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Esteban Gallo\Desktop\"/>
    </mc:Choice>
  </mc:AlternateContent>
  <xr:revisionPtr revIDLastSave="0" documentId="8_{0C881440-F08C-4BB4-B160-B09475C65071}" xr6:coauthVersionLast="37" xr6:coauthVersionMax="37" xr10:uidLastSave="{00000000-0000-0000-0000-000000000000}"/>
  <bookViews>
    <workbookView xWindow="0" yWindow="0" windowWidth="23040" windowHeight="8813" xr2:uid="{5B3DDE98-DCD0-4CC9-A8FA-01F729F02502}"/>
  </bookViews>
  <sheets>
    <sheet name="Hoja De trabajo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" i="2" l="1"/>
  <c r="K31" i="2" l="1"/>
  <c r="J31" i="2"/>
  <c r="K30" i="2"/>
  <c r="J30" i="2"/>
  <c r="C31" i="2"/>
  <c r="B31" i="2"/>
  <c r="C30" i="2"/>
  <c r="B30" i="2"/>
  <c r="K10" i="2"/>
  <c r="J10" i="2"/>
  <c r="K9" i="2"/>
  <c r="J9" i="2"/>
  <c r="C10" i="2"/>
  <c r="B10" i="2"/>
  <c r="C9" i="2"/>
</calcChain>
</file>

<file path=xl/sharedStrings.xml><?xml version="1.0" encoding="utf-8"?>
<sst xmlns="http://schemas.openxmlformats.org/spreadsheetml/2006/main" count="108" uniqueCount="30">
  <si>
    <t/>
  </si>
  <si>
    <t>Tiempo en ms</t>
  </si>
  <si>
    <t>Media</t>
  </si>
  <si>
    <t>Total</t>
  </si>
  <si>
    <t>IC 95% Limite Inferior</t>
  </si>
  <si>
    <t>IC 95% Limite Superior</t>
  </si>
  <si>
    <t>Medias</t>
  </si>
  <si>
    <t>Error Estandar</t>
  </si>
  <si>
    <t>ANOVA</t>
  </si>
  <si>
    <t>Suma de cuadrados</t>
  </si>
  <si>
    <t>gl</t>
  </si>
  <si>
    <t>Media cuadrática</t>
  </si>
  <si>
    <t>F</t>
  </si>
  <si>
    <t>Sig.</t>
  </si>
  <si>
    <t>Entre grupos</t>
  </si>
  <si>
    <t>Dentro de grupos</t>
  </si>
  <si>
    <t>HI</t>
  </si>
  <si>
    <t>HO</t>
  </si>
  <si>
    <t>&lt;0,05</t>
  </si>
  <si>
    <t>Intervalos de Confianza y analisis de media 10^1 Ascendente</t>
  </si>
  <si>
    <t>Nivel</t>
  </si>
  <si>
    <t>Intervalos de Confianza y analisis de media 10^2 Ascendente</t>
  </si>
  <si>
    <t>Intervalos de Confianza y analisis de media 10^3 Ascendente</t>
  </si>
  <si>
    <t>Intervalos de Confianza y analisis de media 10^4 Ascendente</t>
  </si>
  <si>
    <t>Al ser el Sig. Menor al 0,05 que era el error escogido, se rechaza la hipotesis nula, por lo cual se dice que son distintos.</t>
  </si>
  <si>
    <t xml:space="preserve">El promedio entre medias de ambos tratamientos son diferentes </t>
  </si>
  <si>
    <t>Apriori</t>
  </si>
  <si>
    <t>Fuerza Bruta</t>
  </si>
  <si>
    <t>Al ser el Sig. Menor al 0,05 que era el error escogido, se rechaza la hipotesis nula, por lo cual se dice que son distintas medias</t>
  </si>
  <si>
    <t>Conclusion: por analisis de medias y probando con una prueba anova, los factores comparados en una asociacion de dos elementos, se llegó a la conclusión que el metodo Apriori es mejor en este caso.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</si>
</sst>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##0.000"/>
    <numFmt numFmtId="167" formatCode="###0"/>
    <numFmt numFmtId="172" formatCode="###0.0000"/>
    <numFmt numFmtId="173" formatCode="###0.00000"/>
    <numFmt numFmtId="174" formatCode="0.000E+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32">
    <border>
      <left/>
      <right/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1"/>
      </bottom>
      <diagonal/>
    </border>
    <border>
      <left style="medium">
        <color indexed="64"/>
      </left>
      <right/>
      <top style="thin">
        <color indexed="61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3"/>
      </left>
      <right style="medium">
        <color indexed="64"/>
      </right>
      <top/>
      <bottom style="thin">
        <color indexed="61"/>
      </bottom>
      <diagonal/>
    </border>
    <border>
      <left style="thin">
        <color indexed="63"/>
      </left>
      <right style="medium">
        <color indexed="64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 style="thin">
        <color indexed="63"/>
      </right>
      <top style="thin">
        <color indexed="22"/>
      </top>
      <bottom style="medium">
        <color indexed="64"/>
      </bottom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1" fillId="0" borderId="0"/>
  </cellStyleXfs>
  <cellXfs count="165">
    <xf numFmtId="0" fontId="0" fillId="0" borderId="0" xfId="0"/>
    <xf numFmtId="0" fontId="4" fillId="3" borderId="6" xfId="2" applyBorder="1" applyAlignment="1">
      <alignment horizontal="left" vertical="top" wrapText="1"/>
    </xf>
    <xf numFmtId="0" fontId="4" fillId="3" borderId="0" xfId="2" applyBorder="1"/>
    <xf numFmtId="0" fontId="4" fillId="3" borderId="14" xfId="2" applyBorder="1"/>
    <xf numFmtId="0" fontId="4" fillId="3" borderId="13" xfId="2" applyBorder="1" applyAlignment="1">
      <alignment vertical="center"/>
    </xf>
    <xf numFmtId="0" fontId="4" fillId="3" borderId="6" xfId="2" applyBorder="1"/>
    <xf numFmtId="0" fontId="4" fillId="3" borderId="15" xfId="2" applyBorder="1"/>
    <xf numFmtId="0" fontId="4" fillId="3" borderId="16" xfId="2" applyBorder="1" applyAlignment="1">
      <alignment horizontal="left" wrapText="1"/>
    </xf>
    <xf numFmtId="0" fontId="4" fillId="3" borderId="1" xfId="2" applyBorder="1" applyAlignment="1">
      <alignment horizontal="center" wrapText="1"/>
    </xf>
    <xf numFmtId="0" fontId="4" fillId="3" borderId="7" xfId="2" applyBorder="1" applyAlignment="1">
      <alignment horizontal="center" wrapText="1"/>
    </xf>
    <xf numFmtId="0" fontId="4" fillId="3" borderId="22" xfId="2" applyBorder="1" applyAlignment="1">
      <alignment horizontal="center" wrapText="1"/>
    </xf>
    <xf numFmtId="0" fontId="4" fillId="3" borderId="17" xfId="2" applyBorder="1" applyAlignment="1">
      <alignment horizontal="left" vertical="top" wrapText="1"/>
    </xf>
    <xf numFmtId="166" fontId="4" fillId="3" borderId="2" xfId="2" applyNumberFormat="1" applyBorder="1" applyAlignment="1">
      <alignment horizontal="right" vertical="top"/>
    </xf>
    <xf numFmtId="167" fontId="4" fillId="3" borderId="8" xfId="2" applyNumberFormat="1" applyBorder="1" applyAlignment="1">
      <alignment horizontal="right" vertical="top"/>
    </xf>
    <xf numFmtId="166" fontId="4" fillId="3" borderId="8" xfId="2" applyNumberFormat="1" applyBorder="1" applyAlignment="1">
      <alignment horizontal="right" vertical="top"/>
    </xf>
    <xf numFmtId="0" fontId="4" fillId="3" borderId="18" xfId="2" applyBorder="1" applyAlignment="1">
      <alignment horizontal="left" vertical="top" wrapText="1"/>
    </xf>
    <xf numFmtId="166" fontId="4" fillId="3" borderId="4" xfId="2" applyNumberFormat="1" applyBorder="1" applyAlignment="1">
      <alignment horizontal="right" vertical="top"/>
    </xf>
    <xf numFmtId="167" fontId="4" fillId="3" borderId="9" xfId="2" applyNumberFormat="1" applyBorder="1" applyAlignment="1">
      <alignment horizontal="right" vertical="top"/>
    </xf>
    <xf numFmtId="166" fontId="4" fillId="3" borderId="9" xfId="2" applyNumberFormat="1" applyBorder="1" applyAlignment="1">
      <alignment horizontal="right" vertical="top"/>
    </xf>
    <xf numFmtId="0" fontId="4" fillId="3" borderId="9" xfId="2" applyBorder="1" applyAlignment="1">
      <alignment horizontal="left" vertical="top" wrapText="1"/>
    </xf>
    <xf numFmtId="0" fontId="4" fillId="4" borderId="6" xfId="3" applyBorder="1" applyAlignment="1">
      <alignment horizontal="left" vertical="top" wrapText="1"/>
    </xf>
    <xf numFmtId="0" fontId="4" fillId="4" borderId="0" xfId="3" applyBorder="1"/>
    <xf numFmtId="0" fontId="4" fillId="4" borderId="14" xfId="3" applyBorder="1"/>
    <xf numFmtId="0" fontId="4" fillId="4" borderId="6" xfId="3" applyBorder="1"/>
    <xf numFmtId="0" fontId="4" fillId="4" borderId="15" xfId="3" applyBorder="1"/>
    <xf numFmtId="0" fontId="4" fillId="4" borderId="16" xfId="3" applyBorder="1" applyAlignment="1">
      <alignment horizontal="left" wrapText="1"/>
    </xf>
    <xf numFmtId="0" fontId="4" fillId="4" borderId="1" xfId="3" applyBorder="1" applyAlignment="1">
      <alignment horizontal="center" wrapText="1"/>
    </xf>
    <xf numFmtId="0" fontId="4" fillId="4" borderId="7" xfId="3" applyBorder="1" applyAlignment="1">
      <alignment horizontal="center" wrapText="1"/>
    </xf>
    <xf numFmtId="0" fontId="4" fillId="4" borderId="22" xfId="3" applyBorder="1" applyAlignment="1">
      <alignment horizontal="center" wrapText="1"/>
    </xf>
    <xf numFmtId="0" fontId="4" fillId="4" borderId="17" xfId="3" applyBorder="1" applyAlignment="1">
      <alignment horizontal="left" vertical="top" wrapText="1"/>
    </xf>
    <xf numFmtId="166" fontId="4" fillId="4" borderId="2" xfId="3" applyNumberFormat="1" applyBorder="1" applyAlignment="1">
      <alignment horizontal="right" vertical="top"/>
    </xf>
    <xf numFmtId="167" fontId="4" fillId="4" borderId="8" xfId="3" applyNumberFormat="1" applyBorder="1" applyAlignment="1">
      <alignment horizontal="right" vertical="top"/>
    </xf>
    <xf numFmtId="166" fontId="4" fillId="4" borderId="8" xfId="3" applyNumberFormat="1" applyBorder="1" applyAlignment="1">
      <alignment horizontal="right" vertical="top"/>
    </xf>
    <xf numFmtId="0" fontId="4" fillId="4" borderId="18" xfId="3" applyBorder="1" applyAlignment="1">
      <alignment horizontal="left" vertical="top" wrapText="1"/>
    </xf>
    <xf numFmtId="166" fontId="4" fillId="4" borderId="4" xfId="3" applyNumberFormat="1" applyBorder="1" applyAlignment="1">
      <alignment horizontal="right" vertical="top"/>
    </xf>
    <xf numFmtId="167" fontId="4" fillId="4" borderId="9" xfId="3" applyNumberFormat="1" applyBorder="1" applyAlignment="1">
      <alignment horizontal="right" vertical="top"/>
    </xf>
    <xf numFmtId="166" fontId="4" fillId="4" borderId="9" xfId="3" applyNumberFormat="1" applyBorder="1" applyAlignment="1">
      <alignment horizontal="right" vertical="top"/>
    </xf>
    <xf numFmtId="0" fontId="4" fillId="4" borderId="9" xfId="3" applyBorder="1" applyAlignment="1">
      <alignment horizontal="left" vertical="top" wrapText="1"/>
    </xf>
    <xf numFmtId="0" fontId="5" fillId="2" borderId="6" xfId="1" applyBorder="1" applyAlignment="1">
      <alignment horizontal="left" vertical="top" wrapText="1"/>
    </xf>
    <xf numFmtId="0" fontId="5" fillId="2" borderId="6" xfId="1" applyBorder="1" applyAlignment="1">
      <alignment horizontal="center" vertical="top"/>
    </xf>
    <xf numFmtId="0" fontId="5" fillId="2" borderId="0" xfId="1" applyBorder="1"/>
    <xf numFmtId="0" fontId="5" fillId="2" borderId="14" xfId="1" applyBorder="1"/>
    <xf numFmtId="0" fontId="5" fillId="2" borderId="6" xfId="1" applyBorder="1"/>
    <xf numFmtId="0" fontId="5" fillId="2" borderId="15" xfId="1" applyBorder="1"/>
    <xf numFmtId="0" fontId="5" fillId="2" borderId="16" xfId="1" applyBorder="1" applyAlignment="1">
      <alignment horizontal="left" wrapText="1"/>
    </xf>
    <xf numFmtId="0" fontId="5" fillId="2" borderId="1" xfId="1" applyBorder="1" applyAlignment="1">
      <alignment horizontal="center" wrapText="1"/>
    </xf>
    <xf numFmtId="0" fontId="5" fillId="2" borderId="7" xfId="1" applyBorder="1" applyAlignment="1">
      <alignment horizontal="center" wrapText="1"/>
    </xf>
    <xf numFmtId="0" fontId="5" fillId="2" borderId="22" xfId="1" applyBorder="1" applyAlignment="1">
      <alignment horizontal="center" wrapText="1"/>
    </xf>
    <xf numFmtId="0" fontId="5" fillId="2" borderId="17" xfId="1" applyBorder="1" applyAlignment="1">
      <alignment horizontal="left" vertical="top" wrapText="1"/>
    </xf>
    <xf numFmtId="166" fontId="5" fillId="2" borderId="2" xfId="1" applyNumberFormat="1" applyBorder="1" applyAlignment="1">
      <alignment horizontal="right" vertical="top"/>
    </xf>
    <xf numFmtId="167" fontId="5" fillId="2" borderId="8" xfId="1" applyNumberFormat="1" applyBorder="1" applyAlignment="1">
      <alignment horizontal="right" vertical="top"/>
    </xf>
    <xf numFmtId="166" fontId="5" fillId="2" borderId="8" xfId="1" applyNumberFormat="1" applyBorder="1" applyAlignment="1">
      <alignment horizontal="right" vertical="top"/>
    </xf>
    <xf numFmtId="166" fontId="5" fillId="2" borderId="23" xfId="1" applyNumberFormat="1" applyBorder="1" applyAlignment="1">
      <alignment horizontal="right" vertical="top"/>
    </xf>
    <xf numFmtId="0" fontId="5" fillId="2" borderId="18" xfId="1" applyBorder="1" applyAlignment="1">
      <alignment horizontal="left" vertical="top" wrapText="1"/>
    </xf>
    <xf numFmtId="166" fontId="5" fillId="2" borderId="4" xfId="1" applyNumberFormat="1" applyBorder="1" applyAlignment="1">
      <alignment horizontal="right" vertical="top"/>
    </xf>
    <xf numFmtId="167" fontId="5" fillId="2" borderId="9" xfId="1" applyNumberFormat="1" applyBorder="1" applyAlignment="1">
      <alignment horizontal="right" vertical="top"/>
    </xf>
    <xf numFmtId="166" fontId="5" fillId="2" borderId="9" xfId="1" applyNumberFormat="1" applyBorder="1" applyAlignment="1">
      <alignment horizontal="right" vertical="top"/>
    </xf>
    <xf numFmtId="0" fontId="5" fillId="2" borderId="9" xfId="1" applyBorder="1" applyAlignment="1">
      <alignment horizontal="left" vertical="top" wrapText="1"/>
    </xf>
    <xf numFmtId="0" fontId="5" fillId="2" borderId="24" xfId="1" applyBorder="1" applyAlignment="1">
      <alignment horizontal="left" vertical="top" wrapText="1"/>
    </xf>
    <xf numFmtId="167" fontId="5" fillId="2" borderId="25" xfId="1" applyNumberFormat="1" applyBorder="1" applyAlignment="1">
      <alignment horizontal="right" vertical="top"/>
    </xf>
    <xf numFmtId="0" fontId="5" fillId="2" borderId="25" xfId="1" applyBorder="1" applyAlignment="1">
      <alignment horizontal="left" vertical="top" wrapText="1"/>
    </xf>
    <xf numFmtId="0" fontId="5" fillId="2" borderId="26" xfId="1" applyBorder="1" applyAlignment="1">
      <alignment horizontal="left" vertical="top" wrapText="1"/>
    </xf>
    <xf numFmtId="166" fontId="4" fillId="3" borderId="23" xfId="2" applyNumberFormat="1" applyBorder="1" applyAlignment="1">
      <alignment horizontal="right" vertical="top"/>
    </xf>
    <xf numFmtId="0" fontId="4" fillId="3" borderId="24" xfId="2" applyBorder="1" applyAlignment="1">
      <alignment horizontal="left" vertical="top" wrapText="1"/>
    </xf>
    <xf numFmtId="167" fontId="4" fillId="3" borderId="25" xfId="2" applyNumberFormat="1" applyBorder="1" applyAlignment="1">
      <alignment horizontal="right" vertical="top"/>
    </xf>
    <xf numFmtId="0" fontId="4" fillId="3" borderId="25" xfId="2" applyBorder="1" applyAlignment="1">
      <alignment horizontal="left" vertical="top" wrapText="1"/>
    </xf>
    <xf numFmtId="0" fontId="4" fillId="3" borderId="26" xfId="2" applyBorder="1" applyAlignment="1">
      <alignment horizontal="left" vertical="top" wrapText="1"/>
    </xf>
    <xf numFmtId="0" fontId="4" fillId="4" borderId="6" xfId="3" applyBorder="1" applyAlignment="1">
      <alignment vertical="center"/>
    </xf>
    <xf numFmtId="0" fontId="4" fillId="3" borderId="30" xfId="2" applyBorder="1" applyAlignment="1">
      <alignment horizontal="left" vertical="top" wrapText="1"/>
    </xf>
    <xf numFmtId="166" fontId="4" fillId="3" borderId="31" xfId="2" applyNumberFormat="1" applyBorder="1" applyAlignment="1">
      <alignment horizontal="right" vertical="top"/>
    </xf>
    <xf numFmtId="0" fontId="4" fillId="4" borderId="30" xfId="3" applyBorder="1" applyAlignment="1">
      <alignment horizontal="left" vertical="top" wrapText="1"/>
    </xf>
    <xf numFmtId="166" fontId="4" fillId="4" borderId="23" xfId="3" applyNumberFormat="1" applyBorder="1" applyAlignment="1">
      <alignment horizontal="right" vertical="top"/>
    </xf>
    <xf numFmtId="0" fontId="4" fillId="4" borderId="24" xfId="3" applyBorder="1" applyAlignment="1">
      <alignment horizontal="left" vertical="top" wrapText="1"/>
    </xf>
    <xf numFmtId="166" fontId="4" fillId="4" borderId="31" xfId="3" applyNumberFormat="1" applyBorder="1" applyAlignment="1">
      <alignment horizontal="right" vertical="top"/>
    </xf>
    <xf numFmtId="167" fontId="4" fillId="4" borderId="25" xfId="3" applyNumberFormat="1" applyBorder="1" applyAlignment="1">
      <alignment horizontal="right" vertical="top"/>
    </xf>
    <xf numFmtId="0" fontId="4" fillId="4" borderId="25" xfId="3" applyBorder="1" applyAlignment="1">
      <alignment horizontal="left" vertical="top" wrapText="1"/>
    </xf>
    <xf numFmtId="0" fontId="4" fillId="4" borderId="26" xfId="3" applyBorder="1" applyAlignment="1">
      <alignment horizontal="left" vertical="top" wrapText="1"/>
    </xf>
    <xf numFmtId="0" fontId="5" fillId="2" borderId="6" xfId="1" applyBorder="1" applyAlignment="1">
      <alignment vertical="center"/>
    </xf>
    <xf numFmtId="0" fontId="5" fillId="2" borderId="30" xfId="1" applyBorder="1" applyAlignment="1">
      <alignment horizontal="left" vertical="top" wrapText="1"/>
    </xf>
    <xf numFmtId="166" fontId="5" fillId="2" borderId="31" xfId="1" applyNumberFormat="1" applyBorder="1" applyAlignment="1">
      <alignment horizontal="right" vertical="top"/>
    </xf>
    <xf numFmtId="0" fontId="0" fillId="0" borderId="15" xfId="0" applyBorder="1"/>
    <xf numFmtId="0" fontId="0" fillId="0" borderId="0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0" xfId="2" applyFont="1" applyBorder="1"/>
    <xf numFmtId="0" fontId="4" fillId="4" borderId="15" xfId="3" applyBorder="1"/>
    <xf numFmtId="0" fontId="4" fillId="4" borderId="0" xfId="3" applyBorder="1"/>
    <xf numFmtId="0" fontId="4" fillId="4" borderId="14" xfId="3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5" fillId="2" borderId="27" xfId="1" applyBorder="1" applyAlignment="1">
      <alignment horizontal="center" vertical="center"/>
    </xf>
    <xf numFmtId="0" fontId="5" fillId="2" borderId="28" xfId="1" applyBorder="1" applyAlignment="1">
      <alignment horizontal="center" vertical="center"/>
    </xf>
    <xf numFmtId="0" fontId="5" fillId="2" borderId="29" xfId="1" applyBorder="1" applyAlignment="1">
      <alignment horizontal="center" vertical="center"/>
    </xf>
    <xf numFmtId="0" fontId="5" fillId="2" borderId="10" xfId="1" applyBorder="1" applyAlignment="1">
      <alignment horizontal="center" vertical="center" wrapText="1"/>
    </xf>
    <xf numFmtId="0" fontId="5" fillId="2" borderId="11" xfId="1" applyBorder="1" applyAlignment="1">
      <alignment horizontal="center" vertical="center" wrapText="1"/>
    </xf>
    <xf numFmtId="0" fontId="5" fillId="2" borderId="12" xfId="1" applyBorder="1" applyAlignment="1">
      <alignment horizontal="center" vertical="center" wrapText="1"/>
    </xf>
    <xf numFmtId="0" fontId="5" fillId="2" borderId="15" xfId="1" applyBorder="1"/>
    <xf numFmtId="0" fontId="5" fillId="2" borderId="0" xfId="1" applyBorder="1"/>
    <xf numFmtId="0" fontId="5" fillId="2" borderId="14" xfId="1" applyBorder="1"/>
    <xf numFmtId="0" fontId="5" fillId="2" borderId="15" xfId="1" applyBorder="1" applyAlignment="1">
      <alignment horizontal="left" wrapText="1"/>
    </xf>
    <xf numFmtId="0" fontId="5" fillId="2" borderId="0" xfId="1" applyBorder="1" applyAlignment="1">
      <alignment horizontal="left" wrapText="1"/>
    </xf>
    <xf numFmtId="0" fontId="5" fillId="2" borderId="14" xfId="1" applyBorder="1" applyAlignment="1">
      <alignment horizontal="left" wrapText="1"/>
    </xf>
    <xf numFmtId="0" fontId="5" fillId="2" borderId="15" xfId="1" applyBorder="1" applyAlignment="1">
      <alignment horizontal="left" vertical="top" wrapText="1"/>
    </xf>
    <xf numFmtId="0" fontId="5" fillId="2" borderId="0" xfId="1" applyBorder="1" applyAlignment="1">
      <alignment horizontal="left" vertical="top" wrapText="1"/>
    </xf>
    <xf numFmtId="0" fontId="5" fillId="2" borderId="14" xfId="1" applyBorder="1" applyAlignment="1">
      <alignment horizontal="left" vertical="top" wrapText="1"/>
    </xf>
    <xf numFmtId="0" fontId="5" fillId="2" borderId="19" xfId="1" applyBorder="1" applyAlignment="1">
      <alignment horizontal="left" vertical="top" wrapText="1"/>
    </xf>
    <xf numFmtId="0" fontId="5" fillId="2" borderId="20" xfId="1" applyBorder="1" applyAlignment="1">
      <alignment horizontal="left" vertical="top" wrapText="1"/>
    </xf>
    <xf numFmtId="0" fontId="5" fillId="2" borderId="21" xfId="1" applyBorder="1" applyAlignment="1">
      <alignment horizontal="left" vertical="top" wrapText="1"/>
    </xf>
    <xf numFmtId="0" fontId="4" fillId="4" borderId="27" xfId="3" applyBorder="1" applyAlignment="1">
      <alignment horizontal="center" vertical="center"/>
    </xf>
    <xf numFmtId="0" fontId="4" fillId="4" borderId="28" xfId="3" applyBorder="1" applyAlignment="1">
      <alignment horizontal="center" vertical="center"/>
    </xf>
    <xf numFmtId="0" fontId="4" fillId="4" borderId="29" xfId="3" applyBorder="1" applyAlignment="1">
      <alignment horizontal="center" vertical="center"/>
    </xf>
    <xf numFmtId="0" fontId="4" fillId="4" borderId="10" xfId="3" applyBorder="1" applyAlignment="1">
      <alignment horizontal="center" vertical="center" wrapText="1"/>
    </xf>
    <xf numFmtId="0" fontId="4" fillId="4" borderId="11" xfId="3" applyBorder="1" applyAlignment="1">
      <alignment horizontal="center" vertical="center" wrapText="1"/>
    </xf>
    <xf numFmtId="0" fontId="4" fillId="4" borderId="12" xfId="3" applyBorder="1" applyAlignment="1">
      <alignment horizontal="center" vertical="center" wrapText="1"/>
    </xf>
    <xf numFmtId="0" fontId="4" fillId="4" borderId="15" xfId="3" applyBorder="1"/>
    <xf numFmtId="0" fontId="4" fillId="4" borderId="0" xfId="3" applyBorder="1"/>
    <xf numFmtId="0" fontId="4" fillId="4" borderId="14" xfId="3" applyBorder="1"/>
    <xf numFmtId="0" fontId="4" fillId="4" borderId="0" xfId="3" applyBorder="1" applyAlignment="1">
      <alignment horizontal="left"/>
    </xf>
    <xf numFmtId="0" fontId="4" fillId="4" borderId="14" xfId="3" applyBorder="1" applyAlignment="1">
      <alignment horizontal="left"/>
    </xf>
    <xf numFmtId="0" fontId="0" fillId="4" borderId="15" xfId="3" applyFont="1" applyBorder="1" applyAlignment="1">
      <alignment horizontal="left" vertical="top" wrapText="1"/>
    </xf>
    <xf numFmtId="0" fontId="4" fillId="4" borderId="0" xfId="3" applyBorder="1" applyAlignment="1">
      <alignment horizontal="left" vertical="top" wrapText="1"/>
    </xf>
    <xf numFmtId="0" fontId="4" fillId="4" borderId="14" xfId="3" applyBorder="1" applyAlignment="1">
      <alignment horizontal="left" vertical="top" wrapText="1"/>
    </xf>
    <xf numFmtId="0" fontId="4" fillId="4" borderId="19" xfId="3" applyBorder="1" applyAlignment="1">
      <alignment horizontal="left" vertical="top" wrapText="1"/>
    </xf>
    <xf numFmtId="0" fontId="4" fillId="4" borderId="20" xfId="3" applyBorder="1" applyAlignment="1">
      <alignment horizontal="left" vertical="top" wrapText="1"/>
    </xf>
    <xf numFmtId="0" fontId="4" fillId="4" borderId="21" xfId="3" applyBorder="1" applyAlignment="1">
      <alignment horizontal="left" vertical="top" wrapText="1"/>
    </xf>
    <xf numFmtId="0" fontId="4" fillId="3" borderId="10" xfId="2" applyBorder="1" applyAlignment="1">
      <alignment horizontal="center" vertical="center" wrapText="1"/>
    </xf>
    <xf numFmtId="0" fontId="4" fillId="3" borderId="11" xfId="2" applyBorder="1" applyAlignment="1">
      <alignment horizontal="center" vertical="center" wrapText="1"/>
    </xf>
    <xf numFmtId="0" fontId="4" fillId="3" borderId="12" xfId="2" applyBorder="1" applyAlignment="1">
      <alignment horizontal="center" vertical="center" wrapText="1"/>
    </xf>
    <xf numFmtId="0" fontId="4" fillId="3" borderId="15" xfId="2" applyBorder="1"/>
    <xf numFmtId="0" fontId="4" fillId="3" borderId="0" xfId="2" applyBorder="1"/>
    <xf numFmtId="0" fontId="4" fillId="3" borderId="14" xfId="2" applyBorder="1"/>
    <xf numFmtId="0" fontId="4" fillId="3" borderId="27" xfId="2" applyBorder="1" applyAlignment="1">
      <alignment horizontal="center" vertical="center"/>
    </xf>
    <xf numFmtId="0" fontId="4" fillId="3" borderId="28" xfId="2" applyBorder="1" applyAlignment="1">
      <alignment horizontal="center" vertical="center"/>
    </xf>
    <xf numFmtId="0" fontId="4" fillId="3" borderId="29" xfId="2" applyBorder="1" applyAlignment="1">
      <alignment horizontal="center" vertical="center"/>
    </xf>
    <xf numFmtId="0" fontId="4" fillId="3" borderId="0" xfId="2" applyBorder="1" applyAlignment="1">
      <alignment horizontal="left" vertical="top" wrapText="1"/>
    </xf>
    <xf numFmtId="0" fontId="4" fillId="3" borderId="14" xfId="2" applyBorder="1" applyAlignment="1">
      <alignment horizontal="left" vertical="top" wrapText="1"/>
    </xf>
    <xf numFmtId="0" fontId="4" fillId="3" borderId="19" xfId="2" applyBorder="1" applyAlignment="1">
      <alignment horizontal="left" vertical="top" wrapText="1"/>
    </xf>
    <xf numFmtId="0" fontId="4" fillId="3" borderId="20" xfId="2" applyBorder="1" applyAlignment="1">
      <alignment horizontal="left" vertical="top" wrapText="1"/>
    </xf>
    <xf numFmtId="0" fontId="4" fillId="3" borderId="21" xfId="2" applyBorder="1" applyAlignment="1">
      <alignment horizontal="left" vertical="top" wrapText="1"/>
    </xf>
    <xf numFmtId="0" fontId="4" fillId="3" borderId="0" xfId="2" applyBorder="1" applyAlignment="1">
      <alignment horizontal="left"/>
    </xf>
    <xf numFmtId="0" fontId="4" fillId="3" borderId="14" xfId="2" applyBorder="1" applyAlignment="1">
      <alignment horizontal="left"/>
    </xf>
    <xf numFmtId="0" fontId="2" fillId="0" borderId="0" xfId="4" applyFont="1" applyBorder="1" applyAlignment="1">
      <alignment horizontal="center" vertical="center" wrapText="1"/>
    </xf>
    <xf numFmtId="0" fontId="1" fillId="0" borderId="0" xfId="4"/>
    <xf numFmtId="0" fontId="0" fillId="3" borderId="6" xfId="2" applyFont="1" applyBorder="1" applyAlignment="1">
      <alignment horizontal="left" vertical="top" wrapText="1"/>
    </xf>
    <xf numFmtId="0" fontId="0" fillId="3" borderId="6" xfId="2" applyFont="1" applyBorder="1" applyAlignment="1">
      <alignment horizontal="center" vertical="top"/>
    </xf>
    <xf numFmtId="0" fontId="0" fillId="3" borderId="15" xfId="2" applyFont="1" applyBorder="1" applyAlignment="1">
      <alignment horizontal="left"/>
    </xf>
    <xf numFmtId="0" fontId="0" fillId="3" borderId="15" xfId="2" applyFont="1" applyBorder="1" applyAlignment="1">
      <alignment horizontal="left" vertical="top" wrapText="1"/>
    </xf>
    <xf numFmtId="0" fontId="0" fillId="4" borderId="15" xfId="3" applyFont="1" applyBorder="1" applyAlignment="1">
      <alignment horizontal="left"/>
    </xf>
    <xf numFmtId="172" fontId="3" fillId="0" borderId="2" xfId="5" applyNumberFormat="1" applyFont="1" applyBorder="1" applyAlignment="1">
      <alignment horizontal="right" vertical="top"/>
    </xf>
    <xf numFmtId="173" fontId="3" fillId="0" borderId="3" xfId="5" applyNumberFormat="1" applyFont="1" applyBorder="1" applyAlignment="1">
      <alignment horizontal="right" vertical="top"/>
    </xf>
    <xf numFmtId="172" fontId="3" fillId="0" borderId="4" xfId="5" applyNumberFormat="1" applyFont="1" applyBorder="1" applyAlignment="1">
      <alignment horizontal="right" vertical="top"/>
    </xf>
    <xf numFmtId="173" fontId="3" fillId="0" borderId="5" xfId="5" applyNumberFormat="1" applyFont="1" applyBorder="1" applyAlignment="1">
      <alignment horizontal="right" vertical="top"/>
    </xf>
    <xf numFmtId="174" fontId="0" fillId="0" borderId="14" xfId="0" applyNumberFormat="1" applyBorder="1"/>
  </cellXfs>
  <cellStyles count="6">
    <cellStyle name="20% - Accent4" xfId="3" builtinId="42"/>
    <cellStyle name="40% - Accent2" xfId="2" builtinId="35"/>
    <cellStyle name="Bad" xfId="1" builtinId="27"/>
    <cellStyle name="Normal" xfId="0" builtinId="0"/>
    <cellStyle name="Normal_Hoja De trabajo" xfId="4" xr:uid="{BEAA7A98-9849-4D2D-A552-5BF46DC29549}"/>
    <cellStyle name="Normal_Sheet3" xfId="5" xr:uid="{3FC21734-7329-42D5-8B11-C130DFFB9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2E38-629E-4F49-A95A-220CE5369EDD}">
  <dimension ref="A4:W44"/>
  <sheetViews>
    <sheetView tabSelected="1" topLeftCell="A5" workbookViewId="0">
      <selection activeCell="I43" sqref="I43:O44"/>
    </sheetView>
  </sheetViews>
  <sheetFormatPr defaultRowHeight="14.25"/>
  <cols>
    <col min="1" max="1" width="19.1328125" bestFit="1" customWidth="1"/>
    <col min="2" max="2" width="13.86328125" customWidth="1"/>
    <col min="3" max="3" width="15.06640625" bestFit="1" customWidth="1"/>
    <col min="4" max="4" width="14.06640625" customWidth="1"/>
    <col min="5" max="5" width="9.1328125" bestFit="1" customWidth="1"/>
    <col min="6" max="6" width="8.9296875" bestFit="1" customWidth="1"/>
    <col min="7" max="7" width="14.53125" customWidth="1"/>
    <col min="9" max="9" width="15.1328125" bestFit="1" customWidth="1"/>
    <col min="10" max="10" width="31.33203125" bestFit="1" customWidth="1"/>
    <col min="11" max="11" width="15.06640625" bestFit="1" customWidth="1"/>
    <col min="12" max="12" width="12.1328125" bestFit="1" customWidth="1"/>
    <col min="13" max="13" width="9.1328125" bestFit="1" customWidth="1"/>
    <col min="14" max="14" width="9.73046875" bestFit="1" customWidth="1"/>
    <col min="15" max="15" width="10.73046875" customWidth="1"/>
    <col min="18" max="18" width="9.86328125" bestFit="1" customWidth="1"/>
    <col min="20" max="20" width="9.86328125" bestFit="1" customWidth="1"/>
  </cols>
  <sheetData>
    <row r="4" spans="1:23" ht="14.65" thickBot="1"/>
    <row r="5" spans="1:23" ht="34.25" customHeight="1">
      <c r="A5" s="143" t="s">
        <v>19</v>
      </c>
      <c r="B5" s="144"/>
      <c r="C5" s="144"/>
      <c r="D5" s="144"/>
      <c r="E5" s="144"/>
      <c r="F5" s="144"/>
      <c r="G5" s="145"/>
      <c r="I5" s="120" t="s">
        <v>21</v>
      </c>
      <c r="J5" s="121"/>
      <c r="K5" s="121"/>
      <c r="L5" s="121"/>
      <c r="M5" s="121"/>
      <c r="N5" s="121"/>
      <c r="O5" s="122"/>
    </row>
    <row r="6" spans="1:23">
      <c r="A6" s="1" t="s">
        <v>6</v>
      </c>
      <c r="B6" s="155" t="s">
        <v>27</v>
      </c>
      <c r="C6" s="156" t="s">
        <v>26</v>
      </c>
      <c r="D6" s="2"/>
      <c r="E6" s="2"/>
      <c r="F6" s="2"/>
      <c r="G6" s="3"/>
      <c r="I6" s="20" t="s">
        <v>6</v>
      </c>
      <c r="J6" s="23" t="s">
        <v>27</v>
      </c>
      <c r="K6" s="23" t="s">
        <v>26</v>
      </c>
      <c r="L6" s="88"/>
      <c r="M6" s="88"/>
      <c r="N6" s="88"/>
      <c r="O6" s="89"/>
    </row>
    <row r="7" spans="1:23">
      <c r="A7" s="4" t="s">
        <v>2</v>
      </c>
      <c r="B7" s="5">
        <v>1536.8538819999997</v>
      </c>
      <c r="C7" s="5">
        <v>1201.2520639999996</v>
      </c>
      <c r="D7" s="2"/>
      <c r="E7" s="2"/>
      <c r="F7" s="2"/>
      <c r="G7" s="3"/>
      <c r="I7" s="67" t="s">
        <v>2</v>
      </c>
      <c r="J7" s="23">
        <v>2592.5886999999998</v>
      </c>
      <c r="K7" s="23">
        <v>1978.0424520000004</v>
      </c>
      <c r="L7" s="88"/>
      <c r="M7" s="88"/>
      <c r="N7" s="88"/>
      <c r="O7" s="89"/>
    </row>
    <row r="8" spans="1:23">
      <c r="A8" s="4" t="s">
        <v>7</v>
      </c>
      <c r="B8" s="5">
        <v>42.137666679567268</v>
      </c>
      <c r="C8" s="5">
        <v>34.004226996501998</v>
      </c>
      <c r="D8" s="2"/>
      <c r="E8" s="2"/>
      <c r="F8" s="2"/>
      <c r="G8" s="3"/>
      <c r="I8" s="67" t="s">
        <v>7</v>
      </c>
      <c r="J8" s="23">
        <v>67.365304363136246</v>
      </c>
      <c r="K8" s="23">
        <v>53.669782444747881</v>
      </c>
      <c r="L8" s="88"/>
      <c r="M8" s="88"/>
      <c r="N8" s="88"/>
      <c r="O8" s="89"/>
    </row>
    <row r="9" spans="1:23">
      <c r="A9" s="4" t="s">
        <v>4</v>
      </c>
      <c r="B9" s="5">
        <f>B7-1.96*B8</f>
        <v>1454.2640553080478</v>
      </c>
      <c r="C9" s="5">
        <f>C7-1.96*C8</f>
        <v>1134.6037790868556</v>
      </c>
      <c r="D9" s="2"/>
      <c r="E9" s="2"/>
      <c r="F9" s="2"/>
      <c r="G9" s="3"/>
      <c r="I9" s="67" t="s">
        <v>4</v>
      </c>
      <c r="J9" s="23">
        <f>J7-1.96*J8</f>
        <v>2460.5527034482529</v>
      </c>
      <c r="K9" s="23">
        <f>K7-1.96*K8</f>
        <v>1872.8496784082945</v>
      </c>
      <c r="L9" s="88"/>
      <c r="M9" s="88"/>
      <c r="N9" s="88"/>
      <c r="O9" s="89"/>
      <c r="Q9" s="153"/>
      <c r="R9" s="153"/>
      <c r="S9" s="153"/>
      <c r="T9" s="153"/>
      <c r="U9" s="153"/>
      <c r="V9" s="153"/>
      <c r="W9" s="154"/>
    </row>
    <row r="10" spans="1:23">
      <c r="A10" s="4" t="s">
        <v>5</v>
      </c>
      <c r="B10" s="5">
        <f>B7+1.96*B8</f>
        <v>1619.4437086919515</v>
      </c>
      <c r="C10" s="5">
        <f>C7+1.96*C8</f>
        <v>1267.9003489131435</v>
      </c>
      <c r="D10" s="2"/>
      <c r="E10" s="2"/>
      <c r="F10" s="2"/>
      <c r="G10" s="3"/>
      <c r="I10" s="67" t="s">
        <v>5</v>
      </c>
      <c r="J10" s="23">
        <f>J7+1.96*J8</f>
        <v>2724.6246965517466</v>
      </c>
      <c r="K10" s="23">
        <f>K7+1.96*K8</f>
        <v>2083.2352255917062</v>
      </c>
      <c r="L10" s="88"/>
      <c r="M10" s="88"/>
      <c r="N10" s="88"/>
      <c r="O10" s="89"/>
      <c r="W10" s="154"/>
    </row>
    <row r="11" spans="1:23">
      <c r="A11" s="6"/>
      <c r="B11" s="2"/>
      <c r="C11" s="2"/>
      <c r="D11" s="2"/>
      <c r="E11" s="2"/>
      <c r="F11" s="2"/>
      <c r="G11" s="3"/>
      <c r="I11" s="87"/>
      <c r="J11" s="88"/>
      <c r="K11" s="88"/>
      <c r="L11" s="88"/>
      <c r="M11" s="88"/>
      <c r="N11" s="88"/>
      <c r="O11" s="89"/>
      <c r="W11" s="154"/>
    </row>
    <row r="12" spans="1:23" ht="14.65" thickBot="1">
      <c r="A12" s="6"/>
      <c r="B12" s="2"/>
      <c r="C12" s="2"/>
      <c r="D12" s="2"/>
      <c r="E12" s="2"/>
      <c r="F12" s="2"/>
      <c r="G12" s="3"/>
      <c r="I12" s="87"/>
      <c r="J12" s="88"/>
      <c r="K12" s="88"/>
      <c r="L12" s="88"/>
      <c r="M12" s="88"/>
      <c r="N12" s="88"/>
      <c r="O12" s="89"/>
      <c r="W12" s="154"/>
    </row>
    <row r="13" spans="1:23">
      <c r="A13" s="137" t="s">
        <v>8</v>
      </c>
      <c r="B13" s="138"/>
      <c r="C13" s="138"/>
      <c r="D13" s="138"/>
      <c r="E13" s="138"/>
      <c r="F13" s="139"/>
      <c r="G13" s="3"/>
      <c r="I13" s="123" t="s">
        <v>8</v>
      </c>
      <c r="J13" s="124"/>
      <c r="K13" s="124"/>
      <c r="L13" s="124"/>
      <c r="M13" s="124"/>
      <c r="N13" s="125"/>
      <c r="O13" s="89"/>
      <c r="W13" s="154"/>
    </row>
    <row r="14" spans="1:23">
      <c r="A14" s="140" t="s">
        <v>1</v>
      </c>
      <c r="B14" s="141"/>
      <c r="C14" s="141"/>
      <c r="D14" s="141"/>
      <c r="E14" s="141"/>
      <c r="F14" s="142"/>
      <c r="G14" s="3"/>
      <c r="I14" s="126" t="s">
        <v>1</v>
      </c>
      <c r="J14" s="127"/>
      <c r="K14" s="127"/>
      <c r="L14" s="127"/>
      <c r="M14" s="127"/>
      <c r="N14" s="128"/>
      <c r="O14" s="89"/>
      <c r="W14" s="154"/>
    </row>
    <row r="15" spans="1:23" ht="28.5">
      <c r="A15" s="7" t="s">
        <v>0</v>
      </c>
      <c r="B15" s="8" t="s">
        <v>9</v>
      </c>
      <c r="C15" s="9" t="s">
        <v>10</v>
      </c>
      <c r="D15" s="9" t="s">
        <v>11</v>
      </c>
      <c r="E15" s="9" t="s">
        <v>12</v>
      </c>
      <c r="F15" s="10" t="s">
        <v>13</v>
      </c>
      <c r="G15" s="3" t="s">
        <v>20</v>
      </c>
      <c r="I15" s="25" t="s">
        <v>0</v>
      </c>
      <c r="J15" s="26" t="s">
        <v>9</v>
      </c>
      <c r="K15" s="27" t="s">
        <v>10</v>
      </c>
      <c r="L15" s="27" t="s">
        <v>11</v>
      </c>
      <c r="M15" s="27" t="s">
        <v>12</v>
      </c>
      <c r="N15" s="28" t="s">
        <v>13</v>
      </c>
      <c r="O15" s="22" t="s">
        <v>20</v>
      </c>
    </row>
    <row r="16" spans="1:23">
      <c r="A16" s="11" t="s">
        <v>14</v>
      </c>
      <c r="B16" s="12">
        <v>2815714.5061226296</v>
      </c>
      <c r="C16" s="13">
        <v>1</v>
      </c>
      <c r="D16" s="14">
        <v>2815714.5061226296</v>
      </c>
      <c r="E16" s="14">
        <v>38.41526555287286</v>
      </c>
      <c r="F16" s="62">
        <v>1.3543478141226845E-8</v>
      </c>
      <c r="G16" s="3" t="s">
        <v>18</v>
      </c>
      <c r="I16" s="29" t="s">
        <v>14</v>
      </c>
      <c r="J16" s="30">
        <v>9441677.2732719686</v>
      </c>
      <c r="K16" s="31">
        <v>1</v>
      </c>
      <c r="L16" s="32">
        <v>9441677.2732719686</v>
      </c>
      <c r="M16" s="32">
        <v>50.908616956581255</v>
      </c>
      <c r="N16" s="71">
        <v>1.687680929896298E-10</v>
      </c>
      <c r="O16" s="22" t="s">
        <v>18</v>
      </c>
    </row>
    <row r="17" spans="1:15">
      <c r="A17" s="15" t="s">
        <v>15</v>
      </c>
      <c r="B17" s="16">
        <v>7183082.4967284836</v>
      </c>
      <c r="C17" s="17">
        <v>98</v>
      </c>
      <c r="D17" s="18">
        <v>73296.760170698806</v>
      </c>
      <c r="E17" s="19"/>
      <c r="F17" s="63"/>
      <c r="G17" s="3"/>
      <c r="I17" s="33" t="s">
        <v>15</v>
      </c>
      <c r="J17" s="34">
        <v>18175397.960031126</v>
      </c>
      <c r="K17" s="35">
        <v>98</v>
      </c>
      <c r="L17" s="36">
        <v>185463.24449011352</v>
      </c>
      <c r="M17" s="37"/>
      <c r="N17" s="72"/>
      <c r="O17" s="22"/>
    </row>
    <row r="18" spans="1:15" ht="14.65" thickBot="1">
      <c r="A18" s="68" t="s">
        <v>3</v>
      </c>
      <c r="B18" s="69">
        <v>9998797.0028511137</v>
      </c>
      <c r="C18" s="64">
        <v>99</v>
      </c>
      <c r="D18" s="65"/>
      <c r="E18" s="65"/>
      <c r="F18" s="66"/>
      <c r="G18" s="3"/>
      <c r="I18" s="70" t="s">
        <v>3</v>
      </c>
      <c r="J18" s="73">
        <v>27617075.233303092</v>
      </c>
      <c r="K18" s="74">
        <v>99</v>
      </c>
      <c r="L18" s="75"/>
      <c r="M18" s="75"/>
      <c r="N18" s="76"/>
      <c r="O18" s="22"/>
    </row>
    <row r="19" spans="1:15">
      <c r="A19" s="6" t="s">
        <v>16</v>
      </c>
      <c r="B19" s="86" t="s">
        <v>25</v>
      </c>
      <c r="C19" s="2"/>
      <c r="D19" s="2"/>
      <c r="E19" s="2"/>
      <c r="F19" s="2"/>
      <c r="G19" s="3"/>
      <c r="I19" s="24" t="s">
        <v>16</v>
      </c>
      <c r="J19" s="21" t="s">
        <v>25</v>
      </c>
      <c r="K19" s="21"/>
      <c r="L19" s="21"/>
      <c r="M19" s="21"/>
      <c r="N19" s="21"/>
      <c r="O19" s="22"/>
    </row>
    <row r="20" spans="1:15">
      <c r="A20" s="6" t="s">
        <v>17</v>
      </c>
      <c r="B20" s="86" t="s">
        <v>25</v>
      </c>
      <c r="C20" s="2"/>
      <c r="D20" s="2"/>
      <c r="E20" s="2"/>
      <c r="F20" s="2"/>
      <c r="G20" s="3"/>
      <c r="I20" s="24" t="s">
        <v>17</v>
      </c>
      <c r="J20" s="21" t="s">
        <v>25</v>
      </c>
      <c r="K20" s="21"/>
      <c r="L20" s="21"/>
      <c r="M20" s="21"/>
      <c r="N20" s="21"/>
      <c r="O20" s="22"/>
    </row>
    <row r="21" spans="1:15">
      <c r="A21" s="157" t="s">
        <v>28</v>
      </c>
      <c r="B21" s="151"/>
      <c r="C21" s="151"/>
      <c r="D21" s="151"/>
      <c r="E21" s="151"/>
      <c r="F21" s="151"/>
      <c r="G21" s="152"/>
      <c r="I21" s="159" t="s">
        <v>28</v>
      </c>
      <c r="J21" s="129"/>
      <c r="K21" s="129"/>
      <c r="L21" s="129"/>
      <c r="M21" s="129"/>
      <c r="N21" s="129"/>
      <c r="O21" s="130"/>
    </row>
    <row r="22" spans="1:15" ht="14.45" customHeight="1">
      <c r="A22" s="158" t="s">
        <v>29</v>
      </c>
      <c r="B22" s="146"/>
      <c r="C22" s="146"/>
      <c r="D22" s="146"/>
      <c r="E22" s="146"/>
      <c r="F22" s="146"/>
      <c r="G22" s="147"/>
      <c r="I22" s="131" t="s">
        <v>29</v>
      </c>
      <c r="J22" s="132"/>
      <c r="K22" s="132"/>
      <c r="L22" s="132"/>
      <c r="M22" s="132"/>
      <c r="N22" s="132"/>
      <c r="O22" s="133"/>
    </row>
    <row r="23" spans="1:15" ht="31.35" customHeight="1" thickBot="1">
      <c r="A23" s="148"/>
      <c r="B23" s="149"/>
      <c r="C23" s="149"/>
      <c r="D23" s="149"/>
      <c r="E23" s="149"/>
      <c r="F23" s="149"/>
      <c r="G23" s="150"/>
      <c r="I23" s="134"/>
      <c r="J23" s="135"/>
      <c r="K23" s="135"/>
      <c r="L23" s="135"/>
      <c r="M23" s="135"/>
      <c r="N23" s="135"/>
      <c r="O23" s="136"/>
    </row>
    <row r="25" spans="1:15" ht="14.65" thickBot="1"/>
    <row r="26" spans="1:15">
      <c r="A26" s="102" t="s">
        <v>22</v>
      </c>
      <c r="B26" s="103"/>
      <c r="C26" s="103"/>
      <c r="D26" s="103"/>
      <c r="E26" s="103"/>
      <c r="F26" s="103"/>
      <c r="G26" s="104"/>
      <c r="I26" s="90" t="s">
        <v>23</v>
      </c>
      <c r="J26" s="91"/>
      <c r="K26" s="91"/>
      <c r="L26" s="91"/>
      <c r="M26" s="91"/>
      <c r="N26" s="91"/>
      <c r="O26" s="92"/>
    </row>
    <row r="27" spans="1:15">
      <c r="A27" s="38" t="s">
        <v>6</v>
      </c>
      <c r="B27" s="38" t="s">
        <v>27</v>
      </c>
      <c r="C27" s="39" t="s">
        <v>26</v>
      </c>
      <c r="D27" s="40"/>
      <c r="E27" s="40"/>
      <c r="F27" s="40"/>
      <c r="G27" s="41"/>
      <c r="I27" s="80" t="s">
        <v>6</v>
      </c>
      <c r="J27" s="81" t="s">
        <v>27</v>
      </c>
      <c r="K27" s="81" t="s">
        <v>26</v>
      </c>
      <c r="L27" s="81"/>
      <c r="M27" s="81"/>
      <c r="N27" s="81"/>
      <c r="O27" s="82"/>
    </row>
    <row r="28" spans="1:15">
      <c r="A28" s="77" t="s">
        <v>2</v>
      </c>
      <c r="B28" s="38">
        <v>3124.3211339999998</v>
      </c>
      <c r="C28" s="38">
        <v>2301.1683760000005</v>
      </c>
      <c r="D28" s="40"/>
      <c r="E28" s="40"/>
      <c r="F28" s="40"/>
      <c r="G28" s="41"/>
      <c r="I28" s="80" t="s">
        <v>2</v>
      </c>
      <c r="J28" s="160">
        <v>3203.144976</v>
      </c>
      <c r="K28" s="162">
        <v>2426.3717699999997</v>
      </c>
      <c r="L28" s="81"/>
      <c r="M28" s="81"/>
      <c r="N28" s="81"/>
      <c r="O28" s="82"/>
    </row>
    <row r="29" spans="1:15">
      <c r="A29" s="77" t="s">
        <v>7</v>
      </c>
      <c r="B29" s="38">
        <v>80.942422826506885</v>
      </c>
      <c r="C29" s="38">
        <v>62.07251795842739</v>
      </c>
      <c r="D29" s="40"/>
      <c r="E29" s="40"/>
      <c r="F29" s="40"/>
      <c r="G29" s="41"/>
      <c r="I29" s="80" t="s">
        <v>7</v>
      </c>
      <c r="J29" s="161">
        <v>84.039629185366707</v>
      </c>
      <c r="K29" s="163">
        <v>64.166753145942963</v>
      </c>
      <c r="L29" s="81"/>
      <c r="M29" s="81"/>
      <c r="N29" s="81"/>
      <c r="O29" s="82"/>
    </row>
    <row r="30" spans="1:15">
      <c r="A30" s="77" t="s">
        <v>4</v>
      </c>
      <c r="B30" s="42">
        <f>B28-1.96*B29</f>
        <v>2965.6739852600463</v>
      </c>
      <c r="C30" s="42">
        <f>C28-1.96*C29</f>
        <v>2179.5062408014828</v>
      </c>
      <c r="D30" s="40"/>
      <c r="E30" s="40"/>
      <c r="F30" s="40"/>
      <c r="G30" s="41"/>
      <c r="I30" s="80" t="s">
        <v>4</v>
      </c>
      <c r="J30" s="81">
        <f>J28-1.96*J29</f>
        <v>3038.4273027966815</v>
      </c>
      <c r="K30" s="81">
        <f>K28-1.96*K29</f>
        <v>2300.6049338339517</v>
      </c>
      <c r="L30" s="81"/>
      <c r="M30" s="81"/>
      <c r="N30" s="81"/>
      <c r="O30" s="82"/>
    </row>
    <row r="31" spans="1:15">
      <c r="A31" s="77" t="s">
        <v>5</v>
      </c>
      <c r="B31" s="42">
        <f>B28+1.96*B29</f>
        <v>3282.9682827399533</v>
      </c>
      <c r="C31" s="42">
        <f>C28+1.96*C29</f>
        <v>2422.8305111985183</v>
      </c>
      <c r="D31" s="40"/>
      <c r="E31" s="40"/>
      <c r="F31" s="40"/>
      <c r="G31" s="41"/>
      <c r="I31" s="80" t="s">
        <v>5</v>
      </c>
      <c r="J31" s="81">
        <f>J28+1.96*J29</f>
        <v>3367.8626492033186</v>
      </c>
      <c r="K31" s="81">
        <f>K28+1.96*K29</f>
        <v>2552.1386061660478</v>
      </c>
      <c r="L31" s="81"/>
      <c r="M31" s="81"/>
      <c r="N31" s="81"/>
      <c r="O31" s="82"/>
    </row>
    <row r="32" spans="1:15">
      <c r="A32" s="43"/>
      <c r="B32" s="40"/>
      <c r="C32" s="40"/>
      <c r="D32" s="40"/>
      <c r="E32" s="40"/>
      <c r="F32" s="40"/>
      <c r="G32" s="41"/>
      <c r="I32" s="80"/>
      <c r="J32" s="81"/>
      <c r="K32" s="81"/>
      <c r="L32" s="81"/>
      <c r="M32" s="81"/>
      <c r="N32" s="81"/>
      <c r="O32" s="82"/>
    </row>
    <row r="33" spans="1:15" ht="14.65" thickBot="1">
      <c r="A33" s="43"/>
      <c r="B33" s="40"/>
      <c r="C33" s="40"/>
      <c r="D33" s="40"/>
      <c r="E33" s="40"/>
      <c r="F33" s="40"/>
      <c r="G33" s="41"/>
      <c r="I33" s="80"/>
      <c r="J33" s="81"/>
      <c r="K33" s="81"/>
      <c r="L33" s="81"/>
      <c r="M33" s="81"/>
      <c r="N33" s="81"/>
      <c r="O33" s="82"/>
    </row>
    <row r="34" spans="1:15">
      <c r="A34" s="105" t="s">
        <v>8</v>
      </c>
      <c r="B34" s="106"/>
      <c r="C34" s="106"/>
      <c r="D34" s="106"/>
      <c r="E34" s="106"/>
      <c r="F34" s="107"/>
      <c r="G34" s="41"/>
      <c r="I34" s="90" t="s">
        <v>8</v>
      </c>
      <c r="J34" s="91"/>
      <c r="K34" s="91"/>
      <c r="L34" s="91"/>
      <c r="M34" s="91"/>
      <c r="N34" s="92"/>
      <c r="O34" s="82"/>
    </row>
    <row r="35" spans="1:15">
      <c r="A35" s="108" t="s">
        <v>1</v>
      </c>
      <c r="B35" s="109"/>
      <c r="C35" s="109"/>
      <c r="D35" s="109"/>
      <c r="E35" s="109"/>
      <c r="F35" s="110"/>
      <c r="G35" s="41"/>
      <c r="I35" s="93" t="s">
        <v>1</v>
      </c>
      <c r="J35" s="94"/>
      <c r="K35" s="94"/>
      <c r="L35" s="94"/>
      <c r="M35" s="94"/>
      <c r="N35" s="95"/>
      <c r="O35" s="82"/>
    </row>
    <row r="36" spans="1:15" ht="28.5">
      <c r="A36" s="44" t="s">
        <v>0</v>
      </c>
      <c r="B36" s="45" t="s">
        <v>9</v>
      </c>
      <c r="C36" s="46" t="s">
        <v>10</v>
      </c>
      <c r="D36" s="46" t="s">
        <v>11</v>
      </c>
      <c r="E36" s="46" t="s">
        <v>12</v>
      </c>
      <c r="F36" s="47" t="s">
        <v>13</v>
      </c>
      <c r="G36" s="41" t="s">
        <v>20</v>
      </c>
      <c r="I36" s="80" t="s">
        <v>0</v>
      </c>
      <c r="J36" s="81" t="s">
        <v>9</v>
      </c>
      <c r="K36" s="81" t="s">
        <v>10</v>
      </c>
      <c r="L36" s="81" t="s">
        <v>11</v>
      </c>
      <c r="M36" s="81" t="s">
        <v>12</v>
      </c>
      <c r="N36" s="82" t="s">
        <v>13</v>
      </c>
      <c r="O36" s="82" t="s">
        <v>20</v>
      </c>
    </row>
    <row r="37" spans="1:15">
      <c r="A37" s="48" t="s">
        <v>14</v>
      </c>
      <c r="B37" s="49">
        <v>16939511.575075191</v>
      </c>
      <c r="C37" s="50">
        <v>1</v>
      </c>
      <c r="D37" s="51">
        <v>16939511.575075191</v>
      </c>
      <c r="E37" s="51">
        <v>65.122704341527296</v>
      </c>
      <c r="F37" s="52">
        <v>1.7995780652958983E-12</v>
      </c>
      <c r="G37" s="41" t="s">
        <v>18</v>
      </c>
      <c r="I37" s="80" t="s">
        <v>14</v>
      </c>
      <c r="J37" s="81">
        <v>15084415.338987989</v>
      </c>
      <c r="K37" s="81">
        <v>1</v>
      </c>
      <c r="L37" s="81">
        <v>15084415.338987989</v>
      </c>
      <c r="M37" s="81">
        <v>53.969133672123405</v>
      </c>
      <c r="N37" s="164">
        <v>6.1168024715118594E-11</v>
      </c>
      <c r="O37" s="82" t="s">
        <v>18</v>
      </c>
    </row>
    <row r="38" spans="1:15">
      <c r="A38" s="53" t="s">
        <v>15</v>
      </c>
      <c r="B38" s="54">
        <v>25491449.581874594</v>
      </c>
      <c r="C38" s="55">
        <v>98</v>
      </c>
      <c r="D38" s="56">
        <v>260116.8324681081</v>
      </c>
      <c r="E38" s="57"/>
      <c r="F38" s="58"/>
      <c r="G38" s="41"/>
      <c r="I38" s="80" t="s">
        <v>15</v>
      </c>
      <c r="J38" s="81">
        <v>27391077.1331205</v>
      </c>
      <c r="K38" s="81">
        <v>98</v>
      </c>
      <c r="L38" s="81">
        <v>279500.78707265813</v>
      </c>
      <c r="M38" s="81"/>
      <c r="N38" s="82"/>
      <c r="O38" s="82"/>
    </row>
    <row r="39" spans="1:15" ht="14.65" thickBot="1">
      <c r="A39" s="78" t="s">
        <v>3</v>
      </c>
      <c r="B39" s="79">
        <v>42430961.156949788</v>
      </c>
      <c r="C39" s="59">
        <v>99</v>
      </c>
      <c r="D39" s="60"/>
      <c r="E39" s="60"/>
      <c r="F39" s="61"/>
      <c r="G39" s="41"/>
      <c r="I39" s="83" t="s">
        <v>3</v>
      </c>
      <c r="J39" s="84">
        <v>42475492.472108491</v>
      </c>
      <c r="K39" s="84">
        <v>99</v>
      </c>
      <c r="L39" s="84"/>
      <c r="M39" s="84"/>
      <c r="N39" s="85"/>
      <c r="O39" s="82"/>
    </row>
    <row r="40" spans="1:15">
      <c r="A40" s="43" t="s">
        <v>16</v>
      </c>
      <c r="B40" s="40" t="s">
        <v>25</v>
      </c>
      <c r="C40" s="40"/>
      <c r="D40" s="40"/>
      <c r="E40" s="40"/>
      <c r="F40" s="40"/>
      <c r="G40" s="41"/>
      <c r="I40" s="80" t="s">
        <v>16</v>
      </c>
      <c r="J40" s="81" t="s">
        <v>25</v>
      </c>
      <c r="K40" s="81"/>
      <c r="L40" s="81"/>
      <c r="M40" s="81"/>
      <c r="N40" s="81"/>
      <c r="O40" s="82"/>
    </row>
    <row r="41" spans="1:15">
      <c r="A41" s="43" t="s">
        <v>17</v>
      </c>
      <c r="B41" s="40" t="s">
        <v>25</v>
      </c>
      <c r="C41" s="40"/>
      <c r="D41" s="40"/>
      <c r="E41" s="40"/>
      <c r="F41" s="40"/>
      <c r="G41" s="41"/>
      <c r="I41" s="80" t="s">
        <v>17</v>
      </c>
      <c r="J41" s="81" t="s">
        <v>25</v>
      </c>
      <c r="K41" s="81"/>
      <c r="L41" s="81"/>
      <c r="M41" s="81"/>
      <c r="N41" s="81"/>
      <c r="O41" s="82"/>
    </row>
    <row r="42" spans="1:15" ht="28.25" customHeight="1">
      <c r="A42" s="111" t="s">
        <v>24</v>
      </c>
      <c r="B42" s="112"/>
      <c r="C42" s="112"/>
      <c r="D42" s="112"/>
      <c r="E42" s="112"/>
      <c r="F42" s="112"/>
      <c r="G42" s="113"/>
      <c r="I42" s="93" t="s">
        <v>24</v>
      </c>
      <c r="J42" s="94"/>
      <c r="K42" s="94"/>
      <c r="L42" s="94"/>
      <c r="M42" s="94"/>
      <c r="N42" s="94"/>
      <c r="O42" s="95"/>
    </row>
    <row r="43" spans="1:15" ht="16.25" customHeight="1">
      <c r="A43" s="114" t="s">
        <v>29</v>
      </c>
      <c r="B43" s="115"/>
      <c r="C43" s="115"/>
      <c r="D43" s="115"/>
      <c r="E43" s="115"/>
      <c r="F43" s="115"/>
      <c r="G43" s="116"/>
      <c r="I43" s="96" t="s">
        <v>29</v>
      </c>
      <c r="J43" s="97"/>
      <c r="K43" s="97"/>
      <c r="L43" s="97"/>
      <c r="M43" s="97"/>
      <c r="N43" s="97"/>
      <c r="O43" s="98"/>
    </row>
    <row r="44" spans="1:15" ht="29.2" customHeight="1" thickBot="1">
      <c r="A44" s="117"/>
      <c r="B44" s="118"/>
      <c r="C44" s="118"/>
      <c r="D44" s="118"/>
      <c r="E44" s="118"/>
      <c r="F44" s="118"/>
      <c r="G44" s="119"/>
      <c r="I44" s="99"/>
      <c r="J44" s="100"/>
      <c r="K44" s="100"/>
      <c r="L44" s="100"/>
      <c r="M44" s="100"/>
      <c r="N44" s="100"/>
      <c r="O44" s="101"/>
    </row>
  </sheetData>
  <mergeCells count="21">
    <mergeCell ref="Q9:V9"/>
    <mergeCell ref="A13:F13"/>
    <mergeCell ref="A14:F14"/>
    <mergeCell ref="A5:G5"/>
    <mergeCell ref="A22:G23"/>
    <mergeCell ref="A21:G21"/>
    <mergeCell ref="I5:O5"/>
    <mergeCell ref="I13:N13"/>
    <mergeCell ref="I14:N14"/>
    <mergeCell ref="I21:O21"/>
    <mergeCell ref="I22:O23"/>
    <mergeCell ref="A26:G26"/>
    <mergeCell ref="A34:F34"/>
    <mergeCell ref="A35:F35"/>
    <mergeCell ref="A42:G42"/>
    <mergeCell ref="A43:G44"/>
    <mergeCell ref="I26:O26"/>
    <mergeCell ref="I34:N34"/>
    <mergeCell ref="I35:N35"/>
    <mergeCell ref="I42:O42"/>
    <mergeCell ref="I43:O4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gallo plaza</dc:creator>
  <cp:lastModifiedBy>juan esteban gallo plaza</cp:lastModifiedBy>
  <dcterms:created xsi:type="dcterms:W3CDTF">2018-09-12T14:22:27Z</dcterms:created>
  <dcterms:modified xsi:type="dcterms:W3CDTF">2018-10-12T17:57:15Z</dcterms:modified>
</cp:coreProperties>
</file>