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geso 31\Downloads\"/>
    </mc:Choice>
  </mc:AlternateContent>
  <xr:revisionPtr revIDLastSave="0" documentId="13_ncr:1_{5FCDB831-7622-4371-BF16-C4248EADCCC3}" xr6:coauthVersionLast="47" xr6:coauthVersionMax="47" xr10:uidLastSave="{00000000-0000-0000-0000-000000000000}"/>
  <bookViews>
    <workbookView xWindow="-120" yWindow="-120" windowWidth="24240" windowHeight="13290" tabRatio="690" activeTab="1" xr2:uid="{00000000-000D-0000-FFFF-FFFF00000000}"/>
  </bookViews>
  <sheets>
    <sheet name="MEDICOS" sheetId="1" r:id="rId1"/>
    <sheet name="ENFERMERIA" sheetId="2" r:id="rId2"/>
    <sheet name="PROFESIONALES" sheetId="3" r:id="rId3"/>
    <sheet name="SC (2)" sheetId="8" r:id="rId4"/>
    <sheet name="SC" sheetId="4" state="hidden" r:id="rId5"/>
    <sheet name="MALLA" sheetId="5" r:id="rId6"/>
    <sheet name="Hoja1" sheetId="13" r:id="rId7"/>
    <sheet name="Hoja3" sheetId="10" r:id="rId8"/>
    <sheet name="seguimiento" sheetId="11" r:id="rId9"/>
    <sheet name="REPOCICION DE HORAS ENERO 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8" l="1"/>
  <c r="AB4" i="8"/>
  <c r="Y5" i="8"/>
  <c r="AB5" i="8"/>
  <c r="Y6" i="8"/>
  <c r="Y10" i="8" s="1"/>
  <c r="Z11" i="8" s="1"/>
  <c r="AB6" i="8"/>
  <c r="Y7" i="8"/>
  <c r="AB7" i="8"/>
  <c r="Y8" i="8"/>
  <c r="AB8" i="8"/>
  <c r="Y9" i="8"/>
  <c r="AB10" i="8"/>
  <c r="D9" i="3"/>
  <c r="G8" i="3"/>
  <c r="D8" i="3"/>
  <c r="G7" i="3"/>
  <c r="D7" i="3"/>
  <c r="G6" i="3"/>
  <c r="D6" i="3"/>
  <c r="G5" i="3"/>
  <c r="D5" i="3"/>
  <c r="G4" i="3"/>
  <c r="D4" i="3"/>
  <c r="Y13" i="10" l="1"/>
  <c r="G9" i="8" l="1"/>
  <c r="R20" i="8"/>
  <c r="K20" i="8"/>
  <c r="D20" i="8"/>
  <c r="U19" i="8"/>
  <c r="R19" i="8"/>
  <c r="N19" i="8"/>
  <c r="K19" i="8"/>
  <c r="G19" i="8"/>
  <c r="D19" i="8"/>
  <c r="U18" i="8"/>
  <c r="R18" i="8"/>
  <c r="N18" i="8"/>
  <c r="K18" i="8"/>
  <c r="G18" i="8"/>
  <c r="D18" i="8"/>
  <c r="U17" i="8"/>
  <c r="R17" i="8"/>
  <c r="N17" i="8"/>
  <c r="K17" i="8"/>
  <c r="G17" i="8"/>
  <c r="D17" i="8"/>
  <c r="U16" i="8"/>
  <c r="R16" i="8"/>
  <c r="N16" i="8"/>
  <c r="K16" i="8"/>
  <c r="G16" i="8"/>
  <c r="D16" i="8"/>
  <c r="U15" i="8"/>
  <c r="R15" i="8"/>
  <c r="N15" i="8"/>
  <c r="K15" i="8"/>
  <c r="G15" i="8"/>
  <c r="D15" i="8"/>
  <c r="N10" i="8"/>
  <c r="R9" i="8"/>
  <c r="K9" i="8"/>
  <c r="D9" i="8"/>
  <c r="U8" i="8"/>
  <c r="R8" i="8"/>
  <c r="N8" i="8"/>
  <c r="K8" i="8"/>
  <c r="G8" i="8"/>
  <c r="D8" i="8"/>
  <c r="U7" i="8"/>
  <c r="R7" i="8"/>
  <c r="N7" i="8"/>
  <c r="K7" i="8"/>
  <c r="G7" i="8"/>
  <c r="D7" i="8"/>
  <c r="U6" i="8"/>
  <c r="R6" i="8"/>
  <c r="N6" i="8"/>
  <c r="K6" i="8"/>
  <c r="G6" i="8"/>
  <c r="D6" i="8"/>
  <c r="U5" i="8"/>
  <c r="R5" i="8"/>
  <c r="N5" i="8"/>
  <c r="K5" i="8"/>
  <c r="G5" i="8"/>
  <c r="D5" i="8"/>
  <c r="U4" i="8"/>
  <c r="R4" i="8"/>
  <c r="R10" i="8" s="1"/>
  <c r="N4" i="8"/>
  <c r="K4" i="8"/>
  <c r="G4" i="8"/>
  <c r="D4" i="8"/>
  <c r="Y9" i="4"/>
  <c r="AB8" i="4"/>
  <c r="Y8" i="4"/>
  <c r="AB7" i="4"/>
  <c r="Y7" i="4"/>
  <c r="AB6" i="4"/>
  <c r="Y6" i="4"/>
  <c r="AB5" i="4"/>
  <c r="Y5" i="4"/>
  <c r="AB4" i="4"/>
  <c r="Y4" i="4"/>
  <c r="R20" i="4"/>
  <c r="K20" i="4"/>
  <c r="D20" i="4"/>
  <c r="U19" i="4"/>
  <c r="R19" i="4"/>
  <c r="N19" i="4"/>
  <c r="K19" i="4"/>
  <c r="G19" i="4"/>
  <c r="D19" i="4"/>
  <c r="U18" i="4"/>
  <c r="R18" i="4"/>
  <c r="N18" i="4"/>
  <c r="K18" i="4"/>
  <c r="G18" i="4"/>
  <c r="D18" i="4"/>
  <c r="U17" i="4"/>
  <c r="R17" i="4"/>
  <c r="N17" i="4"/>
  <c r="K17" i="4"/>
  <c r="G17" i="4"/>
  <c r="D17" i="4"/>
  <c r="U16" i="4"/>
  <c r="R16" i="4"/>
  <c r="N16" i="4"/>
  <c r="K16" i="4"/>
  <c r="G16" i="4"/>
  <c r="D16" i="4"/>
  <c r="U15" i="4"/>
  <c r="R15" i="4"/>
  <c r="N15" i="4"/>
  <c r="K15" i="4"/>
  <c r="G15" i="4"/>
  <c r="D15" i="4"/>
  <c r="R9" i="4"/>
  <c r="K9" i="4"/>
  <c r="D9" i="4"/>
  <c r="U8" i="4"/>
  <c r="R8" i="4"/>
  <c r="N8" i="4"/>
  <c r="K8" i="4"/>
  <c r="G8" i="4"/>
  <c r="D8" i="4"/>
  <c r="U7" i="4"/>
  <c r="R7" i="4"/>
  <c r="N7" i="4"/>
  <c r="K7" i="4"/>
  <c r="G7" i="4"/>
  <c r="D7" i="4"/>
  <c r="U6" i="4"/>
  <c r="R6" i="4"/>
  <c r="N6" i="4"/>
  <c r="K6" i="4"/>
  <c r="G6" i="4"/>
  <c r="D6" i="4"/>
  <c r="U5" i="4"/>
  <c r="R5" i="4"/>
  <c r="N5" i="4"/>
  <c r="K5" i="4"/>
  <c r="G5" i="4"/>
  <c r="D5" i="4"/>
  <c r="U4" i="4"/>
  <c r="R4" i="4"/>
  <c r="N4" i="4"/>
  <c r="K4" i="4"/>
  <c r="G4" i="4"/>
  <c r="D4" i="4"/>
  <c r="G30" i="3"/>
  <c r="G31" i="3"/>
  <c r="G32" i="3"/>
  <c r="G33" i="3"/>
  <c r="G29" i="3"/>
  <c r="D34" i="3"/>
  <c r="D33" i="3"/>
  <c r="D32" i="3"/>
  <c r="D31" i="3"/>
  <c r="D30" i="3"/>
  <c r="D29" i="3"/>
  <c r="K10" i="8" l="1"/>
  <c r="L11" i="8" s="1"/>
  <c r="D21" i="8"/>
  <c r="D35" i="3"/>
  <c r="R21" i="4"/>
  <c r="S22" i="4" s="1"/>
  <c r="U10" i="8"/>
  <c r="S11" i="8" s="1"/>
  <c r="U21" i="8"/>
  <c r="R21" i="8"/>
  <c r="N21" i="8"/>
  <c r="K21" i="8"/>
  <c r="G21" i="8"/>
  <c r="E22" i="8" s="1"/>
  <c r="G35" i="3"/>
  <c r="D36" i="3" s="1"/>
  <c r="D10" i="8"/>
  <c r="G10" i="8"/>
  <c r="G10" i="4"/>
  <c r="D21" i="4"/>
  <c r="D10" i="4"/>
  <c r="Y10" i="4"/>
  <c r="K21" i="4"/>
  <c r="L22" i="4" s="1"/>
  <c r="AB10" i="4"/>
  <c r="K10" i="4"/>
  <c r="N10" i="4"/>
  <c r="G21" i="4"/>
  <c r="R10" i="4"/>
  <c r="U10" i="4"/>
  <c r="N21" i="4"/>
  <c r="U21" i="4"/>
  <c r="S11" i="4"/>
  <c r="L21" i="3"/>
  <c r="L20" i="3"/>
  <c r="L19" i="3"/>
  <c r="L18" i="3"/>
  <c r="L17" i="3"/>
  <c r="L16" i="3"/>
  <c r="L9" i="3"/>
  <c r="L8" i="3"/>
  <c r="L7" i="3"/>
  <c r="L6" i="3"/>
  <c r="L5" i="3"/>
  <c r="L4" i="3"/>
  <c r="D21" i="3"/>
  <c r="G20" i="3"/>
  <c r="D20" i="3"/>
  <c r="G19" i="3"/>
  <c r="D19" i="3"/>
  <c r="G18" i="3"/>
  <c r="D18" i="3"/>
  <c r="G17" i="3"/>
  <c r="D17" i="3"/>
  <c r="G16" i="3"/>
  <c r="D16" i="3"/>
  <c r="L10" i="2"/>
  <c r="D23" i="2"/>
  <c r="O9" i="2"/>
  <c r="L9" i="2"/>
  <c r="G22" i="2"/>
  <c r="D22" i="2"/>
  <c r="O8" i="2"/>
  <c r="L8" i="2"/>
  <c r="G21" i="2"/>
  <c r="D21" i="2"/>
  <c r="O7" i="2"/>
  <c r="L7" i="2"/>
  <c r="G20" i="2"/>
  <c r="D20" i="2"/>
  <c r="O6" i="2"/>
  <c r="L6" i="2"/>
  <c r="G19" i="2"/>
  <c r="D19" i="2"/>
  <c r="O5" i="2"/>
  <c r="L5" i="2"/>
  <c r="G18" i="2"/>
  <c r="D18" i="2"/>
  <c r="D10" i="2"/>
  <c r="G9" i="2"/>
  <c r="D9" i="2"/>
  <c r="G8" i="2"/>
  <c r="D8" i="2"/>
  <c r="G7" i="2"/>
  <c r="D7" i="2"/>
  <c r="G6" i="2"/>
  <c r="D6" i="2"/>
  <c r="G5" i="2"/>
  <c r="D5" i="2"/>
  <c r="D11" i="2" s="1"/>
  <c r="D22" i="1"/>
  <c r="G21" i="1"/>
  <c r="D21" i="1"/>
  <c r="G20" i="1"/>
  <c r="D20" i="1"/>
  <c r="G19" i="1"/>
  <c r="D19" i="1"/>
  <c r="O23" i="1"/>
  <c r="L23" i="1"/>
  <c r="G18" i="1"/>
  <c r="D18" i="1"/>
  <c r="G17" i="1"/>
  <c r="D17" i="1"/>
  <c r="W11" i="1"/>
  <c r="T10" i="1"/>
  <c r="L10" i="1"/>
  <c r="D10" i="1"/>
  <c r="T9" i="1"/>
  <c r="L9" i="1"/>
  <c r="G9" i="1"/>
  <c r="D9" i="1"/>
  <c r="T8" i="1"/>
  <c r="L8" i="1"/>
  <c r="G8" i="1"/>
  <c r="D8" i="1"/>
  <c r="T7" i="1"/>
  <c r="L7" i="1"/>
  <c r="G7" i="1"/>
  <c r="D7" i="1"/>
  <c r="T6" i="1"/>
  <c r="L6" i="1"/>
  <c r="G6" i="1"/>
  <c r="D6" i="1"/>
  <c r="T5" i="1"/>
  <c r="L5" i="1"/>
  <c r="G5" i="1"/>
  <c r="D5" i="1"/>
  <c r="G11" i="2" l="1"/>
  <c r="D12" i="2"/>
  <c r="L11" i="1"/>
  <c r="L12" i="1" s="1"/>
  <c r="T11" i="1"/>
  <c r="T12" i="1" s="1"/>
  <c r="G23" i="1"/>
  <c r="D11" i="1"/>
  <c r="L24" i="1"/>
  <c r="D24" i="2"/>
  <c r="L10" i="3"/>
  <c r="L11" i="3" s="1"/>
  <c r="E11" i="4"/>
  <c r="S22" i="8"/>
  <c r="L22" i="8"/>
  <c r="D22" i="3"/>
  <c r="G22" i="3"/>
  <c r="D10" i="3"/>
  <c r="G10" i="3"/>
  <c r="G24" i="2"/>
  <c r="G11" i="1"/>
  <c r="D23" i="1"/>
  <c r="E11" i="8"/>
  <c r="L11" i="2"/>
  <c r="L22" i="3"/>
  <c r="L23" i="3" s="1"/>
  <c r="Z11" i="4"/>
  <c r="L11" i="4"/>
  <c r="E22" i="4"/>
  <c r="O11" i="2"/>
  <c r="D12" i="1" l="1"/>
  <c r="D24" i="1"/>
  <c r="D25" i="2"/>
  <c r="D23" i="3"/>
  <c r="D11" i="3"/>
  <c r="L12" i="2"/>
</calcChain>
</file>

<file path=xl/sharedStrings.xml><?xml version="1.0" encoding="utf-8"?>
<sst xmlns="http://schemas.openxmlformats.org/spreadsheetml/2006/main" count="688" uniqueCount="117">
  <si>
    <t xml:space="preserve">SERVICIO MEDICO  GENERAL </t>
  </si>
  <si>
    <t>NOMINA</t>
  </si>
  <si>
    <t>GERMAN WILCHES</t>
  </si>
  <si>
    <t>MAÑANA</t>
  </si>
  <si>
    <t>TARDE</t>
  </si>
  <si>
    <t>Freddy Gonzalez</t>
  </si>
  <si>
    <t>Lilian Chacon</t>
  </si>
  <si>
    <t>Entrada</t>
  </si>
  <si>
    <t>salida</t>
  </si>
  <si>
    <t>Lunes</t>
  </si>
  <si>
    <t>Martes</t>
  </si>
  <si>
    <t>Miercoles</t>
  </si>
  <si>
    <t>Jueves</t>
  </si>
  <si>
    <t>Viernes</t>
  </si>
  <si>
    <t>Sabado</t>
  </si>
  <si>
    <t>Jornada</t>
  </si>
  <si>
    <t>Total</t>
  </si>
  <si>
    <t xml:space="preserve">SERVICIO MEDICO  OCUPACIONAL </t>
  </si>
  <si>
    <t>JORGE SANCLEMENTE</t>
  </si>
  <si>
    <t>Liliana Jaimes</t>
  </si>
  <si>
    <t>SUBTOTAL</t>
  </si>
  <si>
    <t xml:space="preserve">SUBTOTAL </t>
  </si>
  <si>
    <t>SUB TOTAL POR JORNADA</t>
  </si>
  <si>
    <t xml:space="preserve">GRAN TOTAL </t>
  </si>
  <si>
    <t>AUXILIAR DE ENFERMERIA ROTATIVO (SEMANAL)</t>
  </si>
  <si>
    <t>AUXILIAR DE ENFERMERIA</t>
  </si>
  <si>
    <t xml:space="preserve">YOLIMA CARDENAS </t>
  </si>
  <si>
    <t>Hora Jornada</t>
  </si>
  <si>
    <t>am</t>
  </si>
  <si>
    <t>pm</t>
  </si>
  <si>
    <t>Total Semana</t>
  </si>
  <si>
    <t xml:space="preserve">ANGIE TORRADO </t>
  </si>
  <si>
    <t>ANGIE RUBIO</t>
  </si>
  <si>
    <t>FONOAUDIOLOGA</t>
  </si>
  <si>
    <t>ERIKA MORA</t>
  </si>
  <si>
    <t>PSICOLOGIA</t>
  </si>
  <si>
    <t>VANESSA PARDO</t>
  </si>
  <si>
    <t>RX</t>
  </si>
  <si>
    <t>URIEL</t>
  </si>
  <si>
    <t>ESPIROMETRIA</t>
  </si>
  <si>
    <t xml:space="preserve">ALVARO ENRIQUE </t>
  </si>
  <si>
    <t>BACTERIOLOGA</t>
  </si>
  <si>
    <t>DIANA BOLIVAR</t>
  </si>
  <si>
    <t>CONCEPTOS</t>
  </si>
  <si>
    <t>HORA JORNADA</t>
  </si>
  <si>
    <t>SERVICIO AL CLIENTE Y FACT</t>
  </si>
  <si>
    <t xml:space="preserve">SERVICIO AL CLIENTE </t>
  </si>
  <si>
    <t>ENTRADA</t>
  </si>
  <si>
    <t>SALIDA</t>
  </si>
  <si>
    <t>ALBERTO MUÑOZ</t>
  </si>
  <si>
    <t>AM</t>
  </si>
  <si>
    <t>PM</t>
  </si>
  <si>
    <t>YURLEY ALVAREZ</t>
  </si>
  <si>
    <t>ERIKA MUÑOZ</t>
  </si>
  <si>
    <t xml:space="preserve">Lunes </t>
  </si>
  <si>
    <t>Miércoles</t>
  </si>
  <si>
    <t>Sábado</t>
  </si>
  <si>
    <t xml:space="preserve">subtotal </t>
  </si>
  <si>
    <t>GESTOR LOGIS</t>
  </si>
  <si>
    <t>JHOAN BECERRA</t>
  </si>
  <si>
    <t>MARIA FERNANDA GALLO</t>
  </si>
  <si>
    <t>MARIANELA</t>
  </si>
  <si>
    <t>MARIA GALLO</t>
  </si>
  <si>
    <t>DAYANA GAONA</t>
  </si>
  <si>
    <t>DIA/AUXILIAR</t>
  </si>
  <si>
    <t>SABADO</t>
  </si>
  <si>
    <t>VOLVER A HACER FIRMAR A ANDREA</t>
  </si>
  <si>
    <t>ANDREA FLOREZ</t>
  </si>
  <si>
    <t>HORARIO</t>
  </si>
  <si>
    <t>TIPO A</t>
  </si>
  <si>
    <t>TIPO B</t>
  </si>
  <si>
    <t>TIPO C</t>
  </si>
  <si>
    <t>D</t>
  </si>
  <si>
    <t>JORNADA</t>
  </si>
  <si>
    <t>SEMANA 1</t>
  </si>
  <si>
    <t>3.4</t>
  </si>
  <si>
    <t>1.4</t>
  </si>
  <si>
    <t>lunes a jueves</t>
  </si>
  <si>
    <t>viernes</t>
  </si>
  <si>
    <t>Area</t>
  </si>
  <si>
    <t>Profesional</t>
  </si>
  <si>
    <t>Médico</t>
  </si>
  <si>
    <t>LILIANA JAIMES</t>
  </si>
  <si>
    <t>LILIAN CHACHON</t>
  </si>
  <si>
    <t>AUDIOMETRIA</t>
  </si>
  <si>
    <t>Espirometría</t>
  </si>
  <si>
    <t>ALVARO MEJIA</t>
  </si>
  <si>
    <t>labratorio</t>
  </si>
  <si>
    <t xml:space="preserve">DIANA BOLIVAR </t>
  </si>
  <si>
    <t>11/19/2024</t>
  </si>
  <si>
    <t>25 minutos</t>
  </si>
  <si>
    <t>20 minutos</t>
  </si>
  <si>
    <t>21 minutos</t>
  </si>
  <si>
    <t>5 minutos</t>
  </si>
  <si>
    <t>22 minutos</t>
  </si>
  <si>
    <t>1 hora y 12 minutos</t>
  </si>
  <si>
    <t>12 minutos</t>
  </si>
  <si>
    <t>RETRASO</t>
  </si>
  <si>
    <t>FREDDY GONZALEZ</t>
  </si>
  <si>
    <t xml:space="preserve">JORGE SANCLEMENTE </t>
  </si>
  <si>
    <t>Rayos x</t>
  </si>
  <si>
    <t xml:space="preserve">URIEL TORRADO </t>
  </si>
  <si>
    <t>11/20/2024</t>
  </si>
  <si>
    <t>ok</t>
  </si>
  <si>
    <t>7 minutos</t>
  </si>
  <si>
    <t>16 minutos</t>
  </si>
  <si>
    <t>41 minutos</t>
  </si>
  <si>
    <t>1 hora 30 minutos</t>
  </si>
  <si>
    <t>posible actividad estoy revisando</t>
  </si>
  <si>
    <t xml:space="preserve">GERMAN WILCHES </t>
  </si>
  <si>
    <t xml:space="preserve">30 MIN </t>
  </si>
  <si>
    <t>LILIANA UREÑA</t>
  </si>
  <si>
    <t>NOMBRE</t>
  </si>
  <si>
    <t>TIEMPO</t>
  </si>
  <si>
    <t xml:space="preserve">FECHA </t>
  </si>
  <si>
    <t>FECHA DE PAGO</t>
  </si>
  <si>
    <t>DIANA CASTRILLON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</si>
</sst>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h:mm:ss;@"/>
    <numFmt numFmtId="165" formatCode="_-&quot;$&quot;\ * #,##0_-;\-&quot;$&quot;\ * #,##0_-;_-&quot;$&quot;\ * &quot;-&quot;??_-;_-@_-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rgb="FF000000"/>
      <name val="Aptos Display"/>
      <family val="2"/>
    </font>
    <font>
      <sz val="14"/>
      <color rgb="FF000000"/>
      <name val="Aptos Display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92D050"/>
        <bgColor rgb="FF000000"/>
      </patternFill>
    </fill>
  </fills>
  <borders count="3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B0F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30">
    <xf numFmtId="0" fontId="0" fillId="0" borderId="0" xfId="0"/>
    <xf numFmtId="21" fontId="0" fillId="0" borderId="0" xfId="0" applyNumberFormat="1"/>
    <xf numFmtId="21" fontId="2" fillId="3" borderId="3" xfId="0" applyNumberFormat="1" applyFont="1" applyFill="1" applyBorder="1"/>
    <xf numFmtId="0" fontId="0" fillId="0" borderId="3" xfId="0" applyBorder="1"/>
    <xf numFmtId="0" fontId="3" fillId="4" borderId="1" xfId="0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1" fontId="4" fillId="4" borderId="1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center"/>
    </xf>
    <xf numFmtId="164" fontId="5" fillId="0" borderId="3" xfId="0" applyNumberFormat="1" applyFont="1" applyBorder="1" applyAlignment="1">
      <alignment horizontal="center" vertical="top" shrinkToFit="1"/>
    </xf>
    <xf numFmtId="4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 vertical="top" wrapText="1" shrinkToFit="1"/>
    </xf>
    <xf numFmtId="46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1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6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 vertical="top" shrinkToFit="1"/>
    </xf>
    <xf numFmtId="21" fontId="0" fillId="0" borderId="0" xfId="0" applyNumberForma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0" fillId="8" borderId="0" xfId="0" applyFill="1"/>
    <xf numFmtId="0" fontId="2" fillId="7" borderId="1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21" fontId="0" fillId="8" borderId="19" xfId="0" applyNumberForma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46" fontId="0" fillId="8" borderId="19" xfId="0" applyNumberForma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0" fillId="5" borderId="3" xfId="0" applyFill="1" applyBorder="1"/>
    <xf numFmtId="20" fontId="1" fillId="12" borderId="3" xfId="0" applyNumberFormat="1" applyFont="1" applyFill="1" applyBorder="1"/>
    <xf numFmtId="0" fontId="1" fillId="12" borderId="22" xfId="0" applyFont="1" applyFill="1" applyBorder="1" applyAlignment="1">
      <alignment horizontal="center"/>
    </xf>
    <xf numFmtId="0" fontId="0" fillId="11" borderId="25" xfId="0" applyFill="1" applyBorder="1" applyAlignment="1">
      <alignment horizontal="center" vertical="center"/>
    </xf>
    <xf numFmtId="20" fontId="1" fillId="12" borderId="26" xfId="0" applyNumberFormat="1" applyFont="1" applyFill="1" applyBorder="1"/>
    <xf numFmtId="0" fontId="0" fillId="0" borderId="27" xfId="0" applyBorder="1"/>
    <xf numFmtId="0" fontId="0" fillId="5" borderId="26" xfId="0" applyFill="1" applyBorder="1"/>
    <xf numFmtId="0" fontId="8" fillId="15" borderId="23" xfId="0" applyFont="1" applyFill="1" applyBorder="1" applyAlignment="1">
      <alignment horizontal="center"/>
    </xf>
    <xf numFmtId="165" fontId="0" fillId="0" borderId="0" xfId="1" applyNumberFormat="1" applyFont="1"/>
    <xf numFmtId="165" fontId="10" fillId="0" borderId="0" xfId="1" applyNumberFormat="1" applyFont="1"/>
    <xf numFmtId="20" fontId="0" fillId="5" borderId="3" xfId="0" applyNumberFormat="1" applyFill="1" applyBorder="1"/>
    <xf numFmtId="0" fontId="0" fillId="16" borderId="27" xfId="0" applyFill="1" applyBorder="1"/>
    <xf numFmtId="0" fontId="11" fillId="17" borderId="3" xfId="0" applyFont="1" applyFill="1" applyBorder="1" applyAlignment="1">
      <alignment horizontal="center"/>
    </xf>
    <xf numFmtId="0" fontId="11" fillId="17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19" fontId="12" fillId="18" borderId="4" xfId="0" applyNumberFormat="1" applyFont="1" applyFill="1" applyBorder="1" applyAlignment="1">
      <alignment horizontal="center" vertical="center"/>
    </xf>
    <xf numFmtId="19" fontId="12" fillId="18" borderId="29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6" fontId="0" fillId="0" borderId="0" xfId="0" applyNumberFormat="1"/>
    <xf numFmtId="19" fontId="5" fillId="19" borderId="29" xfId="0" applyNumberFormat="1" applyFont="1" applyFill="1" applyBorder="1" applyAlignment="1">
      <alignment horizontal="center" vertical="center"/>
    </xf>
    <xf numFmtId="19" fontId="5" fillId="18" borderId="29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14" fontId="0" fillId="0" borderId="3" xfId="0" applyNumberFormat="1" applyBorder="1"/>
    <xf numFmtId="46" fontId="2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top" wrapText="1" shrinkToFit="1"/>
    </xf>
    <xf numFmtId="164" fontId="6" fillId="0" borderId="3" xfId="0" applyNumberFormat="1" applyFont="1" applyBorder="1" applyAlignment="1">
      <alignment horizontal="center" vertical="top" wrapText="1" shrinkToFit="1"/>
    </xf>
    <xf numFmtId="46" fontId="2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top" wrapText="1" shrinkToFit="1"/>
    </xf>
    <xf numFmtId="164" fontId="6" fillId="0" borderId="11" xfId="0" applyNumberFormat="1" applyFont="1" applyBorder="1" applyAlignment="1">
      <alignment horizontal="center" vertical="top" wrapText="1" shrinkToFit="1"/>
    </xf>
    <xf numFmtId="164" fontId="6" fillId="0" borderId="12" xfId="0" applyNumberFormat="1" applyFont="1" applyBorder="1" applyAlignment="1">
      <alignment horizontal="center" vertical="top" wrapText="1" shrinkToFit="1"/>
    </xf>
    <xf numFmtId="164" fontId="6" fillId="0" borderId="2" xfId="0" applyNumberFormat="1" applyFont="1" applyBorder="1" applyAlignment="1">
      <alignment horizontal="center" vertical="top" shrinkToFit="1"/>
    </xf>
    <xf numFmtId="164" fontId="6" fillId="0" borderId="11" xfId="0" applyNumberFormat="1" applyFont="1" applyBorder="1" applyAlignment="1">
      <alignment horizontal="center" vertical="top" shrinkToFit="1"/>
    </xf>
    <xf numFmtId="164" fontId="6" fillId="0" borderId="12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top" shrinkToFi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selection activeCell="E5" sqref="E5"/>
    </sheetView>
  </sheetViews>
  <sheetFormatPr baseColWidth="10" defaultRowHeight="15" x14ac:dyDescent="0.25"/>
  <cols>
    <col min="1" max="1" width="14.85546875" customWidth="1"/>
    <col min="2" max="2" width="7.28515625" bestFit="1" customWidth="1"/>
    <col min="3" max="4" width="7.85546875" bestFit="1" customWidth="1"/>
    <col min="5" max="5" width="7.28515625" bestFit="1" customWidth="1"/>
    <col min="6" max="6" width="6.85546875" bestFit="1" customWidth="1"/>
    <col min="7" max="7" width="8.42578125" bestFit="1" customWidth="1"/>
    <col min="8" max="8" width="3.42578125" customWidth="1"/>
    <col min="9" max="9" width="9.7109375" customWidth="1"/>
    <col min="10" max="10" width="7.28515625" bestFit="1" customWidth="1"/>
    <col min="11" max="11" width="7.85546875" bestFit="1" customWidth="1"/>
    <col min="12" max="12" width="11.140625" bestFit="1" customWidth="1"/>
    <col min="13" max="13" width="7.28515625" bestFit="1" customWidth="1"/>
    <col min="14" max="14" width="6.85546875" bestFit="1" customWidth="1"/>
    <col min="15" max="15" width="11.5703125" bestFit="1" customWidth="1"/>
    <col min="16" max="16" width="3.140625" customWidth="1"/>
    <col min="17" max="17" width="12.85546875" bestFit="1" customWidth="1"/>
    <col min="18" max="18" width="7.7109375" bestFit="1" customWidth="1"/>
    <col min="19" max="20" width="7.85546875" bestFit="1" customWidth="1"/>
    <col min="21" max="21" width="7.140625" customWidth="1"/>
    <col min="22" max="22" width="7.42578125" customWidth="1"/>
    <col min="23" max="23" width="8" customWidth="1"/>
  </cols>
  <sheetData>
    <row r="1" spans="1:23" x14ac:dyDescent="0.25">
      <c r="G1" s="1"/>
    </row>
    <row r="2" spans="1:23" x14ac:dyDescent="0.25">
      <c r="A2" s="76" t="s">
        <v>0</v>
      </c>
      <c r="B2" s="76"/>
      <c r="C2" s="76"/>
      <c r="D2" s="76"/>
      <c r="E2" s="76"/>
      <c r="F2" s="92"/>
      <c r="G2" s="2" t="s">
        <v>1</v>
      </c>
      <c r="I2" s="76" t="s">
        <v>0</v>
      </c>
      <c r="J2" s="76"/>
      <c r="K2" s="76"/>
      <c r="L2" s="76"/>
      <c r="M2" s="76"/>
      <c r="N2" s="76"/>
      <c r="O2" s="2" t="s">
        <v>1</v>
      </c>
      <c r="Q2" s="93" t="s">
        <v>0</v>
      </c>
      <c r="R2" s="94"/>
      <c r="S2" s="94"/>
      <c r="T2" s="95"/>
      <c r="U2" s="2" t="s">
        <v>1</v>
      </c>
      <c r="V2" s="3"/>
      <c r="W2" s="3"/>
    </row>
    <row r="3" spans="1:23" ht="15" customHeight="1" x14ac:dyDescent="0.25">
      <c r="A3" s="96" t="s">
        <v>2</v>
      </c>
      <c r="B3" s="81" t="s">
        <v>3</v>
      </c>
      <c r="C3" s="81"/>
      <c r="D3" s="4"/>
      <c r="E3" s="81" t="s">
        <v>4</v>
      </c>
      <c r="F3" s="81"/>
      <c r="G3" s="5"/>
      <c r="I3" s="96" t="s">
        <v>5</v>
      </c>
      <c r="J3" s="81" t="s">
        <v>3</v>
      </c>
      <c r="K3" s="81"/>
      <c r="L3" s="4"/>
      <c r="M3" s="81"/>
      <c r="N3" s="81"/>
      <c r="O3" s="4"/>
      <c r="Q3" s="98" t="s">
        <v>6</v>
      </c>
      <c r="R3" s="6" t="s">
        <v>3</v>
      </c>
      <c r="S3" s="6"/>
      <c r="T3" s="6"/>
      <c r="U3" s="3"/>
      <c r="V3" s="3"/>
      <c r="W3" s="3"/>
    </row>
    <row r="4" spans="1:23" ht="15" customHeight="1" x14ac:dyDescent="0.25">
      <c r="A4" s="97"/>
      <c r="B4" s="7" t="s">
        <v>7</v>
      </c>
      <c r="C4" s="7" t="s">
        <v>8</v>
      </c>
      <c r="D4" s="7"/>
      <c r="E4" s="7" t="s">
        <v>7</v>
      </c>
      <c r="F4" s="7" t="s">
        <v>8</v>
      </c>
      <c r="G4" s="8"/>
      <c r="I4" s="97"/>
      <c r="J4" s="7" t="s">
        <v>7</v>
      </c>
      <c r="K4" s="7" t="s">
        <v>8</v>
      </c>
      <c r="L4" s="7"/>
      <c r="M4" s="7"/>
      <c r="N4" s="7"/>
      <c r="O4" s="7"/>
      <c r="Q4" s="99"/>
      <c r="R4" s="9" t="s">
        <v>7</v>
      </c>
      <c r="S4" s="9" t="s">
        <v>8</v>
      </c>
      <c r="T4" s="9"/>
      <c r="U4" s="3"/>
      <c r="V4" s="3"/>
      <c r="W4" s="3"/>
    </row>
    <row r="5" spans="1:23" x14ac:dyDescent="0.25">
      <c r="A5" s="10" t="s">
        <v>9</v>
      </c>
      <c r="B5" s="11">
        <v>0.27083333333333331</v>
      </c>
      <c r="C5" s="11">
        <v>0.47916666666666669</v>
      </c>
      <c r="D5" s="11">
        <f>C5-B5</f>
        <v>0.20833333333333337</v>
      </c>
      <c r="E5" s="11">
        <v>8.3333333333333329E-2</v>
      </c>
      <c r="F5" s="11">
        <v>0.22916666666666666</v>
      </c>
      <c r="G5" s="12">
        <f>F5-E5</f>
        <v>0.14583333333333331</v>
      </c>
      <c r="I5" s="10" t="s">
        <v>9</v>
      </c>
      <c r="J5" s="13">
        <v>0.27083333333333331</v>
      </c>
      <c r="K5" s="13">
        <v>0.52083333333333337</v>
      </c>
      <c r="L5" s="13">
        <f>K5-J5</f>
        <v>0.25000000000000006</v>
      </c>
      <c r="M5" s="13"/>
      <c r="N5" s="13"/>
      <c r="O5" s="13"/>
      <c r="Q5" s="14" t="s">
        <v>9</v>
      </c>
      <c r="R5" s="15">
        <v>0.33333333333333331</v>
      </c>
      <c r="S5" s="15">
        <v>0.5</v>
      </c>
      <c r="T5" s="15">
        <f>S5-R5</f>
        <v>0.16666666666666669</v>
      </c>
      <c r="U5" s="3"/>
      <c r="V5" s="3"/>
      <c r="W5" s="3"/>
    </row>
    <row r="6" spans="1:23" x14ac:dyDescent="0.25">
      <c r="A6" s="10" t="s">
        <v>10</v>
      </c>
      <c r="B6" s="11">
        <v>0.27083333333333331</v>
      </c>
      <c r="C6" s="11">
        <v>0.47916666666666669</v>
      </c>
      <c r="D6" s="11">
        <f t="shared" ref="D6:D10" si="0">C6-B6</f>
        <v>0.20833333333333337</v>
      </c>
      <c r="E6" s="11">
        <v>8.3333333333333329E-2</v>
      </c>
      <c r="F6" s="11">
        <v>0.22916666666666666</v>
      </c>
      <c r="G6" s="12">
        <f t="shared" ref="G6:G9" si="1">F6-E6</f>
        <v>0.14583333333333331</v>
      </c>
      <c r="I6" s="10" t="s">
        <v>10</v>
      </c>
      <c r="J6" s="13">
        <v>0.27083333333333331</v>
      </c>
      <c r="K6" s="13">
        <v>0.52083333333333337</v>
      </c>
      <c r="L6" s="13">
        <f t="shared" ref="L6:L10" si="2">K6-J6</f>
        <v>0.25000000000000006</v>
      </c>
      <c r="M6" s="13"/>
      <c r="N6" s="13"/>
      <c r="O6" s="13"/>
      <c r="Q6" s="14" t="s">
        <v>10</v>
      </c>
      <c r="R6" s="15">
        <v>0.33333333333333331</v>
      </c>
      <c r="S6" s="15">
        <v>0.5</v>
      </c>
      <c r="T6" s="15">
        <f t="shared" ref="T6:T10" si="3">S6-R6</f>
        <v>0.16666666666666669</v>
      </c>
      <c r="U6" s="3"/>
      <c r="V6" s="3"/>
      <c r="W6" s="3"/>
    </row>
    <row r="7" spans="1:23" x14ac:dyDescent="0.25">
      <c r="A7" s="10" t="s">
        <v>11</v>
      </c>
      <c r="B7" s="11">
        <v>0.27083333333333331</v>
      </c>
      <c r="C7" s="11">
        <v>0.47916666666666669</v>
      </c>
      <c r="D7" s="11">
        <f t="shared" si="0"/>
        <v>0.20833333333333337</v>
      </c>
      <c r="E7" s="11">
        <v>8.3333333333333329E-2</v>
      </c>
      <c r="F7" s="11">
        <v>0.22916666666666666</v>
      </c>
      <c r="G7" s="12">
        <f t="shared" si="1"/>
        <v>0.14583333333333331</v>
      </c>
      <c r="I7" s="10" t="s">
        <v>11</v>
      </c>
      <c r="J7" s="13">
        <v>0.27083333333333298</v>
      </c>
      <c r="K7" s="13">
        <v>0.52083333333333304</v>
      </c>
      <c r="L7" s="13">
        <f t="shared" si="2"/>
        <v>0.25000000000000006</v>
      </c>
      <c r="M7" s="13"/>
      <c r="N7" s="13"/>
      <c r="O7" s="13"/>
      <c r="Q7" s="14" t="s">
        <v>11</v>
      </c>
      <c r="R7" s="15">
        <v>0.33333333333333331</v>
      </c>
      <c r="S7" s="15">
        <v>0.5</v>
      </c>
      <c r="T7" s="15">
        <f t="shared" si="3"/>
        <v>0.16666666666666669</v>
      </c>
      <c r="U7" s="3"/>
      <c r="V7" s="3"/>
      <c r="W7" s="3"/>
    </row>
    <row r="8" spans="1:23" x14ac:dyDescent="0.25">
      <c r="A8" s="10" t="s">
        <v>12</v>
      </c>
      <c r="B8" s="11">
        <v>0.27083333333333331</v>
      </c>
      <c r="C8" s="11">
        <v>0.47916666666666669</v>
      </c>
      <c r="D8" s="11">
        <f t="shared" si="0"/>
        <v>0.20833333333333337</v>
      </c>
      <c r="E8" s="11">
        <v>8.3333333333333329E-2</v>
      </c>
      <c r="F8" s="11">
        <v>0.22916666666666666</v>
      </c>
      <c r="G8" s="12">
        <f t="shared" si="1"/>
        <v>0.14583333333333331</v>
      </c>
      <c r="I8" s="10" t="s">
        <v>12</v>
      </c>
      <c r="J8" s="13">
        <v>0.27083333333333298</v>
      </c>
      <c r="K8" s="13">
        <v>0.52083333333333304</v>
      </c>
      <c r="L8" s="13">
        <f t="shared" si="2"/>
        <v>0.25000000000000006</v>
      </c>
      <c r="M8" s="13"/>
      <c r="N8" s="13"/>
      <c r="O8" s="13"/>
      <c r="Q8" s="14" t="s">
        <v>12</v>
      </c>
      <c r="R8" s="15">
        <v>0.33333333333333331</v>
      </c>
      <c r="S8" s="15">
        <v>0.5</v>
      </c>
      <c r="T8" s="15">
        <f t="shared" si="3"/>
        <v>0.16666666666666669</v>
      </c>
      <c r="U8" s="3"/>
      <c r="V8" s="3"/>
      <c r="W8" s="3"/>
    </row>
    <row r="9" spans="1:23" x14ac:dyDescent="0.25">
      <c r="A9" s="10" t="s">
        <v>13</v>
      </c>
      <c r="B9" s="11">
        <v>0.27083333333333331</v>
      </c>
      <c r="C9" s="11">
        <v>0.47916666666666669</v>
      </c>
      <c r="D9" s="11">
        <f t="shared" si="0"/>
        <v>0.20833333333333337</v>
      </c>
      <c r="E9" s="11">
        <v>8.3333333333333329E-2</v>
      </c>
      <c r="F9" s="11">
        <v>0.22916666666666666</v>
      </c>
      <c r="G9" s="12">
        <f t="shared" si="1"/>
        <v>0.14583333333333331</v>
      </c>
      <c r="I9" s="10" t="s">
        <v>13</v>
      </c>
      <c r="J9" s="13">
        <v>0.27083333333333298</v>
      </c>
      <c r="K9" s="13">
        <v>0.52083333333333304</v>
      </c>
      <c r="L9" s="13">
        <f t="shared" si="2"/>
        <v>0.25000000000000006</v>
      </c>
      <c r="M9" s="13"/>
      <c r="N9" s="13"/>
      <c r="O9" s="13"/>
      <c r="Q9" s="14" t="s">
        <v>13</v>
      </c>
      <c r="R9" s="15">
        <v>0.33333333333333331</v>
      </c>
      <c r="S9" s="15">
        <v>0.5</v>
      </c>
      <c r="T9" s="15">
        <f t="shared" si="3"/>
        <v>0.16666666666666669</v>
      </c>
      <c r="U9" s="3"/>
      <c r="V9" s="3"/>
      <c r="W9" s="3"/>
    </row>
    <row r="10" spans="1:23" x14ac:dyDescent="0.25">
      <c r="A10" s="10" t="s">
        <v>14</v>
      </c>
      <c r="B10" s="11">
        <v>0.29166666666666669</v>
      </c>
      <c r="C10" s="13">
        <v>0.4375</v>
      </c>
      <c r="D10" s="11">
        <f t="shared" si="0"/>
        <v>0.14583333333333331</v>
      </c>
      <c r="E10" s="10"/>
      <c r="F10" s="10"/>
      <c r="G10" s="12"/>
      <c r="I10" s="10" t="s">
        <v>14</v>
      </c>
      <c r="J10" s="13">
        <v>0.27083333333333298</v>
      </c>
      <c r="K10" s="13">
        <v>0.52083333333333304</v>
      </c>
      <c r="L10" s="13">
        <f t="shared" si="2"/>
        <v>0.25000000000000006</v>
      </c>
      <c r="M10" s="10"/>
      <c r="N10" s="10"/>
      <c r="O10" s="10"/>
      <c r="Q10" s="14" t="s">
        <v>14</v>
      </c>
      <c r="R10" s="15">
        <v>0</v>
      </c>
      <c r="S10" s="15">
        <v>0</v>
      </c>
      <c r="T10" s="15">
        <f t="shared" si="3"/>
        <v>0</v>
      </c>
      <c r="U10" s="3"/>
      <c r="V10" s="3"/>
      <c r="W10" s="3"/>
    </row>
    <row r="11" spans="1:23" x14ac:dyDescent="0.25">
      <c r="A11" s="85" t="s">
        <v>15</v>
      </c>
      <c r="B11" s="86"/>
      <c r="C11" s="87"/>
      <c r="D11" s="16">
        <f>SUM(D5:D10)</f>
        <v>1.1875000000000002</v>
      </c>
      <c r="E11" s="17"/>
      <c r="F11" s="17"/>
      <c r="G11" s="18">
        <f>SUM(G5:G9)</f>
        <v>0.72916666666666652</v>
      </c>
      <c r="I11" s="72" t="s">
        <v>15</v>
      </c>
      <c r="J11" s="72"/>
      <c r="K11" s="72"/>
      <c r="L11" s="16">
        <f>SUM(L5:L10)</f>
        <v>1.5000000000000002</v>
      </c>
      <c r="M11" s="17"/>
      <c r="N11" s="17"/>
      <c r="O11" s="18"/>
      <c r="Q11" s="19" t="s">
        <v>15</v>
      </c>
      <c r="R11" s="19"/>
      <c r="S11" s="19"/>
      <c r="T11" s="20">
        <f>SUM(T5:T10)</f>
        <v>0.83333333333333348</v>
      </c>
      <c r="U11" s="21"/>
      <c r="V11" s="21"/>
      <c r="W11" s="22">
        <f>SUM(W5:W9)</f>
        <v>0</v>
      </c>
    </row>
    <row r="12" spans="1:23" x14ac:dyDescent="0.25">
      <c r="A12" s="88" t="s">
        <v>16</v>
      </c>
      <c r="B12" s="89"/>
      <c r="C12" s="90"/>
      <c r="D12" s="74">
        <f>D11+G11</f>
        <v>1.9166666666666667</v>
      </c>
      <c r="E12" s="74"/>
      <c r="F12" s="74"/>
      <c r="G12" s="74"/>
      <c r="I12" s="91" t="s">
        <v>16</v>
      </c>
      <c r="J12" s="91"/>
      <c r="K12" s="91"/>
      <c r="L12" s="74">
        <f>L11+O11</f>
        <v>1.5000000000000002</v>
      </c>
      <c r="M12" s="74"/>
      <c r="N12" s="74"/>
      <c r="O12" s="74"/>
      <c r="Q12" s="75" t="s">
        <v>16</v>
      </c>
      <c r="R12" s="75"/>
      <c r="S12" s="75"/>
      <c r="T12" s="71">
        <f>T11+W11</f>
        <v>0.83333333333333348</v>
      </c>
      <c r="U12" s="71"/>
      <c r="V12" s="71"/>
      <c r="W12" s="71"/>
    </row>
    <row r="13" spans="1:23" x14ac:dyDescent="0.25">
      <c r="A13" s="23"/>
      <c r="B13" s="24"/>
      <c r="C13" s="25"/>
      <c r="D13" s="25"/>
      <c r="E13" s="23"/>
      <c r="F13" s="23"/>
      <c r="G13" s="26"/>
      <c r="I13" s="23"/>
      <c r="J13" s="25"/>
      <c r="K13" s="25"/>
      <c r="L13" s="25"/>
      <c r="M13" s="23"/>
      <c r="N13" s="23"/>
      <c r="O13" s="23"/>
    </row>
    <row r="14" spans="1:23" ht="15" customHeight="1" x14ac:dyDescent="0.25">
      <c r="A14" s="76" t="s">
        <v>0</v>
      </c>
      <c r="B14" s="76"/>
      <c r="C14" s="76"/>
      <c r="D14" s="76"/>
      <c r="E14" s="76"/>
      <c r="F14" s="76"/>
      <c r="G14" s="2" t="s">
        <v>1</v>
      </c>
      <c r="I14" s="77" t="s">
        <v>17</v>
      </c>
      <c r="J14" s="78"/>
      <c r="K14" s="78"/>
      <c r="L14" s="78"/>
      <c r="M14" s="78"/>
      <c r="N14" s="79"/>
      <c r="O14" s="2" t="s">
        <v>1</v>
      </c>
    </row>
    <row r="15" spans="1:23" ht="26.25" customHeight="1" x14ac:dyDescent="0.25">
      <c r="A15" s="80" t="s">
        <v>18</v>
      </c>
      <c r="B15" s="81" t="s">
        <v>3</v>
      </c>
      <c r="C15" s="81"/>
      <c r="D15" s="4"/>
      <c r="E15" s="81" t="s">
        <v>4</v>
      </c>
      <c r="F15" s="81"/>
      <c r="G15" s="4"/>
      <c r="I15" s="82" t="s">
        <v>19</v>
      </c>
      <c r="J15" s="83" t="s">
        <v>3</v>
      </c>
      <c r="K15" s="83"/>
      <c r="L15" s="84" t="s">
        <v>20</v>
      </c>
      <c r="M15" s="84" t="s">
        <v>4</v>
      </c>
      <c r="N15" s="84"/>
      <c r="O15" s="84" t="s">
        <v>21</v>
      </c>
    </row>
    <row r="16" spans="1:23" ht="14.25" customHeight="1" x14ac:dyDescent="0.25">
      <c r="A16" s="80"/>
      <c r="B16" s="7" t="s">
        <v>7</v>
      </c>
      <c r="C16" s="7" t="s">
        <v>8</v>
      </c>
      <c r="D16" s="7"/>
      <c r="E16" s="7" t="s">
        <v>7</v>
      </c>
      <c r="F16" s="7" t="s">
        <v>8</v>
      </c>
      <c r="G16" s="7"/>
      <c r="I16" s="82"/>
      <c r="J16" s="27" t="s">
        <v>7</v>
      </c>
      <c r="K16" s="27" t="s">
        <v>8</v>
      </c>
      <c r="L16" s="84"/>
      <c r="M16" s="28" t="s">
        <v>7</v>
      </c>
      <c r="N16" s="28" t="s">
        <v>8</v>
      </c>
      <c r="O16" s="84"/>
    </row>
    <row r="17" spans="1:15" x14ac:dyDescent="0.25">
      <c r="A17" s="10" t="s">
        <v>9</v>
      </c>
      <c r="B17" s="13">
        <v>0.3125</v>
      </c>
      <c r="C17" s="13">
        <v>0.5</v>
      </c>
      <c r="D17" s="13">
        <f>C17-B17</f>
        <v>0.1875</v>
      </c>
      <c r="E17" s="13">
        <v>8.3333333333333329E-2</v>
      </c>
      <c r="F17" s="13">
        <v>0.25</v>
      </c>
      <c r="G17" s="13">
        <f>F17-E17</f>
        <v>0.16666666666666669</v>
      </c>
      <c r="I17" s="21" t="s">
        <v>9</v>
      </c>
      <c r="J17" s="15">
        <v>0.28125</v>
      </c>
      <c r="K17" s="15">
        <v>0.47916666666666669</v>
      </c>
      <c r="L17" s="15">
        <v>0.19791666666666669</v>
      </c>
      <c r="M17" s="15">
        <v>8.3333333333333329E-2</v>
      </c>
      <c r="N17" s="15">
        <v>0.20833333333333334</v>
      </c>
      <c r="O17" s="15">
        <v>0.125</v>
      </c>
    </row>
    <row r="18" spans="1:15" x14ac:dyDescent="0.25">
      <c r="A18" s="10" t="s">
        <v>10</v>
      </c>
      <c r="B18" s="13">
        <v>0.3125</v>
      </c>
      <c r="C18" s="13">
        <v>0.5</v>
      </c>
      <c r="D18" s="13">
        <f t="shared" ref="D18:D22" si="4">C18-B18</f>
        <v>0.1875</v>
      </c>
      <c r="E18" s="13">
        <v>8.3333333333333329E-2</v>
      </c>
      <c r="F18" s="13">
        <v>0.25</v>
      </c>
      <c r="G18" s="13">
        <f t="shared" ref="G18:G21" si="5">F18-E18</f>
        <v>0.16666666666666669</v>
      </c>
      <c r="I18" s="21" t="s">
        <v>10</v>
      </c>
      <c r="J18" s="15">
        <v>0.28125</v>
      </c>
      <c r="K18" s="15">
        <v>0.47916666666666669</v>
      </c>
      <c r="L18" s="15">
        <v>0.19791666666666669</v>
      </c>
      <c r="M18" s="15">
        <v>8.3333333333333329E-2</v>
      </c>
      <c r="N18" s="15">
        <v>0.20833333333333334</v>
      </c>
      <c r="O18" s="15">
        <v>0.125</v>
      </c>
    </row>
    <row r="19" spans="1:15" x14ac:dyDescent="0.25">
      <c r="A19" s="10" t="s">
        <v>11</v>
      </c>
      <c r="B19" s="13">
        <v>0.3125</v>
      </c>
      <c r="C19" s="13">
        <v>0.5</v>
      </c>
      <c r="D19" s="13">
        <f t="shared" si="4"/>
        <v>0.1875</v>
      </c>
      <c r="E19" s="13">
        <v>8.3333333333333329E-2</v>
      </c>
      <c r="F19" s="13">
        <v>0.25</v>
      </c>
      <c r="G19" s="13">
        <f t="shared" si="5"/>
        <v>0.16666666666666669</v>
      </c>
      <c r="I19" s="21" t="s">
        <v>11</v>
      </c>
      <c r="J19" s="15">
        <v>0.28125</v>
      </c>
      <c r="K19" s="15">
        <v>0.47916666666666669</v>
      </c>
      <c r="L19" s="15">
        <v>0.19791666666666669</v>
      </c>
      <c r="M19" s="15">
        <v>8.3333333333333329E-2</v>
      </c>
      <c r="N19" s="15">
        <v>0.20833333333333334</v>
      </c>
      <c r="O19" s="15">
        <v>0.125</v>
      </c>
    </row>
    <row r="20" spans="1:15" x14ac:dyDescent="0.25">
      <c r="A20" s="10" t="s">
        <v>12</v>
      </c>
      <c r="B20" s="13">
        <v>0.3125</v>
      </c>
      <c r="C20" s="13">
        <v>0.5</v>
      </c>
      <c r="D20" s="13">
        <f t="shared" si="4"/>
        <v>0.1875</v>
      </c>
      <c r="E20" s="13">
        <v>8.3333333333333329E-2</v>
      </c>
      <c r="F20" s="13">
        <v>0.25</v>
      </c>
      <c r="G20" s="13">
        <f t="shared" si="5"/>
        <v>0.16666666666666669</v>
      </c>
      <c r="I20" s="21" t="s">
        <v>12</v>
      </c>
      <c r="J20" s="15">
        <v>0.28125</v>
      </c>
      <c r="K20" s="15">
        <v>0.47916666666666669</v>
      </c>
      <c r="L20" s="15">
        <v>0.19791666666666669</v>
      </c>
      <c r="M20" s="15">
        <v>8.3333333333333329E-2</v>
      </c>
      <c r="N20" s="15">
        <v>0.20833333333333334</v>
      </c>
      <c r="O20" s="15">
        <v>0.125</v>
      </c>
    </row>
    <row r="21" spans="1:15" x14ac:dyDescent="0.25">
      <c r="A21" s="10" t="s">
        <v>13</v>
      </c>
      <c r="B21" s="13">
        <v>0.3125</v>
      </c>
      <c r="C21" s="13">
        <v>0.5</v>
      </c>
      <c r="D21" s="13">
        <f t="shared" si="4"/>
        <v>0.1875</v>
      </c>
      <c r="E21" s="13">
        <v>8.3333333333333329E-2</v>
      </c>
      <c r="F21" s="13">
        <v>0.25</v>
      </c>
      <c r="G21" s="13">
        <f t="shared" si="5"/>
        <v>0.16666666666666669</v>
      </c>
      <c r="I21" s="21" t="s">
        <v>13</v>
      </c>
      <c r="J21" s="15">
        <v>0.28125</v>
      </c>
      <c r="K21" s="15">
        <v>0.47916666666666669</v>
      </c>
      <c r="L21" s="15">
        <v>0.19791666666666669</v>
      </c>
      <c r="M21" s="15">
        <v>8.3333333333333329E-2</v>
      </c>
      <c r="N21" s="15">
        <v>0.20833333333333334</v>
      </c>
      <c r="O21" s="15">
        <v>0.125</v>
      </c>
    </row>
    <row r="22" spans="1:15" x14ac:dyDescent="0.25">
      <c r="A22" s="10" t="s">
        <v>14</v>
      </c>
      <c r="B22" s="13">
        <v>0.35416666666666669</v>
      </c>
      <c r="C22" s="13">
        <v>0.5</v>
      </c>
      <c r="D22" s="13">
        <f t="shared" si="4"/>
        <v>0.14583333333333331</v>
      </c>
      <c r="E22" s="10"/>
      <c r="F22" s="10"/>
      <c r="G22" s="10"/>
      <c r="I22" s="21" t="s">
        <v>14</v>
      </c>
      <c r="J22" s="15">
        <v>0.29166666666666669</v>
      </c>
      <c r="K22" s="15">
        <v>0.46875</v>
      </c>
      <c r="L22" s="15">
        <v>0.17708333333333331</v>
      </c>
      <c r="M22" s="15"/>
      <c r="N22" s="15"/>
      <c r="O22" s="15"/>
    </row>
    <row r="23" spans="1:15" ht="15" customHeight="1" x14ac:dyDescent="0.25">
      <c r="A23" s="72" t="s">
        <v>15</v>
      </c>
      <c r="B23" s="72"/>
      <c r="C23" s="72"/>
      <c r="D23" s="16">
        <f>SUM(D17:D22)</f>
        <v>1.0833333333333333</v>
      </c>
      <c r="E23" s="17"/>
      <c r="F23" s="17"/>
      <c r="G23" s="18">
        <f>SUM(G17:G21)</f>
        <v>0.83333333333333348</v>
      </c>
      <c r="I23" s="73" t="s">
        <v>22</v>
      </c>
      <c r="J23" s="73"/>
      <c r="K23" s="73"/>
      <c r="L23" s="20">
        <f>SUM(L17:L22)</f>
        <v>1.1666666666666667</v>
      </c>
      <c r="M23" s="21"/>
      <c r="N23" s="21"/>
      <c r="O23" s="22">
        <f>SUM(O17:O22)</f>
        <v>0.625</v>
      </c>
    </row>
    <row r="24" spans="1:15" x14ac:dyDescent="0.25">
      <c r="A24" s="72" t="s">
        <v>16</v>
      </c>
      <c r="B24" s="72"/>
      <c r="C24" s="72"/>
      <c r="D24" s="74">
        <f>D23+G23</f>
        <v>1.9166666666666667</v>
      </c>
      <c r="E24" s="74"/>
      <c r="F24" s="74"/>
      <c r="G24" s="74"/>
      <c r="I24" s="75" t="s">
        <v>23</v>
      </c>
      <c r="J24" s="75"/>
      <c r="K24" s="75"/>
      <c r="L24" s="71">
        <f>L23+O23</f>
        <v>1.7916666666666667</v>
      </c>
      <c r="M24" s="71"/>
      <c r="N24" s="71"/>
      <c r="O24" s="71"/>
    </row>
  </sheetData>
  <mergeCells count="34">
    <mergeCell ref="A2:F2"/>
    <mergeCell ref="I2:N2"/>
    <mergeCell ref="Q2:T2"/>
    <mergeCell ref="A3:A4"/>
    <mergeCell ref="B3:C3"/>
    <mergeCell ref="E3:F3"/>
    <mergeCell ref="I3:I4"/>
    <mergeCell ref="J3:K3"/>
    <mergeCell ref="M3:N3"/>
    <mergeCell ref="Q3:Q4"/>
    <mergeCell ref="A11:C11"/>
    <mergeCell ref="I11:K11"/>
    <mergeCell ref="A12:C12"/>
    <mergeCell ref="D12:G12"/>
    <mergeCell ref="I12:K12"/>
    <mergeCell ref="Q12:S12"/>
    <mergeCell ref="T12:W12"/>
    <mergeCell ref="A14:F14"/>
    <mergeCell ref="I14:N14"/>
    <mergeCell ref="A15:A16"/>
    <mergeCell ref="B15:C15"/>
    <mergeCell ref="E15:F15"/>
    <mergeCell ref="I15:I16"/>
    <mergeCell ref="J15:K15"/>
    <mergeCell ref="L15:L16"/>
    <mergeCell ref="L12:O12"/>
    <mergeCell ref="M15:N15"/>
    <mergeCell ref="O15:O16"/>
    <mergeCell ref="L24:O24"/>
    <mergeCell ref="A23:C23"/>
    <mergeCell ref="I23:K23"/>
    <mergeCell ref="A24:C24"/>
    <mergeCell ref="D24:G24"/>
    <mergeCell ref="I24:K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1AC9-FE24-43E6-83DD-518C80D1DD10}">
  <dimension ref="A1:D3"/>
  <sheetViews>
    <sheetView workbookViewId="0">
      <selection sqref="A1:D3"/>
    </sheetView>
  </sheetViews>
  <sheetFormatPr baseColWidth="10" defaultRowHeight="15" x14ac:dyDescent="0.25"/>
  <cols>
    <col min="1" max="1" width="17.140625" bestFit="1" customWidth="1"/>
    <col min="4" max="4" width="14.7109375" bestFit="1" customWidth="1"/>
  </cols>
  <sheetData>
    <row r="1" spans="1:4" x14ac:dyDescent="0.25">
      <c r="A1" s="69" t="s">
        <v>112</v>
      </c>
      <c r="B1" s="69" t="s">
        <v>113</v>
      </c>
      <c r="C1" s="69" t="s">
        <v>114</v>
      </c>
      <c r="D1" s="69" t="s">
        <v>115</v>
      </c>
    </row>
    <row r="2" spans="1:4" x14ac:dyDescent="0.25">
      <c r="A2" s="3" t="s">
        <v>109</v>
      </c>
      <c r="B2" s="3" t="s">
        <v>110</v>
      </c>
      <c r="C2" s="70">
        <v>45293</v>
      </c>
      <c r="D2" s="3"/>
    </row>
    <row r="3" spans="1:4" x14ac:dyDescent="0.25">
      <c r="A3" s="3" t="s">
        <v>111</v>
      </c>
      <c r="B3" s="3" t="s">
        <v>110</v>
      </c>
      <c r="C3" s="70">
        <v>45293</v>
      </c>
      <c r="D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workbookViewId="0">
      <selection activeCell="N17" sqref="N17"/>
    </sheetView>
  </sheetViews>
  <sheetFormatPr baseColWidth="10" defaultRowHeight="15" x14ac:dyDescent="0.25"/>
  <cols>
    <col min="2" max="2" width="7.28515625" bestFit="1" customWidth="1"/>
    <col min="3" max="3" width="7.85546875" bestFit="1" customWidth="1"/>
    <col min="5" max="6" width="7.85546875" bestFit="1" customWidth="1"/>
    <col min="7" max="7" width="9.7109375" customWidth="1"/>
    <col min="8" max="8" width="3.85546875" customWidth="1"/>
    <col min="10" max="10" width="7.28515625" bestFit="1" customWidth="1"/>
    <col min="11" max="11" width="7.85546875" bestFit="1" customWidth="1"/>
    <col min="13" max="13" width="7.28515625" bestFit="1" customWidth="1"/>
    <col min="14" max="14" width="6.85546875" bestFit="1" customWidth="1"/>
    <col min="15" max="15" width="8" customWidth="1"/>
  </cols>
  <sheetData>
    <row r="1" spans="1:15" x14ac:dyDescent="0.25">
      <c r="A1" s="92" t="s">
        <v>24</v>
      </c>
      <c r="B1" s="103"/>
      <c r="C1" s="103"/>
      <c r="D1" s="103"/>
      <c r="E1" s="103"/>
      <c r="F1" s="103"/>
      <c r="G1" s="104"/>
      <c r="I1" s="92" t="s">
        <v>24</v>
      </c>
      <c r="J1" s="103"/>
      <c r="K1" s="103"/>
      <c r="L1" s="103"/>
      <c r="M1" s="103"/>
      <c r="N1" s="103"/>
      <c r="O1" s="104"/>
    </row>
    <row r="2" spans="1:15" x14ac:dyDescent="0.25">
      <c r="A2" s="111" t="s">
        <v>26</v>
      </c>
      <c r="B2" s="81" t="s">
        <v>3</v>
      </c>
      <c r="C2" s="81"/>
      <c r="D2" s="100" t="s">
        <v>27</v>
      </c>
      <c r="E2" s="81" t="s">
        <v>4</v>
      </c>
      <c r="F2" s="81"/>
      <c r="G2" s="100" t="s">
        <v>27</v>
      </c>
      <c r="I2" s="108" t="s">
        <v>31</v>
      </c>
      <c r="J2" s="81" t="s">
        <v>3</v>
      </c>
      <c r="K2" s="81"/>
      <c r="L2" s="100" t="s">
        <v>27</v>
      </c>
      <c r="M2" s="81" t="s">
        <v>4</v>
      </c>
      <c r="N2" s="81"/>
      <c r="O2" s="100" t="s">
        <v>27</v>
      </c>
    </row>
    <row r="3" spans="1:15" ht="15" customHeight="1" x14ac:dyDescent="0.25">
      <c r="A3" s="112"/>
      <c r="B3" s="7" t="s">
        <v>7</v>
      </c>
      <c r="C3" s="7" t="s">
        <v>8</v>
      </c>
      <c r="D3" s="101"/>
      <c r="E3" s="7" t="s">
        <v>7</v>
      </c>
      <c r="F3" s="7" t="s">
        <v>8</v>
      </c>
      <c r="G3" s="101"/>
      <c r="I3" s="109"/>
      <c r="J3" s="7" t="s">
        <v>7</v>
      </c>
      <c r="K3" s="7" t="s">
        <v>8</v>
      </c>
      <c r="L3" s="101"/>
      <c r="M3" s="7" t="s">
        <v>7</v>
      </c>
      <c r="N3" s="7" t="s">
        <v>8</v>
      </c>
      <c r="O3" s="101"/>
    </row>
    <row r="4" spans="1:15" x14ac:dyDescent="0.25">
      <c r="A4" s="113"/>
      <c r="B4" s="7" t="s">
        <v>28</v>
      </c>
      <c r="C4" s="7" t="s">
        <v>28</v>
      </c>
      <c r="D4" s="102"/>
      <c r="E4" s="7" t="s">
        <v>29</v>
      </c>
      <c r="F4" s="7" t="s">
        <v>29</v>
      </c>
      <c r="G4" s="102"/>
      <c r="I4" s="110"/>
      <c r="J4" s="7" t="s">
        <v>28</v>
      </c>
      <c r="K4" s="7" t="s">
        <v>28</v>
      </c>
      <c r="L4" s="102"/>
      <c r="M4" s="7" t="s">
        <v>29</v>
      </c>
      <c r="N4" s="7" t="s">
        <v>29</v>
      </c>
      <c r="O4" s="102"/>
    </row>
    <row r="5" spans="1:15" x14ac:dyDescent="0.25">
      <c r="A5" s="10" t="s">
        <v>9</v>
      </c>
      <c r="B5" s="13">
        <v>0.25</v>
      </c>
      <c r="C5" s="13">
        <v>0.5</v>
      </c>
      <c r="D5" s="13">
        <f>C5-B5</f>
        <v>0.25</v>
      </c>
      <c r="E5" s="13">
        <v>8.3333333333333329E-2</v>
      </c>
      <c r="F5" s="13">
        <v>0.16666666666666666</v>
      </c>
      <c r="G5" s="13">
        <f>F5-E5</f>
        <v>8.3333333333333329E-2</v>
      </c>
      <c r="I5" s="10" t="s">
        <v>9</v>
      </c>
      <c r="J5" s="13">
        <v>0.27083333333333331</v>
      </c>
      <c r="K5" s="13">
        <v>0.47916666666666669</v>
      </c>
      <c r="L5" s="13">
        <f>K5-J5</f>
        <v>0.20833333333333337</v>
      </c>
      <c r="M5" s="13">
        <v>8.3333333333333329E-2</v>
      </c>
      <c r="N5" s="13">
        <v>0.20833333333333334</v>
      </c>
      <c r="O5" s="13">
        <f>N5-M5</f>
        <v>0.125</v>
      </c>
    </row>
    <row r="6" spans="1:15" x14ac:dyDescent="0.25">
      <c r="A6" s="10" t="s">
        <v>10</v>
      </c>
      <c r="B6" s="13">
        <v>0.25</v>
      </c>
      <c r="C6" s="13">
        <v>0.5</v>
      </c>
      <c r="D6" s="13">
        <f t="shared" ref="D6:D10" si="0">C6-B6</f>
        <v>0.25</v>
      </c>
      <c r="E6" s="13">
        <v>8.3333333333333329E-2</v>
      </c>
      <c r="F6" s="13">
        <v>0.16666666666666666</v>
      </c>
      <c r="G6" s="13">
        <f t="shared" ref="G6:G9" si="1">F6-E6</f>
        <v>8.3333333333333329E-2</v>
      </c>
      <c r="I6" s="10" t="s">
        <v>10</v>
      </c>
      <c r="J6" s="13">
        <v>0.27083333333333331</v>
      </c>
      <c r="K6" s="13">
        <v>0.47916666666666669</v>
      </c>
      <c r="L6" s="13">
        <f t="shared" ref="L6:L10" si="2">K6-J6</f>
        <v>0.20833333333333337</v>
      </c>
      <c r="M6" s="13">
        <v>8.3333333333333329E-2</v>
      </c>
      <c r="N6" s="13">
        <v>0.20833333333333334</v>
      </c>
      <c r="O6" s="13">
        <f t="shared" ref="O6:O9" si="3">N6-M6</f>
        <v>0.125</v>
      </c>
    </row>
    <row r="7" spans="1:15" x14ac:dyDescent="0.25">
      <c r="A7" s="10" t="s">
        <v>11</v>
      </c>
      <c r="B7" s="13">
        <v>0.25</v>
      </c>
      <c r="C7" s="13">
        <v>0.5</v>
      </c>
      <c r="D7" s="13">
        <f t="shared" si="0"/>
        <v>0.25</v>
      </c>
      <c r="E7" s="13">
        <v>8.3333333333333329E-2</v>
      </c>
      <c r="F7" s="13">
        <v>0.16666666666666666</v>
      </c>
      <c r="G7" s="13">
        <f t="shared" si="1"/>
        <v>8.3333333333333329E-2</v>
      </c>
      <c r="I7" s="10" t="s">
        <v>11</v>
      </c>
      <c r="J7" s="13">
        <v>0.27083333333333331</v>
      </c>
      <c r="K7" s="13">
        <v>0.47916666666666669</v>
      </c>
      <c r="L7" s="13">
        <f t="shared" si="2"/>
        <v>0.20833333333333337</v>
      </c>
      <c r="M7" s="13">
        <v>8.3333333333333329E-2</v>
      </c>
      <c r="N7" s="13">
        <v>0.20833333333333334</v>
      </c>
      <c r="O7" s="13">
        <f t="shared" si="3"/>
        <v>0.125</v>
      </c>
    </row>
    <row r="8" spans="1:15" x14ac:dyDescent="0.25">
      <c r="A8" s="10" t="s">
        <v>12</v>
      </c>
      <c r="B8" s="13">
        <v>0.25</v>
      </c>
      <c r="C8" s="13">
        <v>0.5</v>
      </c>
      <c r="D8" s="13">
        <f t="shared" si="0"/>
        <v>0.25</v>
      </c>
      <c r="E8" s="13">
        <v>8.3333333333333329E-2</v>
      </c>
      <c r="F8" s="13">
        <v>0.16666666666666666</v>
      </c>
      <c r="G8" s="13">
        <f t="shared" si="1"/>
        <v>8.3333333333333329E-2</v>
      </c>
      <c r="I8" s="10" t="s">
        <v>12</v>
      </c>
      <c r="J8" s="13">
        <v>0.27083333333333331</v>
      </c>
      <c r="K8" s="13">
        <v>0.47916666666666669</v>
      </c>
      <c r="L8" s="13">
        <f t="shared" si="2"/>
        <v>0.20833333333333337</v>
      </c>
      <c r="M8" s="13">
        <v>8.3333333333333329E-2</v>
      </c>
      <c r="N8" s="13">
        <v>0.20833333333333334</v>
      </c>
      <c r="O8" s="13">
        <f t="shared" si="3"/>
        <v>0.125</v>
      </c>
    </row>
    <row r="9" spans="1:15" x14ac:dyDescent="0.25">
      <c r="A9" s="10" t="s">
        <v>13</v>
      </c>
      <c r="B9" s="13">
        <v>0.25</v>
      </c>
      <c r="C9" s="13">
        <v>0.5</v>
      </c>
      <c r="D9" s="13">
        <f t="shared" si="0"/>
        <v>0.25</v>
      </c>
      <c r="E9" s="13">
        <v>8.3333333333333329E-2</v>
      </c>
      <c r="F9" s="13">
        <v>0.16666666666666666</v>
      </c>
      <c r="G9" s="13">
        <f t="shared" si="1"/>
        <v>8.3333333333333329E-2</v>
      </c>
      <c r="I9" s="10" t="s">
        <v>13</v>
      </c>
      <c r="J9" s="13">
        <v>0.27083333333333331</v>
      </c>
      <c r="K9" s="13">
        <v>0.47916666666666669</v>
      </c>
      <c r="L9" s="13">
        <f t="shared" si="2"/>
        <v>0.20833333333333337</v>
      </c>
      <c r="M9" s="13">
        <v>8.3333333333333329E-2</v>
      </c>
      <c r="N9" s="13">
        <v>0.20833333333333334</v>
      </c>
      <c r="O9" s="13">
        <f t="shared" si="3"/>
        <v>0.125</v>
      </c>
    </row>
    <row r="10" spans="1:15" x14ac:dyDescent="0.25">
      <c r="A10" s="10" t="s">
        <v>14</v>
      </c>
      <c r="B10" s="13">
        <v>0.25</v>
      </c>
      <c r="C10" s="13">
        <v>0.5</v>
      </c>
      <c r="D10" s="13">
        <f t="shared" si="0"/>
        <v>0.25</v>
      </c>
      <c r="E10" s="10"/>
      <c r="F10" s="10"/>
      <c r="G10" s="10"/>
      <c r="I10" s="10" t="s">
        <v>14</v>
      </c>
      <c r="J10" s="13">
        <v>0.25</v>
      </c>
      <c r="K10" s="13">
        <v>0.5</v>
      </c>
      <c r="L10" s="13">
        <f t="shared" si="2"/>
        <v>0.25</v>
      </c>
      <c r="M10" s="10"/>
      <c r="N10" s="10"/>
      <c r="O10" s="10"/>
    </row>
    <row r="11" spans="1:15" x14ac:dyDescent="0.25">
      <c r="A11" s="72" t="s">
        <v>15</v>
      </c>
      <c r="B11" s="72"/>
      <c r="C11" s="72"/>
      <c r="D11" s="16">
        <f>SUM(D5:D10)</f>
        <v>1.5</v>
      </c>
      <c r="E11" s="17"/>
      <c r="F11" s="17"/>
      <c r="G11" s="18">
        <f>SUM(G5:G9)</f>
        <v>0.41666666666666663</v>
      </c>
      <c r="I11" s="72" t="s">
        <v>15</v>
      </c>
      <c r="J11" s="72"/>
      <c r="K11" s="72"/>
      <c r="L11" s="16">
        <f>SUM(L5:L10)</f>
        <v>1.291666666666667</v>
      </c>
      <c r="M11" s="17"/>
      <c r="N11" s="17"/>
      <c r="O11" s="18">
        <f>SUM(O5:O9)</f>
        <v>0.625</v>
      </c>
    </row>
    <row r="12" spans="1:15" x14ac:dyDescent="0.25">
      <c r="A12" s="91" t="s">
        <v>30</v>
      </c>
      <c r="B12" s="91"/>
      <c r="C12" s="91"/>
      <c r="D12" s="74">
        <f>D11+G11</f>
        <v>1.9166666666666665</v>
      </c>
      <c r="E12" s="74"/>
      <c r="F12" s="74"/>
      <c r="G12" s="74"/>
      <c r="I12" s="91" t="s">
        <v>30</v>
      </c>
      <c r="J12" s="91"/>
      <c r="K12" s="91"/>
      <c r="L12" s="74">
        <f>L11+O11</f>
        <v>1.916666666666667</v>
      </c>
      <c r="M12" s="74"/>
      <c r="N12" s="74"/>
      <c r="O12" s="74"/>
    </row>
    <row r="13" spans="1:15" x14ac:dyDescent="0.25">
      <c r="I13" s="23"/>
    </row>
    <row r="14" spans="1:15" x14ac:dyDescent="0.25">
      <c r="A14" s="92" t="s">
        <v>25</v>
      </c>
      <c r="B14" s="103"/>
      <c r="C14" s="103"/>
      <c r="D14" s="103"/>
      <c r="E14" s="103"/>
      <c r="F14" s="103"/>
      <c r="G14" s="104"/>
    </row>
    <row r="15" spans="1:15" x14ac:dyDescent="0.25">
      <c r="A15" s="105" t="s">
        <v>32</v>
      </c>
      <c r="B15" s="81" t="s">
        <v>3</v>
      </c>
      <c r="C15" s="81"/>
      <c r="D15" s="100" t="s">
        <v>27</v>
      </c>
      <c r="E15" s="81" t="s">
        <v>4</v>
      </c>
      <c r="F15" s="81"/>
      <c r="G15" s="100" t="s">
        <v>27</v>
      </c>
    </row>
    <row r="16" spans="1:15" x14ac:dyDescent="0.25">
      <c r="A16" s="106"/>
      <c r="B16" s="7" t="s">
        <v>7</v>
      </c>
      <c r="C16" s="7" t="s">
        <v>8</v>
      </c>
      <c r="D16" s="101"/>
      <c r="E16" s="7" t="s">
        <v>7</v>
      </c>
      <c r="F16" s="7" t="s">
        <v>8</v>
      </c>
      <c r="G16" s="101"/>
    </row>
    <row r="17" spans="1:7" x14ac:dyDescent="0.25">
      <c r="A17" s="107"/>
      <c r="B17" s="7" t="s">
        <v>28</v>
      </c>
      <c r="C17" s="7" t="s">
        <v>28</v>
      </c>
      <c r="D17" s="102"/>
      <c r="E17" s="7" t="s">
        <v>29</v>
      </c>
      <c r="F17" s="7" t="s">
        <v>29</v>
      </c>
      <c r="G17" s="102"/>
    </row>
    <row r="18" spans="1:7" x14ac:dyDescent="0.25">
      <c r="A18" s="10" t="s">
        <v>9</v>
      </c>
      <c r="B18" s="13">
        <v>0.25</v>
      </c>
      <c r="C18" s="13">
        <v>0.5</v>
      </c>
      <c r="D18" s="13">
        <f>C18-B18</f>
        <v>0.25</v>
      </c>
      <c r="E18" s="13">
        <v>0.52083333333333337</v>
      </c>
      <c r="F18" s="13">
        <v>0.60416666666666663</v>
      </c>
      <c r="G18" s="13">
        <f>F18-E18</f>
        <v>8.3333333333333259E-2</v>
      </c>
    </row>
    <row r="19" spans="1:7" x14ac:dyDescent="0.25">
      <c r="A19" s="10" t="s">
        <v>10</v>
      </c>
      <c r="B19" s="13">
        <v>0.25</v>
      </c>
      <c r="C19" s="13">
        <v>0.5</v>
      </c>
      <c r="D19" s="13">
        <f t="shared" ref="D19:D23" si="4">C19-B19</f>
        <v>0.25</v>
      </c>
      <c r="E19" s="13">
        <v>0.52083333333333337</v>
      </c>
      <c r="F19" s="13">
        <v>0.60416666666666663</v>
      </c>
      <c r="G19" s="13">
        <f t="shared" ref="G19:G22" si="5">F19-E19</f>
        <v>8.3333333333333259E-2</v>
      </c>
    </row>
    <row r="20" spans="1:7" x14ac:dyDescent="0.25">
      <c r="A20" s="10" t="s">
        <v>11</v>
      </c>
      <c r="B20" s="13">
        <v>0.25</v>
      </c>
      <c r="C20" s="13">
        <v>0.5</v>
      </c>
      <c r="D20" s="13">
        <f t="shared" si="4"/>
        <v>0.25</v>
      </c>
      <c r="E20" s="13">
        <v>0.52083333333333337</v>
      </c>
      <c r="F20" s="13">
        <v>0.60416666666666663</v>
      </c>
      <c r="G20" s="13">
        <f t="shared" si="5"/>
        <v>8.3333333333333259E-2</v>
      </c>
    </row>
    <row r="21" spans="1:7" x14ac:dyDescent="0.25">
      <c r="A21" s="10" t="s">
        <v>12</v>
      </c>
      <c r="B21" s="13">
        <v>0.25</v>
      </c>
      <c r="C21" s="13">
        <v>0.5</v>
      </c>
      <c r="D21" s="13">
        <f t="shared" si="4"/>
        <v>0.25</v>
      </c>
      <c r="E21" s="13">
        <v>0.52083333333333337</v>
      </c>
      <c r="F21" s="13">
        <v>0.60416666666666663</v>
      </c>
      <c r="G21" s="13">
        <f t="shared" si="5"/>
        <v>8.3333333333333259E-2</v>
      </c>
    </row>
    <row r="22" spans="1:7" x14ac:dyDescent="0.25">
      <c r="A22" s="10" t="s">
        <v>13</v>
      </c>
      <c r="B22" s="13">
        <v>0.25</v>
      </c>
      <c r="C22" s="13">
        <v>0.5</v>
      </c>
      <c r="D22" s="13">
        <f t="shared" si="4"/>
        <v>0.25</v>
      </c>
      <c r="E22" s="13">
        <v>0.52083333333333337</v>
      </c>
      <c r="F22" s="13">
        <v>0.60416666666666663</v>
      </c>
      <c r="G22" s="13">
        <f t="shared" si="5"/>
        <v>8.3333333333333259E-2</v>
      </c>
    </row>
    <row r="23" spans="1:7" x14ac:dyDescent="0.25">
      <c r="A23" s="10" t="s">
        <v>14</v>
      </c>
      <c r="B23" s="13">
        <v>0.25</v>
      </c>
      <c r="C23" s="13">
        <v>0.5</v>
      </c>
      <c r="D23" s="13">
        <f t="shared" si="4"/>
        <v>0.25</v>
      </c>
      <c r="E23" s="10"/>
      <c r="F23" s="10"/>
      <c r="G23" s="10"/>
    </row>
    <row r="24" spans="1:7" x14ac:dyDescent="0.25">
      <c r="A24" s="72" t="s">
        <v>15</v>
      </c>
      <c r="B24" s="72"/>
      <c r="C24" s="72"/>
      <c r="D24" s="16">
        <f>SUM(D18:D23)</f>
        <v>1.5</v>
      </c>
      <c r="E24" s="17"/>
      <c r="F24" s="17"/>
      <c r="G24" s="18">
        <f>SUM(G18:G22)</f>
        <v>0.4166666666666663</v>
      </c>
    </row>
    <row r="25" spans="1:7" x14ac:dyDescent="0.25">
      <c r="A25" s="91" t="s">
        <v>30</v>
      </c>
      <c r="B25" s="91"/>
      <c r="C25" s="91"/>
      <c r="D25" s="74">
        <f>D24+G24</f>
        <v>1.9166666666666663</v>
      </c>
      <c r="E25" s="74"/>
      <c r="F25" s="74"/>
      <c r="G25" s="74"/>
    </row>
  </sheetData>
  <mergeCells count="27">
    <mergeCell ref="I1:O1"/>
    <mergeCell ref="A15:A17"/>
    <mergeCell ref="B15:C15"/>
    <mergeCell ref="D15:D17"/>
    <mergeCell ref="E15:F15"/>
    <mergeCell ref="G15:G17"/>
    <mergeCell ref="I2:I4"/>
    <mergeCell ref="J2:K2"/>
    <mergeCell ref="L2:L4"/>
    <mergeCell ref="A11:C11"/>
    <mergeCell ref="A12:C12"/>
    <mergeCell ref="D12:G12"/>
    <mergeCell ref="A1:G1"/>
    <mergeCell ref="A2:A4"/>
    <mergeCell ref="B2:C2"/>
    <mergeCell ref="D2:D4"/>
    <mergeCell ref="M2:N2"/>
    <mergeCell ref="O2:O4"/>
    <mergeCell ref="A24:C24"/>
    <mergeCell ref="I11:K11"/>
    <mergeCell ref="A25:C25"/>
    <mergeCell ref="D25:G25"/>
    <mergeCell ref="I12:K12"/>
    <mergeCell ref="L12:O12"/>
    <mergeCell ref="A14:G14"/>
    <mergeCell ref="E2:F2"/>
    <mergeCell ref="G2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I30" sqref="I30"/>
    </sheetView>
  </sheetViews>
  <sheetFormatPr baseColWidth="10" defaultRowHeight="15" x14ac:dyDescent="0.25"/>
  <cols>
    <col min="1" max="1" width="13.140625" customWidth="1"/>
    <col min="2" max="2" width="8.42578125" customWidth="1"/>
    <col min="3" max="3" width="8" customWidth="1"/>
    <col min="4" max="4" width="8.85546875" customWidth="1"/>
    <col min="5" max="5" width="8.140625" customWidth="1"/>
    <col min="6" max="6" width="10.5703125" customWidth="1"/>
    <col min="10" max="10" width="7.28515625" bestFit="1" customWidth="1"/>
    <col min="11" max="11" width="7.85546875" bestFit="1" customWidth="1"/>
    <col min="12" max="12" width="8.28515625" bestFit="1" customWidth="1"/>
  </cols>
  <sheetData>
    <row r="1" spans="1:15" x14ac:dyDescent="0.25">
      <c r="A1" s="114" t="s">
        <v>33</v>
      </c>
      <c r="B1" s="114"/>
      <c r="C1" s="114"/>
      <c r="D1" s="114"/>
      <c r="E1" s="114"/>
      <c r="F1" s="114"/>
      <c r="G1" s="114"/>
      <c r="I1" s="114" t="s">
        <v>37</v>
      </c>
      <c r="J1" s="114"/>
      <c r="K1" s="114"/>
      <c r="L1" s="114"/>
      <c r="M1" s="114"/>
      <c r="N1" s="114"/>
      <c r="O1" s="114"/>
    </row>
    <row r="2" spans="1:15" x14ac:dyDescent="0.25">
      <c r="A2" s="113" t="s">
        <v>34</v>
      </c>
      <c r="B2" s="116" t="s">
        <v>3</v>
      </c>
      <c r="C2" s="116"/>
      <c r="D2" s="29"/>
      <c r="E2" s="116" t="s">
        <v>4</v>
      </c>
      <c r="F2" s="116"/>
      <c r="G2" s="5"/>
      <c r="I2" s="102" t="s">
        <v>38</v>
      </c>
      <c r="J2" s="116" t="s">
        <v>3</v>
      </c>
      <c r="K2" s="116"/>
      <c r="L2" s="29"/>
      <c r="M2" s="116"/>
      <c r="N2" s="116"/>
      <c r="O2" s="5"/>
    </row>
    <row r="3" spans="1:15" x14ac:dyDescent="0.25">
      <c r="A3" s="117"/>
      <c r="B3" s="7" t="s">
        <v>7</v>
      </c>
      <c r="C3" s="7" t="s">
        <v>8</v>
      </c>
      <c r="D3" s="7"/>
      <c r="E3" s="7" t="s">
        <v>7</v>
      </c>
      <c r="F3" s="7" t="s">
        <v>8</v>
      </c>
      <c r="G3" s="8"/>
      <c r="I3" s="115"/>
      <c r="J3" s="7" t="s">
        <v>7</v>
      </c>
      <c r="K3" s="7" t="s">
        <v>8</v>
      </c>
      <c r="L3" s="7"/>
      <c r="M3" s="7"/>
      <c r="N3" s="7"/>
      <c r="O3" s="8"/>
    </row>
    <row r="4" spans="1:15" x14ac:dyDescent="0.25">
      <c r="A4" s="10" t="s">
        <v>9</v>
      </c>
      <c r="B4" s="11">
        <v>0.27083333333333331</v>
      </c>
      <c r="C4" s="11">
        <v>0.48958333333333331</v>
      </c>
      <c r="D4" s="11">
        <f>C4-B4</f>
        <v>0.21875</v>
      </c>
      <c r="E4" s="11">
        <v>8.3333333333333329E-2</v>
      </c>
      <c r="F4" s="11">
        <v>0.20833333333333334</v>
      </c>
      <c r="G4" s="12">
        <f>F4-E4</f>
        <v>0.125</v>
      </c>
      <c r="I4" s="10" t="s">
        <v>9</v>
      </c>
      <c r="J4" s="11">
        <v>0.27083333333333331</v>
      </c>
      <c r="K4" s="11">
        <v>0.52083333333333337</v>
      </c>
      <c r="L4" s="11">
        <f>K4-J4</f>
        <v>0.25000000000000006</v>
      </c>
      <c r="M4" s="11"/>
      <c r="N4" s="11"/>
      <c r="O4" s="12"/>
    </row>
    <row r="5" spans="1:15" x14ac:dyDescent="0.25">
      <c r="A5" s="10" t="s">
        <v>10</v>
      </c>
      <c r="B5" s="11">
        <v>0.27083333333333331</v>
      </c>
      <c r="C5" s="11">
        <v>0.48958333333333331</v>
      </c>
      <c r="D5" s="11">
        <f t="shared" ref="D5:D9" si="0">C5-B5</f>
        <v>0.21875</v>
      </c>
      <c r="E5" s="11">
        <v>8.3333333333333329E-2</v>
      </c>
      <c r="F5" s="11">
        <v>0.20833333333333334</v>
      </c>
      <c r="G5" s="12">
        <f t="shared" ref="G5:G8" si="1">F5-E5</f>
        <v>0.125</v>
      </c>
      <c r="I5" s="10" t="s">
        <v>10</v>
      </c>
      <c r="J5" s="11">
        <v>0.27083333333333331</v>
      </c>
      <c r="K5" s="11">
        <v>0.52083333333333337</v>
      </c>
      <c r="L5" s="11">
        <f t="shared" ref="L5:L9" si="2">K5-J5</f>
        <v>0.25000000000000006</v>
      </c>
      <c r="M5" s="11"/>
      <c r="N5" s="11"/>
      <c r="O5" s="12"/>
    </row>
    <row r="6" spans="1:15" x14ac:dyDescent="0.25">
      <c r="A6" s="10" t="s">
        <v>11</v>
      </c>
      <c r="B6" s="11">
        <v>0.27083333333333331</v>
      </c>
      <c r="C6" s="11">
        <v>0.48958333333333331</v>
      </c>
      <c r="D6" s="11">
        <f t="shared" si="0"/>
        <v>0.21875</v>
      </c>
      <c r="E6" s="11">
        <v>8.3333333333333329E-2</v>
      </c>
      <c r="F6" s="11">
        <v>0.20833333333333334</v>
      </c>
      <c r="G6" s="12">
        <f t="shared" si="1"/>
        <v>0.125</v>
      </c>
      <c r="I6" s="10" t="s">
        <v>11</v>
      </c>
      <c r="J6" s="11">
        <v>0.27083333333333331</v>
      </c>
      <c r="K6" s="11">
        <v>0.52083333333333337</v>
      </c>
      <c r="L6" s="11">
        <f t="shared" si="2"/>
        <v>0.25000000000000006</v>
      </c>
      <c r="M6" s="11"/>
      <c r="N6" s="11"/>
      <c r="O6" s="12"/>
    </row>
    <row r="7" spans="1:15" x14ac:dyDescent="0.25">
      <c r="A7" s="10" t="s">
        <v>12</v>
      </c>
      <c r="B7" s="11">
        <v>0.27083333333333331</v>
      </c>
      <c r="C7" s="11">
        <v>0.48958333333333331</v>
      </c>
      <c r="D7" s="11">
        <f t="shared" si="0"/>
        <v>0.21875</v>
      </c>
      <c r="E7" s="11">
        <v>8.3333333333333329E-2</v>
      </c>
      <c r="F7" s="11">
        <v>0.20833333333333334</v>
      </c>
      <c r="G7" s="12">
        <f t="shared" si="1"/>
        <v>0.125</v>
      </c>
      <c r="I7" s="10" t="s">
        <v>12</v>
      </c>
      <c r="J7" s="11">
        <v>0.27083333333333331</v>
      </c>
      <c r="K7" s="11">
        <v>0.52083333333333337</v>
      </c>
      <c r="L7" s="11">
        <f t="shared" si="2"/>
        <v>0.25000000000000006</v>
      </c>
      <c r="M7" s="11"/>
      <c r="N7" s="11"/>
      <c r="O7" s="12"/>
    </row>
    <row r="8" spans="1:15" x14ac:dyDescent="0.25">
      <c r="A8" s="10" t="s">
        <v>13</v>
      </c>
      <c r="B8" s="11">
        <v>0.27083333333333331</v>
      </c>
      <c r="C8" s="11">
        <v>0.48958333333333331</v>
      </c>
      <c r="D8" s="11">
        <f t="shared" si="0"/>
        <v>0.21875</v>
      </c>
      <c r="E8" s="11">
        <v>8.3333333333333329E-2</v>
      </c>
      <c r="F8" s="11">
        <v>0.1875</v>
      </c>
      <c r="G8" s="12">
        <f t="shared" si="1"/>
        <v>0.10416666666666667</v>
      </c>
      <c r="I8" s="10" t="s">
        <v>13</v>
      </c>
      <c r="J8" s="11">
        <v>0.27083333333333331</v>
      </c>
      <c r="K8" s="11">
        <v>0.52083333333333337</v>
      </c>
      <c r="L8" s="11">
        <f t="shared" si="2"/>
        <v>0.25000000000000006</v>
      </c>
      <c r="M8" s="11"/>
      <c r="N8" s="11"/>
      <c r="O8" s="12"/>
    </row>
    <row r="9" spans="1:15" x14ac:dyDescent="0.25">
      <c r="A9" s="10" t="s">
        <v>14</v>
      </c>
      <c r="B9" s="11">
        <v>0.27083333333333331</v>
      </c>
      <c r="C9" s="11">
        <v>0.48958333333333331</v>
      </c>
      <c r="D9" s="11">
        <f t="shared" si="0"/>
        <v>0.21875</v>
      </c>
      <c r="E9" s="10"/>
      <c r="F9" s="10"/>
      <c r="G9" s="12"/>
      <c r="I9" s="10" t="s">
        <v>14</v>
      </c>
      <c r="J9" s="11">
        <v>0.27083333333333331</v>
      </c>
      <c r="K9" s="11">
        <v>0.52083333333333337</v>
      </c>
      <c r="L9" s="11">
        <f t="shared" si="2"/>
        <v>0.25000000000000006</v>
      </c>
      <c r="M9" s="10"/>
      <c r="N9" s="10"/>
      <c r="O9" s="12"/>
    </row>
    <row r="10" spans="1:15" x14ac:dyDescent="0.25">
      <c r="A10" s="85" t="s">
        <v>15</v>
      </c>
      <c r="B10" s="86"/>
      <c r="C10" s="87"/>
      <c r="D10" s="16">
        <f>SUM(D4:D9)</f>
        <v>1.3125</v>
      </c>
      <c r="E10" s="17"/>
      <c r="F10" s="17"/>
      <c r="G10" s="18">
        <f>SUM(G4:G8)</f>
        <v>0.60416666666666663</v>
      </c>
      <c r="I10" s="85" t="s">
        <v>15</v>
      </c>
      <c r="J10" s="86"/>
      <c r="K10" s="87"/>
      <c r="L10" s="16">
        <f>SUM(L4:L9)</f>
        <v>1.5000000000000002</v>
      </c>
      <c r="M10" s="17"/>
      <c r="N10" s="17"/>
      <c r="O10" s="18"/>
    </row>
    <row r="11" spans="1:15" x14ac:dyDescent="0.25">
      <c r="A11" s="88" t="s">
        <v>16</v>
      </c>
      <c r="B11" s="89"/>
      <c r="C11" s="90"/>
      <c r="D11" s="74">
        <f>D10+G10</f>
        <v>1.9166666666666665</v>
      </c>
      <c r="E11" s="74"/>
      <c r="F11" s="74"/>
      <c r="G11" s="74"/>
      <c r="I11" s="88" t="s">
        <v>16</v>
      </c>
      <c r="J11" s="89"/>
      <c r="K11" s="90"/>
      <c r="L11" s="74">
        <f>L10+O10</f>
        <v>1.5000000000000002</v>
      </c>
      <c r="M11" s="74"/>
      <c r="N11" s="74"/>
      <c r="O11" s="74"/>
    </row>
    <row r="13" spans="1:15" x14ac:dyDescent="0.25">
      <c r="A13" s="114" t="s">
        <v>35</v>
      </c>
      <c r="B13" s="114"/>
      <c r="C13" s="114"/>
      <c r="D13" s="114"/>
      <c r="E13" s="114"/>
      <c r="F13" s="114"/>
      <c r="G13" s="114"/>
      <c r="I13" s="114" t="s">
        <v>39</v>
      </c>
      <c r="J13" s="114"/>
      <c r="K13" s="114"/>
      <c r="L13" s="114"/>
      <c r="M13" s="114"/>
      <c r="N13" s="114"/>
      <c r="O13" s="114"/>
    </row>
    <row r="14" spans="1:15" ht="15" customHeight="1" x14ac:dyDescent="0.25">
      <c r="A14" s="113" t="s">
        <v>116</v>
      </c>
      <c r="B14" s="116" t="s">
        <v>3</v>
      </c>
      <c r="C14" s="116"/>
      <c r="D14" s="29"/>
      <c r="E14" s="116" t="s">
        <v>4</v>
      </c>
      <c r="F14" s="116"/>
      <c r="G14" s="5"/>
      <c r="I14" s="102" t="s">
        <v>40</v>
      </c>
      <c r="J14" s="116" t="s">
        <v>3</v>
      </c>
      <c r="K14" s="116"/>
      <c r="L14" s="29"/>
      <c r="M14" s="116" t="s">
        <v>4</v>
      </c>
      <c r="N14" s="116"/>
      <c r="O14" s="5"/>
    </row>
    <row r="15" spans="1:15" x14ac:dyDescent="0.25">
      <c r="A15" s="117"/>
      <c r="B15" s="7" t="s">
        <v>7</v>
      </c>
      <c r="C15" s="7" t="s">
        <v>8</v>
      </c>
      <c r="D15" s="7"/>
      <c r="E15" s="7" t="s">
        <v>7</v>
      </c>
      <c r="F15" s="7" t="s">
        <v>8</v>
      </c>
      <c r="G15" s="8"/>
      <c r="I15" s="115"/>
      <c r="J15" s="7" t="s">
        <v>7</v>
      </c>
      <c r="K15" s="7" t="s">
        <v>8</v>
      </c>
      <c r="L15" s="7"/>
      <c r="M15" s="7" t="s">
        <v>7</v>
      </c>
      <c r="N15" s="7" t="s">
        <v>8</v>
      </c>
      <c r="O15" s="8"/>
    </row>
    <row r="16" spans="1:15" x14ac:dyDescent="0.25">
      <c r="A16" s="10" t="s">
        <v>9</v>
      </c>
      <c r="B16" s="11">
        <v>0.29166666666666669</v>
      </c>
      <c r="C16" s="11">
        <v>0.5</v>
      </c>
      <c r="D16" s="11">
        <f>C16-B16</f>
        <v>0.20833333333333331</v>
      </c>
      <c r="E16" s="11">
        <v>9.375E-2</v>
      </c>
      <c r="F16" s="11">
        <v>0.22916666666666666</v>
      </c>
      <c r="G16" s="12">
        <f>F16-E16</f>
        <v>0.13541666666666666</v>
      </c>
      <c r="I16" s="10" t="s">
        <v>9</v>
      </c>
      <c r="J16" s="11">
        <v>0.27083333333333331</v>
      </c>
      <c r="K16" s="11">
        <v>0.4375</v>
      </c>
      <c r="L16" s="11">
        <f>K16-J16</f>
        <v>0.16666666666666669</v>
      </c>
      <c r="M16" s="11"/>
      <c r="N16" s="11"/>
      <c r="O16" s="12"/>
    </row>
    <row r="17" spans="1:15" x14ac:dyDescent="0.25">
      <c r="A17" s="10" t="s">
        <v>10</v>
      </c>
      <c r="B17" s="11">
        <v>0.29166666666666669</v>
      </c>
      <c r="C17" s="13">
        <v>0.5</v>
      </c>
      <c r="D17" s="11">
        <f t="shared" ref="D17:D21" si="3">C17-B17</f>
        <v>0.20833333333333331</v>
      </c>
      <c r="E17" s="11">
        <v>9.375E-2</v>
      </c>
      <c r="F17" s="11">
        <v>0.22916666666666666</v>
      </c>
      <c r="G17" s="12">
        <f t="shared" ref="G17:G20" si="4">F17-E17</f>
        <v>0.13541666666666666</v>
      </c>
      <c r="I17" s="10" t="s">
        <v>10</v>
      </c>
      <c r="J17" s="11">
        <v>0.27083333333333331</v>
      </c>
      <c r="K17" s="11">
        <v>0.4375</v>
      </c>
      <c r="L17" s="11">
        <f t="shared" ref="L17:L21" si="5">K17-J17</f>
        <v>0.16666666666666669</v>
      </c>
      <c r="M17" s="11"/>
      <c r="N17" s="11"/>
      <c r="O17" s="12"/>
    </row>
    <row r="18" spans="1:15" x14ac:dyDescent="0.25">
      <c r="A18" s="10" t="s">
        <v>11</v>
      </c>
      <c r="B18" s="11">
        <v>0.29166666666666669</v>
      </c>
      <c r="C18" s="11">
        <v>0.5</v>
      </c>
      <c r="D18" s="11">
        <f t="shared" si="3"/>
        <v>0.20833333333333331</v>
      </c>
      <c r="E18" s="11">
        <v>9.375E-2</v>
      </c>
      <c r="F18" s="11">
        <v>0.22916666666666666</v>
      </c>
      <c r="G18" s="12">
        <f t="shared" si="4"/>
        <v>0.13541666666666666</v>
      </c>
      <c r="I18" s="10" t="s">
        <v>11</v>
      </c>
      <c r="J18" s="11">
        <v>0.27083333333333331</v>
      </c>
      <c r="K18" s="11">
        <v>0.4375</v>
      </c>
      <c r="L18" s="11">
        <f t="shared" si="5"/>
        <v>0.16666666666666669</v>
      </c>
      <c r="M18" s="11"/>
      <c r="N18" s="11"/>
      <c r="O18" s="12"/>
    </row>
    <row r="19" spans="1:15" x14ac:dyDescent="0.25">
      <c r="A19" s="10" t="s">
        <v>12</v>
      </c>
      <c r="B19" s="11">
        <v>0.29166666666666669</v>
      </c>
      <c r="C19" s="11">
        <v>0.5</v>
      </c>
      <c r="D19" s="11">
        <f t="shared" si="3"/>
        <v>0.20833333333333331</v>
      </c>
      <c r="E19" s="11">
        <v>9.375E-2</v>
      </c>
      <c r="F19" s="11">
        <v>0.23958333333333334</v>
      </c>
      <c r="G19" s="12">
        <f t="shared" si="4"/>
        <v>0.14583333333333334</v>
      </c>
      <c r="I19" s="10" t="s">
        <v>12</v>
      </c>
      <c r="J19" s="11">
        <v>0.27083333333333331</v>
      </c>
      <c r="K19" s="11">
        <v>0.4375</v>
      </c>
      <c r="L19" s="11">
        <f t="shared" si="5"/>
        <v>0.16666666666666669</v>
      </c>
      <c r="M19" s="11"/>
      <c r="N19" s="11"/>
      <c r="O19" s="12"/>
    </row>
    <row r="20" spans="1:15" x14ac:dyDescent="0.25">
      <c r="A20" s="10" t="s">
        <v>13</v>
      </c>
      <c r="B20" s="11">
        <v>0.29166666666666669</v>
      </c>
      <c r="C20" s="11">
        <v>0.5</v>
      </c>
      <c r="D20" s="11">
        <f t="shared" si="3"/>
        <v>0.20833333333333331</v>
      </c>
      <c r="E20" s="11">
        <v>9.375E-2</v>
      </c>
      <c r="F20" s="11">
        <v>0.20833333333333334</v>
      </c>
      <c r="G20" s="12">
        <f t="shared" si="4"/>
        <v>0.11458333333333334</v>
      </c>
      <c r="I20" s="10" t="s">
        <v>13</v>
      </c>
      <c r="J20" s="11">
        <v>0.27083333333333331</v>
      </c>
      <c r="K20" s="11">
        <v>0.4375</v>
      </c>
      <c r="L20" s="11">
        <f t="shared" si="5"/>
        <v>0.16666666666666669</v>
      </c>
      <c r="M20" s="11"/>
      <c r="N20" s="11"/>
      <c r="O20" s="12"/>
    </row>
    <row r="21" spans="1:15" x14ac:dyDescent="0.25">
      <c r="A21" s="10" t="s">
        <v>14</v>
      </c>
      <c r="B21" s="11">
        <v>0.29166666666666669</v>
      </c>
      <c r="C21" s="11">
        <v>0.5</v>
      </c>
      <c r="D21" s="11">
        <f t="shared" si="3"/>
        <v>0.20833333333333331</v>
      </c>
      <c r="E21" s="10"/>
      <c r="F21" s="10"/>
      <c r="G21" s="12"/>
      <c r="I21" s="10" t="s">
        <v>14</v>
      </c>
      <c r="J21" s="11">
        <v>0.27083333333333331</v>
      </c>
      <c r="K21" s="11">
        <v>0.4375</v>
      </c>
      <c r="L21" s="11">
        <f t="shared" si="5"/>
        <v>0.16666666666666669</v>
      </c>
      <c r="M21" s="10"/>
      <c r="N21" s="10"/>
      <c r="O21" s="12"/>
    </row>
    <row r="22" spans="1:15" x14ac:dyDescent="0.25">
      <c r="A22" s="85" t="s">
        <v>15</v>
      </c>
      <c r="B22" s="86"/>
      <c r="C22" s="87"/>
      <c r="D22" s="16">
        <f>SUM(D16:D21)</f>
        <v>1.2499999999999998</v>
      </c>
      <c r="E22" s="17"/>
      <c r="F22" s="17"/>
      <c r="G22" s="18">
        <f>SUM(G16:G20)</f>
        <v>0.66666666666666674</v>
      </c>
      <c r="I22" s="85" t="s">
        <v>15</v>
      </c>
      <c r="J22" s="86"/>
      <c r="K22" s="87"/>
      <c r="L22" s="16">
        <f>SUM(L16:L21)</f>
        <v>1.0000000000000002</v>
      </c>
      <c r="M22" s="17"/>
      <c r="N22" s="17"/>
      <c r="O22" s="18"/>
    </row>
    <row r="23" spans="1:15" x14ac:dyDescent="0.25">
      <c r="A23" s="88" t="s">
        <v>16</v>
      </c>
      <c r="B23" s="89"/>
      <c r="C23" s="90"/>
      <c r="D23" s="74">
        <f>D22+G22</f>
        <v>1.9166666666666665</v>
      </c>
      <c r="E23" s="74"/>
      <c r="F23" s="74"/>
      <c r="G23" s="74"/>
      <c r="I23" s="88" t="s">
        <v>16</v>
      </c>
      <c r="J23" s="89"/>
      <c r="K23" s="90"/>
      <c r="L23" s="74">
        <f>L22+O22</f>
        <v>1.0000000000000002</v>
      </c>
      <c r="M23" s="74"/>
      <c r="N23" s="74"/>
      <c r="O23" s="74"/>
    </row>
    <row r="25" spans="1:15" x14ac:dyDescent="0.25">
      <c r="A25" s="92" t="s">
        <v>41</v>
      </c>
      <c r="B25" s="103"/>
      <c r="C25" s="103"/>
      <c r="D25" s="103"/>
      <c r="E25" s="103"/>
      <c r="F25" s="103"/>
      <c r="G25" s="104"/>
    </row>
    <row r="26" spans="1:15" x14ac:dyDescent="0.25">
      <c r="A26" s="111" t="s">
        <v>42</v>
      </c>
      <c r="B26" s="81" t="s">
        <v>3</v>
      </c>
      <c r="C26" s="81"/>
      <c r="D26" s="100" t="s">
        <v>27</v>
      </c>
      <c r="E26" s="81" t="s">
        <v>4</v>
      </c>
      <c r="F26" s="81"/>
      <c r="G26" s="100" t="s">
        <v>27</v>
      </c>
    </row>
    <row r="27" spans="1:15" x14ac:dyDescent="0.25">
      <c r="A27" s="112"/>
      <c r="B27" s="7" t="s">
        <v>7</v>
      </c>
      <c r="C27" s="7" t="s">
        <v>8</v>
      </c>
      <c r="D27" s="101"/>
      <c r="E27" s="7" t="s">
        <v>7</v>
      </c>
      <c r="F27" s="7" t="s">
        <v>8</v>
      </c>
      <c r="G27" s="101"/>
    </row>
    <row r="28" spans="1:15" x14ac:dyDescent="0.25">
      <c r="A28" s="113"/>
      <c r="B28" s="7" t="s">
        <v>28</v>
      </c>
      <c r="C28" s="7" t="s">
        <v>28</v>
      </c>
      <c r="D28" s="102"/>
      <c r="E28" s="7" t="s">
        <v>29</v>
      </c>
      <c r="F28" s="7" t="s">
        <v>29</v>
      </c>
      <c r="G28" s="102"/>
    </row>
    <row r="29" spans="1:15" x14ac:dyDescent="0.25">
      <c r="A29" s="10" t="s">
        <v>9</v>
      </c>
      <c r="B29" s="13">
        <v>0.25</v>
      </c>
      <c r="C29" s="13">
        <v>0.5</v>
      </c>
      <c r="D29" s="13">
        <f>C29-B29</f>
        <v>0.25</v>
      </c>
      <c r="E29" s="13">
        <v>0.52083333333333337</v>
      </c>
      <c r="F29" s="13">
        <v>0.60416666666666663</v>
      </c>
      <c r="G29" s="13">
        <f>F29-E29</f>
        <v>8.3333333333333259E-2</v>
      </c>
    </row>
    <row r="30" spans="1:15" x14ac:dyDescent="0.25">
      <c r="A30" s="10" t="s">
        <v>10</v>
      </c>
      <c r="B30" s="13">
        <v>0.25</v>
      </c>
      <c r="C30" s="13">
        <v>0.5</v>
      </c>
      <c r="D30" s="13">
        <f t="shared" ref="D30:D34" si="6">C30-B30</f>
        <v>0.25</v>
      </c>
      <c r="E30" s="13">
        <v>0.52083333333333337</v>
      </c>
      <c r="F30" s="13">
        <v>0.60416666666666663</v>
      </c>
      <c r="G30" s="13">
        <f t="shared" ref="G30:G33" si="7">F30-E30</f>
        <v>8.3333333333333259E-2</v>
      </c>
    </row>
    <row r="31" spans="1:15" x14ac:dyDescent="0.25">
      <c r="A31" s="10" t="s">
        <v>11</v>
      </c>
      <c r="B31" s="13">
        <v>0.25</v>
      </c>
      <c r="C31" s="13">
        <v>0.5</v>
      </c>
      <c r="D31" s="13">
        <f t="shared" si="6"/>
        <v>0.25</v>
      </c>
      <c r="E31" s="13">
        <v>0.52083333333333337</v>
      </c>
      <c r="F31" s="13">
        <v>0.60416666666666663</v>
      </c>
      <c r="G31" s="13">
        <f t="shared" si="7"/>
        <v>8.3333333333333259E-2</v>
      </c>
    </row>
    <row r="32" spans="1:15" x14ac:dyDescent="0.25">
      <c r="A32" s="10" t="s">
        <v>12</v>
      </c>
      <c r="B32" s="13">
        <v>0.25</v>
      </c>
      <c r="C32" s="13">
        <v>0.5</v>
      </c>
      <c r="D32" s="13">
        <f t="shared" si="6"/>
        <v>0.25</v>
      </c>
      <c r="E32" s="13">
        <v>0.52083333333333337</v>
      </c>
      <c r="F32" s="13">
        <v>0.60416666666666663</v>
      </c>
      <c r="G32" s="13">
        <f t="shared" si="7"/>
        <v>8.3333333333333259E-2</v>
      </c>
    </row>
    <row r="33" spans="1:7" x14ac:dyDescent="0.25">
      <c r="A33" s="10" t="s">
        <v>13</v>
      </c>
      <c r="B33" s="13">
        <v>0.25</v>
      </c>
      <c r="C33" s="13">
        <v>0.5</v>
      </c>
      <c r="D33" s="13">
        <f t="shared" si="6"/>
        <v>0.25</v>
      </c>
      <c r="E33" s="13">
        <v>0.52083333333333337</v>
      </c>
      <c r="F33" s="13">
        <v>0.60416666666666663</v>
      </c>
      <c r="G33" s="13">
        <f t="shared" si="7"/>
        <v>8.3333333333333259E-2</v>
      </c>
    </row>
    <row r="34" spans="1:7" x14ac:dyDescent="0.25">
      <c r="A34" s="10" t="s">
        <v>14</v>
      </c>
      <c r="B34" s="13">
        <v>0.25</v>
      </c>
      <c r="C34" s="13">
        <v>0.5</v>
      </c>
      <c r="D34" s="13">
        <f t="shared" si="6"/>
        <v>0.25</v>
      </c>
      <c r="E34" s="10"/>
      <c r="F34" s="10"/>
      <c r="G34" s="10"/>
    </row>
    <row r="35" spans="1:7" x14ac:dyDescent="0.25">
      <c r="A35" s="72" t="s">
        <v>15</v>
      </c>
      <c r="B35" s="72"/>
      <c r="C35" s="72"/>
      <c r="D35" s="16">
        <f>SUM(D29:D34)</f>
        <v>1.5</v>
      </c>
      <c r="E35" s="17"/>
      <c r="F35" s="17"/>
      <c r="G35" s="18">
        <f>SUM(G29:G33)</f>
        <v>0.4166666666666663</v>
      </c>
    </row>
    <row r="36" spans="1:7" x14ac:dyDescent="0.25">
      <c r="A36" s="91" t="s">
        <v>30</v>
      </c>
      <c r="B36" s="91"/>
      <c r="C36" s="91"/>
      <c r="D36" s="74">
        <f>D35+G35</f>
        <v>1.9166666666666663</v>
      </c>
      <c r="E36" s="74"/>
      <c r="F36" s="74"/>
      <c r="G36" s="74"/>
    </row>
  </sheetData>
  <mergeCells count="37">
    <mergeCell ref="A23:C23"/>
    <mergeCell ref="D23:G23"/>
    <mergeCell ref="A1:G1"/>
    <mergeCell ref="A2:A3"/>
    <mergeCell ref="B2:C2"/>
    <mergeCell ref="E2:F2"/>
    <mergeCell ref="A10:C10"/>
    <mergeCell ref="A11:C11"/>
    <mergeCell ref="D11:G11"/>
    <mergeCell ref="A13:G13"/>
    <mergeCell ref="A14:A15"/>
    <mergeCell ref="B14:C14"/>
    <mergeCell ref="E14:F14"/>
    <mergeCell ref="A22:C22"/>
    <mergeCell ref="I23:K23"/>
    <mergeCell ref="L23:O23"/>
    <mergeCell ref="I1:O1"/>
    <mergeCell ref="I2:I3"/>
    <mergeCell ref="J2:K2"/>
    <mergeCell ref="M2:N2"/>
    <mergeCell ref="I10:K10"/>
    <mergeCell ref="I11:K11"/>
    <mergeCell ref="L11:O11"/>
    <mergeCell ref="I13:O13"/>
    <mergeCell ref="I14:I15"/>
    <mergeCell ref="J14:K14"/>
    <mergeCell ref="M14:N14"/>
    <mergeCell ref="I22:K22"/>
    <mergeCell ref="A35:C35"/>
    <mergeCell ref="A36:C36"/>
    <mergeCell ref="D36:G36"/>
    <mergeCell ref="A25:G25"/>
    <mergeCell ref="A26:A28"/>
    <mergeCell ref="B26:C26"/>
    <mergeCell ref="D26:D28"/>
    <mergeCell ref="E26:F26"/>
    <mergeCell ref="G26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topLeftCell="G1" zoomScale="70" zoomScaleNormal="70" workbookViewId="0">
      <selection activeCell="N28" sqref="N28"/>
    </sheetView>
  </sheetViews>
  <sheetFormatPr baseColWidth="10" defaultRowHeight="15" x14ac:dyDescent="0.25"/>
  <cols>
    <col min="1" max="1" width="13.7109375" customWidth="1"/>
    <col min="7" max="7" width="13.28515625" customWidth="1"/>
    <col min="8" max="8" width="17.5703125" customWidth="1"/>
    <col min="15" max="15" width="14" customWidth="1"/>
  </cols>
  <sheetData>
    <row r="1" spans="1:28" ht="15" customHeight="1" x14ac:dyDescent="0.25">
      <c r="A1" s="120" t="s">
        <v>43</v>
      </c>
      <c r="B1" s="118" t="s">
        <v>3</v>
      </c>
      <c r="C1" s="119"/>
      <c r="D1" s="120" t="s">
        <v>44</v>
      </c>
      <c r="E1" s="118" t="s">
        <v>4</v>
      </c>
      <c r="F1" s="119"/>
      <c r="G1" s="120" t="s">
        <v>44</v>
      </c>
      <c r="H1" s="123" t="s">
        <v>45</v>
      </c>
      <c r="I1" s="118" t="s">
        <v>3</v>
      </c>
      <c r="J1" s="119"/>
      <c r="K1" s="120" t="s">
        <v>44</v>
      </c>
      <c r="L1" s="118" t="s">
        <v>4</v>
      </c>
      <c r="M1" s="119"/>
      <c r="N1" s="120" t="s">
        <v>44</v>
      </c>
      <c r="O1" s="125" t="s">
        <v>46</v>
      </c>
      <c r="P1" s="118" t="s">
        <v>3</v>
      </c>
      <c r="Q1" s="119"/>
      <c r="R1" s="120" t="s">
        <v>44</v>
      </c>
      <c r="S1" s="118" t="s">
        <v>4</v>
      </c>
      <c r="T1" s="119"/>
      <c r="U1" s="120" t="s">
        <v>44</v>
      </c>
      <c r="V1" s="125" t="s">
        <v>46</v>
      </c>
      <c r="W1" s="118" t="s">
        <v>3</v>
      </c>
      <c r="X1" s="119"/>
      <c r="Y1" s="120" t="s">
        <v>44</v>
      </c>
      <c r="Z1" s="118" t="s">
        <v>4</v>
      </c>
      <c r="AA1" s="119"/>
      <c r="AB1" s="120" t="s">
        <v>44</v>
      </c>
    </row>
    <row r="2" spans="1:28" x14ac:dyDescent="0.25">
      <c r="A2" s="121"/>
      <c r="B2" s="31" t="s">
        <v>47</v>
      </c>
      <c r="C2" s="31" t="s">
        <v>48</v>
      </c>
      <c r="D2" s="122"/>
      <c r="E2" s="31" t="s">
        <v>47</v>
      </c>
      <c r="F2" s="31" t="s">
        <v>48</v>
      </c>
      <c r="G2" s="122"/>
      <c r="H2" s="124"/>
      <c r="I2" s="31" t="s">
        <v>47</v>
      </c>
      <c r="J2" s="31" t="s">
        <v>48</v>
      </c>
      <c r="K2" s="122"/>
      <c r="L2" s="31" t="s">
        <v>47</v>
      </c>
      <c r="M2" s="31" t="s">
        <v>48</v>
      </c>
      <c r="N2" s="122"/>
      <c r="O2" s="126"/>
      <c r="P2" s="31" t="s">
        <v>47</v>
      </c>
      <c r="Q2" s="31" t="s">
        <v>48</v>
      </c>
      <c r="R2" s="122"/>
      <c r="S2" s="31" t="s">
        <v>47</v>
      </c>
      <c r="T2" s="31" t="s">
        <v>48</v>
      </c>
      <c r="U2" s="122"/>
      <c r="V2" s="126"/>
      <c r="W2" s="31" t="s">
        <v>47</v>
      </c>
      <c r="X2" s="31" t="s">
        <v>48</v>
      </c>
      <c r="Y2" s="122"/>
      <c r="Z2" s="31" t="s">
        <v>47</v>
      </c>
      <c r="AA2" s="31" t="s">
        <v>48</v>
      </c>
      <c r="AB2" s="122"/>
    </row>
    <row r="3" spans="1:28" ht="30" x14ac:dyDescent="0.25">
      <c r="A3" s="32" t="s">
        <v>49</v>
      </c>
      <c r="B3" s="31" t="s">
        <v>50</v>
      </c>
      <c r="C3" s="31" t="s">
        <v>50</v>
      </c>
      <c r="D3" s="121"/>
      <c r="E3" s="31" t="s">
        <v>51</v>
      </c>
      <c r="F3" s="31" t="s">
        <v>51</v>
      </c>
      <c r="G3" s="121"/>
      <c r="H3" s="33" t="s">
        <v>52</v>
      </c>
      <c r="I3" s="31" t="s">
        <v>50</v>
      </c>
      <c r="J3" s="31" t="s">
        <v>50</v>
      </c>
      <c r="K3" s="121"/>
      <c r="L3" s="31" t="s">
        <v>51</v>
      </c>
      <c r="M3" s="31" t="s">
        <v>51</v>
      </c>
      <c r="N3" s="121"/>
      <c r="O3" s="34" t="s">
        <v>53</v>
      </c>
      <c r="P3" s="31" t="s">
        <v>50</v>
      </c>
      <c r="Q3" s="31" t="s">
        <v>50</v>
      </c>
      <c r="R3" s="121"/>
      <c r="S3" s="31" t="s">
        <v>51</v>
      </c>
      <c r="T3" s="31" t="s">
        <v>51</v>
      </c>
      <c r="U3" s="121"/>
      <c r="V3" s="40" t="s">
        <v>67</v>
      </c>
      <c r="W3" s="31" t="s">
        <v>50</v>
      </c>
      <c r="X3" s="31" t="s">
        <v>50</v>
      </c>
      <c r="Y3" s="121"/>
      <c r="Z3" s="31" t="s">
        <v>51</v>
      </c>
      <c r="AA3" s="31" t="s">
        <v>51</v>
      </c>
      <c r="AB3" s="121"/>
    </row>
    <row r="4" spans="1:28" x14ac:dyDescent="0.25">
      <c r="A4" s="35" t="s">
        <v>54</v>
      </c>
      <c r="B4" s="36">
        <v>0.3125</v>
      </c>
      <c r="C4" s="36">
        <v>0.5</v>
      </c>
      <c r="D4" s="36">
        <f>C4-B4</f>
        <v>0.1875</v>
      </c>
      <c r="E4" s="36">
        <v>9.0277777777777776E-2</v>
      </c>
      <c r="F4" s="36">
        <v>0.25</v>
      </c>
      <c r="G4" s="36">
        <f>F4-E4</f>
        <v>0.15972222222222221</v>
      </c>
      <c r="H4" s="35" t="s">
        <v>54</v>
      </c>
      <c r="I4" s="36">
        <v>0.25</v>
      </c>
      <c r="J4" s="36">
        <v>0.4375</v>
      </c>
      <c r="K4" s="36">
        <f>J4-I4</f>
        <v>0.1875</v>
      </c>
      <c r="L4" s="36">
        <v>8.3333333333333329E-2</v>
      </c>
      <c r="M4" s="36">
        <v>0.22916666666666666</v>
      </c>
      <c r="N4" s="36">
        <f>M4-L4</f>
        <v>0.14583333333333331</v>
      </c>
      <c r="O4" s="35" t="s">
        <v>54</v>
      </c>
      <c r="P4" s="36">
        <v>0.25</v>
      </c>
      <c r="Q4" s="36">
        <v>0.4375</v>
      </c>
      <c r="R4" s="36">
        <f>Q4-P4</f>
        <v>0.1875</v>
      </c>
      <c r="S4" s="36">
        <v>8.3333333333333329E-2</v>
      </c>
      <c r="T4" s="36">
        <v>0.24305555555555555</v>
      </c>
      <c r="U4" s="36">
        <f>T4-S4</f>
        <v>0.15972222222222221</v>
      </c>
      <c r="V4" s="35" t="s">
        <v>54</v>
      </c>
      <c r="W4" s="36">
        <v>0.26041666666666669</v>
      </c>
      <c r="X4" s="36">
        <v>0.45833333333333331</v>
      </c>
      <c r="Y4" s="36">
        <f>X4-W4</f>
        <v>0.19791666666666663</v>
      </c>
      <c r="Z4" s="36">
        <v>8.3333333333333329E-2</v>
      </c>
      <c r="AA4" s="36">
        <v>0.22916666666666666</v>
      </c>
      <c r="AB4" s="36">
        <f>AA4-Z4</f>
        <v>0.14583333333333331</v>
      </c>
    </row>
    <row r="5" spans="1:28" x14ac:dyDescent="0.25">
      <c r="A5" s="35" t="s">
        <v>10</v>
      </c>
      <c r="B5" s="36">
        <v>0.3125</v>
      </c>
      <c r="C5" s="36">
        <v>0.5</v>
      </c>
      <c r="D5" s="36">
        <f t="shared" ref="D5:D9" si="0">C5-B5</f>
        <v>0.1875</v>
      </c>
      <c r="E5" s="36">
        <v>9.0277777777777776E-2</v>
      </c>
      <c r="F5" s="36">
        <v>0.25</v>
      </c>
      <c r="G5" s="36">
        <f t="shared" ref="G5:G9" si="1">F5-E5</f>
        <v>0.15972222222222221</v>
      </c>
      <c r="H5" s="35" t="s">
        <v>10</v>
      </c>
      <c r="I5" s="36">
        <v>0.25</v>
      </c>
      <c r="J5" s="36">
        <v>0.4375</v>
      </c>
      <c r="K5" s="36">
        <f t="shared" ref="K5:K9" si="2">J5-I5</f>
        <v>0.1875</v>
      </c>
      <c r="L5" s="36">
        <v>8.3333333333333329E-2</v>
      </c>
      <c r="M5" s="36">
        <v>0.22916666666666666</v>
      </c>
      <c r="N5" s="36">
        <f t="shared" ref="N5:N8" si="3">M5-L5</f>
        <v>0.14583333333333331</v>
      </c>
      <c r="O5" s="35" t="s">
        <v>10</v>
      </c>
      <c r="P5" s="36">
        <v>0.25</v>
      </c>
      <c r="Q5" s="36">
        <v>0.4375</v>
      </c>
      <c r="R5" s="36">
        <f t="shared" ref="R5:R9" si="4">Q5-P5</f>
        <v>0.1875</v>
      </c>
      <c r="S5" s="36">
        <v>8.3333333333333329E-2</v>
      </c>
      <c r="T5" s="36">
        <v>0.24305555555555555</v>
      </c>
      <c r="U5" s="36">
        <f t="shared" ref="U5:U8" si="5">T5-S5</f>
        <v>0.15972222222222221</v>
      </c>
      <c r="V5" s="35" t="s">
        <v>10</v>
      </c>
      <c r="W5" s="36">
        <v>0.26041666666666669</v>
      </c>
      <c r="X5" s="36">
        <v>0.45833333333333331</v>
      </c>
      <c r="Y5" s="36">
        <f t="shared" ref="Y5:Y9" si="6">X5-W5</f>
        <v>0.19791666666666663</v>
      </c>
      <c r="Z5" s="36">
        <v>8.3333333333333329E-2</v>
      </c>
      <c r="AA5" s="36">
        <v>0.22916666666666666</v>
      </c>
      <c r="AB5" s="36">
        <f t="shared" ref="AB5:AB8" si="7">AA5-Z5</f>
        <v>0.14583333333333331</v>
      </c>
    </row>
    <row r="6" spans="1:28" x14ac:dyDescent="0.25">
      <c r="A6" s="35" t="s">
        <v>55</v>
      </c>
      <c r="B6" s="36">
        <v>0.3125</v>
      </c>
      <c r="C6" s="36">
        <v>0.5</v>
      </c>
      <c r="D6" s="36">
        <f t="shared" si="0"/>
        <v>0.1875</v>
      </c>
      <c r="E6" s="36">
        <v>9.0277777777777776E-2</v>
      </c>
      <c r="F6" s="36">
        <v>0.25</v>
      </c>
      <c r="G6" s="36">
        <f t="shared" si="1"/>
        <v>0.15972222222222221</v>
      </c>
      <c r="H6" s="35" t="s">
        <v>55</v>
      </c>
      <c r="I6" s="36">
        <v>0.25</v>
      </c>
      <c r="J6" s="36">
        <v>0.4375</v>
      </c>
      <c r="K6" s="36">
        <f t="shared" si="2"/>
        <v>0.1875</v>
      </c>
      <c r="L6" s="36">
        <v>8.3333333333333329E-2</v>
      </c>
      <c r="M6" s="36">
        <v>0.22916666666666666</v>
      </c>
      <c r="N6" s="36">
        <f t="shared" si="3"/>
        <v>0.14583333333333331</v>
      </c>
      <c r="O6" s="35" t="s">
        <v>55</v>
      </c>
      <c r="P6" s="36">
        <v>0.25</v>
      </c>
      <c r="Q6" s="36">
        <v>0.4375</v>
      </c>
      <c r="R6" s="36">
        <f t="shared" si="4"/>
        <v>0.1875</v>
      </c>
      <c r="S6" s="36">
        <v>8.3333333333333329E-2</v>
      </c>
      <c r="T6" s="36">
        <v>0.24305555555555555</v>
      </c>
      <c r="U6" s="36">
        <f t="shared" si="5"/>
        <v>0.15972222222222221</v>
      </c>
      <c r="V6" s="35" t="s">
        <v>55</v>
      </c>
      <c r="W6" s="36">
        <v>0.26041666666666669</v>
      </c>
      <c r="X6" s="36">
        <v>0.45833333333333331</v>
      </c>
      <c r="Y6" s="36">
        <f t="shared" si="6"/>
        <v>0.19791666666666663</v>
      </c>
      <c r="Z6" s="36">
        <v>8.3333333333333329E-2</v>
      </c>
      <c r="AA6" s="36">
        <v>0.22916666666666666</v>
      </c>
      <c r="AB6" s="36">
        <f t="shared" si="7"/>
        <v>0.14583333333333331</v>
      </c>
    </row>
    <row r="7" spans="1:28" x14ac:dyDescent="0.25">
      <c r="A7" s="35" t="s">
        <v>12</v>
      </c>
      <c r="B7" s="36">
        <v>0.3125</v>
      </c>
      <c r="C7" s="36">
        <v>0.5</v>
      </c>
      <c r="D7" s="36">
        <f t="shared" si="0"/>
        <v>0.1875</v>
      </c>
      <c r="E7" s="36">
        <v>9.375E-2</v>
      </c>
      <c r="F7" s="36">
        <v>0.25</v>
      </c>
      <c r="G7" s="36">
        <f t="shared" si="1"/>
        <v>0.15625</v>
      </c>
      <c r="H7" s="35" t="s">
        <v>12</v>
      </c>
      <c r="I7" s="36">
        <v>0.25</v>
      </c>
      <c r="J7" s="36">
        <v>0.4375</v>
      </c>
      <c r="K7" s="36">
        <f t="shared" si="2"/>
        <v>0.1875</v>
      </c>
      <c r="L7" s="36">
        <v>8.3333333333333329E-2</v>
      </c>
      <c r="M7" s="36">
        <v>0.22916666666666666</v>
      </c>
      <c r="N7" s="36">
        <f t="shared" si="3"/>
        <v>0.14583333333333331</v>
      </c>
      <c r="O7" s="35" t="s">
        <v>12</v>
      </c>
      <c r="P7" s="36">
        <v>0.25</v>
      </c>
      <c r="Q7" s="36">
        <v>0.4375</v>
      </c>
      <c r="R7" s="36">
        <f t="shared" si="4"/>
        <v>0.1875</v>
      </c>
      <c r="S7" s="36">
        <v>8.3333333333333329E-2</v>
      </c>
      <c r="T7" s="36">
        <v>0.24305555555555555</v>
      </c>
      <c r="U7" s="36">
        <f t="shared" si="5"/>
        <v>0.15972222222222221</v>
      </c>
      <c r="V7" s="35" t="s">
        <v>12</v>
      </c>
      <c r="W7" s="36">
        <v>0.26041666666666669</v>
      </c>
      <c r="X7" s="36">
        <v>0.45833333333333331</v>
      </c>
      <c r="Y7" s="36">
        <f t="shared" si="6"/>
        <v>0.19791666666666663</v>
      </c>
      <c r="Z7" s="36">
        <v>8.3333333333333329E-2</v>
      </c>
      <c r="AA7" s="36">
        <v>0.22916666666666666</v>
      </c>
      <c r="AB7" s="36">
        <f t="shared" si="7"/>
        <v>0.14583333333333331</v>
      </c>
    </row>
    <row r="8" spans="1:28" x14ac:dyDescent="0.25">
      <c r="A8" s="35" t="s">
        <v>13</v>
      </c>
      <c r="B8" s="36">
        <v>0.3125</v>
      </c>
      <c r="C8" s="36">
        <v>0.5</v>
      </c>
      <c r="D8" s="36">
        <f t="shared" si="0"/>
        <v>0.1875</v>
      </c>
      <c r="E8" s="36">
        <v>9.375E-2</v>
      </c>
      <c r="F8" s="36">
        <v>0.25</v>
      </c>
      <c r="G8" s="36">
        <f t="shared" si="1"/>
        <v>0.15625</v>
      </c>
      <c r="H8" s="35" t="s">
        <v>13</v>
      </c>
      <c r="I8" s="36">
        <v>0.25</v>
      </c>
      <c r="J8" s="36">
        <v>0.4375</v>
      </c>
      <c r="K8" s="36">
        <f t="shared" si="2"/>
        <v>0.1875</v>
      </c>
      <c r="L8" s="36">
        <v>8.3333333333333329E-2</v>
      </c>
      <c r="M8" s="36">
        <v>0.22916666666666666</v>
      </c>
      <c r="N8" s="36">
        <f t="shared" si="3"/>
        <v>0.14583333333333331</v>
      </c>
      <c r="O8" s="35" t="s">
        <v>13</v>
      </c>
      <c r="P8" s="36">
        <v>0.25</v>
      </c>
      <c r="Q8" s="36">
        <v>0.4375</v>
      </c>
      <c r="R8" s="36">
        <f t="shared" si="4"/>
        <v>0.1875</v>
      </c>
      <c r="S8" s="36">
        <v>8.3333333333333329E-2</v>
      </c>
      <c r="T8" s="36">
        <v>0.23611111111111113</v>
      </c>
      <c r="U8" s="36">
        <f t="shared" si="5"/>
        <v>0.15277777777777779</v>
      </c>
      <c r="V8" s="35" t="s">
        <v>13</v>
      </c>
      <c r="W8" s="36">
        <v>0.26041666666666669</v>
      </c>
      <c r="X8" s="36">
        <v>0.45833333333333331</v>
      </c>
      <c r="Y8" s="36">
        <f t="shared" si="6"/>
        <v>0.19791666666666663</v>
      </c>
      <c r="Z8" s="36">
        <v>8.3333333333333329E-2</v>
      </c>
      <c r="AA8" s="36">
        <v>0.22916666666666666</v>
      </c>
      <c r="AB8" s="36">
        <f t="shared" si="7"/>
        <v>0.14583333333333331</v>
      </c>
    </row>
    <row r="9" spans="1:28" x14ac:dyDescent="0.25">
      <c r="A9" s="35" t="s">
        <v>56</v>
      </c>
      <c r="B9" s="36">
        <v>0.3125</v>
      </c>
      <c r="C9" s="36">
        <v>0.5</v>
      </c>
      <c r="D9" s="36">
        <f t="shared" si="0"/>
        <v>0.1875</v>
      </c>
      <c r="E9" s="36"/>
      <c r="F9" s="36"/>
      <c r="G9" s="36">
        <f t="shared" si="1"/>
        <v>0</v>
      </c>
      <c r="H9" s="35" t="s">
        <v>56</v>
      </c>
      <c r="I9" s="36">
        <v>0.25</v>
      </c>
      <c r="J9" s="36">
        <v>0.5</v>
      </c>
      <c r="K9" s="36">
        <f t="shared" si="2"/>
        <v>0.25</v>
      </c>
      <c r="L9" s="36"/>
      <c r="M9" s="36"/>
      <c r="N9" s="36"/>
      <c r="O9" s="35" t="s">
        <v>56</v>
      </c>
      <c r="P9" s="36">
        <v>0.25</v>
      </c>
      <c r="Q9" s="36">
        <v>0.4375</v>
      </c>
      <c r="R9" s="36">
        <f t="shared" si="4"/>
        <v>0.1875</v>
      </c>
      <c r="S9" s="36"/>
      <c r="T9" s="36"/>
      <c r="U9" s="36"/>
      <c r="V9" s="35" t="s">
        <v>56</v>
      </c>
      <c r="W9" s="36">
        <v>0.26041666666666669</v>
      </c>
      <c r="X9" s="36">
        <v>0.45833333333333331</v>
      </c>
      <c r="Y9" s="36">
        <f t="shared" si="6"/>
        <v>0.19791666666666663</v>
      </c>
      <c r="Z9" s="36"/>
      <c r="AA9" s="36"/>
      <c r="AB9" s="36"/>
    </row>
    <row r="10" spans="1:28" x14ac:dyDescent="0.25">
      <c r="A10" s="35"/>
      <c r="B10" s="35"/>
      <c r="C10" s="37" t="s">
        <v>57</v>
      </c>
      <c r="D10" s="38">
        <f>SUM(D4:D9)</f>
        <v>1.125</v>
      </c>
      <c r="E10" s="35"/>
      <c r="F10" s="37" t="s">
        <v>57</v>
      </c>
      <c r="G10" s="38">
        <f>SUM(G4:G9)</f>
        <v>0.79166666666666663</v>
      </c>
      <c r="H10" s="35"/>
      <c r="I10" s="35"/>
      <c r="J10" s="37" t="s">
        <v>57</v>
      </c>
      <c r="K10" s="38">
        <f>SUM(K4:K9)</f>
        <v>1.1875</v>
      </c>
      <c r="L10" s="35"/>
      <c r="M10" s="37" t="s">
        <v>57</v>
      </c>
      <c r="N10" s="38">
        <f>SUM(N4:N9)</f>
        <v>0.72916666666666652</v>
      </c>
      <c r="O10" s="35"/>
      <c r="P10" s="35"/>
      <c r="Q10" s="37" t="s">
        <v>57</v>
      </c>
      <c r="R10" s="38">
        <f>SUM(R4:R9)</f>
        <v>1.125</v>
      </c>
      <c r="S10" s="35"/>
      <c r="T10" s="37" t="s">
        <v>57</v>
      </c>
      <c r="U10" s="38">
        <f>SUM(U4:U9)</f>
        <v>0.79166666666666663</v>
      </c>
      <c r="V10" s="35"/>
      <c r="W10" s="35"/>
      <c r="X10" s="37" t="s">
        <v>57</v>
      </c>
      <c r="Y10" s="38">
        <f>SUM(Y4:Y9)</f>
        <v>1.1874999999999998</v>
      </c>
      <c r="Z10" s="35"/>
      <c r="AA10" s="37" t="s">
        <v>57</v>
      </c>
      <c r="AB10" s="38">
        <f>SUM(AB4:AB9)</f>
        <v>0.72916666666666652</v>
      </c>
    </row>
    <row r="11" spans="1:28" x14ac:dyDescent="0.25">
      <c r="A11" s="35"/>
      <c r="B11" s="35"/>
      <c r="C11" s="35"/>
      <c r="D11" s="37" t="s">
        <v>16</v>
      </c>
      <c r="E11" s="38">
        <f>D10+G10</f>
        <v>1.9166666666666665</v>
      </c>
      <c r="F11" s="35"/>
      <c r="G11" s="35"/>
      <c r="H11" s="35"/>
      <c r="I11" s="35"/>
      <c r="J11" s="35"/>
      <c r="K11" s="37" t="s">
        <v>16</v>
      </c>
      <c r="L11" s="38">
        <f>K10+N10</f>
        <v>1.9166666666666665</v>
      </c>
      <c r="M11" s="35"/>
      <c r="N11" s="35"/>
      <c r="O11" s="35"/>
      <c r="P11" s="35"/>
      <c r="Q11" s="35"/>
      <c r="R11" s="37" t="s">
        <v>16</v>
      </c>
      <c r="S11" s="38">
        <f>R10+U10</f>
        <v>1.9166666666666665</v>
      </c>
      <c r="T11" s="35"/>
      <c r="U11" s="35"/>
      <c r="V11" s="35"/>
      <c r="W11" s="35"/>
      <c r="X11" s="35"/>
      <c r="Y11" s="37" t="s">
        <v>16</v>
      </c>
      <c r="Z11" s="38">
        <f>Y10+AB10</f>
        <v>1.9166666666666663</v>
      </c>
      <c r="AA11" s="35"/>
      <c r="AB11" s="35"/>
    </row>
    <row r="12" spans="1:28" x14ac:dyDescent="0.25">
      <c r="A12" s="123" t="s">
        <v>58</v>
      </c>
      <c r="B12" s="118" t="s">
        <v>3</v>
      </c>
      <c r="C12" s="119"/>
      <c r="D12" s="120" t="s">
        <v>44</v>
      </c>
      <c r="E12" s="118" t="s">
        <v>4</v>
      </c>
      <c r="F12" s="119"/>
      <c r="G12" s="120" t="s">
        <v>44</v>
      </c>
      <c r="H12" s="125" t="s">
        <v>46</v>
      </c>
      <c r="I12" s="118" t="s">
        <v>3</v>
      </c>
      <c r="J12" s="119"/>
      <c r="K12" s="120" t="s">
        <v>44</v>
      </c>
      <c r="L12" s="118" t="s">
        <v>4</v>
      </c>
      <c r="M12" s="119"/>
      <c r="N12" s="120" t="s">
        <v>44</v>
      </c>
      <c r="O12" s="125" t="s">
        <v>46</v>
      </c>
      <c r="P12" s="118" t="s">
        <v>3</v>
      </c>
      <c r="Q12" s="119"/>
      <c r="R12" s="120" t="s">
        <v>44</v>
      </c>
      <c r="S12" s="118" t="s">
        <v>4</v>
      </c>
      <c r="T12" s="119"/>
      <c r="U12" s="120" t="s">
        <v>44</v>
      </c>
    </row>
    <row r="13" spans="1:28" x14ac:dyDescent="0.25">
      <c r="A13" s="124"/>
      <c r="B13" s="31" t="s">
        <v>47</v>
      </c>
      <c r="C13" s="31" t="s">
        <v>48</v>
      </c>
      <c r="D13" s="122"/>
      <c r="E13" s="31" t="s">
        <v>47</v>
      </c>
      <c r="F13" s="31" t="s">
        <v>48</v>
      </c>
      <c r="G13" s="122"/>
      <c r="H13" s="126"/>
      <c r="I13" s="31" t="s">
        <v>47</v>
      </c>
      <c r="J13" s="31" t="s">
        <v>48</v>
      </c>
      <c r="K13" s="122"/>
      <c r="L13" s="31" t="s">
        <v>47</v>
      </c>
      <c r="M13" s="31" t="s">
        <v>48</v>
      </c>
      <c r="N13" s="122"/>
      <c r="O13" s="126"/>
      <c r="P13" s="31" t="s">
        <v>47</v>
      </c>
      <c r="Q13" s="31" t="s">
        <v>48</v>
      </c>
      <c r="R13" s="122"/>
      <c r="S13" s="31" t="s">
        <v>47</v>
      </c>
      <c r="T13" s="31" t="s">
        <v>48</v>
      </c>
      <c r="U13" s="122"/>
    </row>
    <row r="14" spans="1:28" ht="30" x14ac:dyDescent="0.25">
      <c r="A14" s="39"/>
      <c r="B14" s="31" t="s">
        <v>50</v>
      </c>
      <c r="C14" s="31" t="s">
        <v>50</v>
      </c>
      <c r="D14" s="121"/>
      <c r="E14" s="31" t="s">
        <v>51</v>
      </c>
      <c r="F14" s="31" t="s">
        <v>51</v>
      </c>
      <c r="G14" s="121"/>
      <c r="H14" s="40" t="s">
        <v>60</v>
      </c>
      <c r="I14" s="31" t="s">
        <v>50</v>
      </c>
      <c r="J14" s="31" t="s">
        <v>50</v>
      </c>
      <c r="K14" s="121"/>
      <c r="L14" s="31" t="s">
        <v>51</v>
      </c>
      <c r="M14" s="31" t="s">
        <v>51</v>
      </c>
      <c r="N14" s="121"/>
      <c r="O14" s="34" t="s">
        <v>61</v>
      </c>
      <c r="P14" s="31" t="s">
        <v>50</v>
      </c>
      <c r="Q14" s="31" t="s">
        <v>50</v>
      </c>
      <c r="R14" s="121"/>
      <c r="S14" s="31" t="s">
        <v>51</v>
      </c>
      <c r="T14" s="31" t="s">
        <v>51</v>
      </c>
      <c r="U14" s="121"/>
    </row>
    <row r="15" spans="1:28" x14ac:dyDescent="0.25">
      <c r="A15" s="35" t="s">
        <v>54</v>
      </c>
      <c r="B15" s="36">
        <v>0.25</v>
      </c>
      <c r="C15" s="36">
        <v>0.5</v>
      </c>
      <c r="D15" s="36">
        <f>C15-B15</f>
        <v>0.25</v>
      </c>
      <c r="E15" s="36">
        <v>8.3333333333333329E-2</v>
      </c>
      <c r="F15" s="36">
        <v>0.16666666666666666</v>
      </c>
      <c r="G15" s="36">
        <f>F15-E15</f>
        <v>8.3333333333333329E-2</v>
      </c>
      <c r="H15" s="35" t="s">
        <v>54</v>
      </c>
      <c r="I15" s="36">
        <v>0.25</v>
      </c>
      <c r="J15" s="36">
        <v>0.47916666666666669</v>
      </c>
      <c r="K15" s="36">
        <f>J15-I15</f>
        <v>0.22916666666666669</v>
      </c>
      <c r="L15" s="36">
        <v>8.3333333333333329E-2</v>
      </c>
      <c r="M15" s="36">
        <v>0.1875</v>
      </c>
      <c r="N15" s="36">
        <f>M15-L15</f>
        <v>0.10416666666666667</v>
      </c>
      <c r="O15" s="35" t="s">
        <v>54</v>
      </c>
      <c r="P15" s="36">
        <v>0.25</v>
      </c>
      <c r="Q15" s="36">
        <v>0.5</v>
      </c>
      <c r="R15" s="36">
        <f>Q15-P15</f>
        <v>0.25</v>
      </c>
      <c r="S15" s="36">
        <v>8.3333333333333329E-2</v>
      </c>
      <c r="T15" s="36">
        <v>0.17708333333333334</v>
      </c>
      <c r="U15" s="36">
        <f>T15-S15</f>
        <v>9.3750000000000014E-2</v>
      </c>
    </row>
    <row r="16" spans="1:28" x14ac:dyDescent="0.25">
      <c r="A16" s="35" t="s">
        <v>10</v>
      </c>
      <c r="B16" s="36">
        <v>0.25</v>
      </c>
      <c r="C16" s="36">
        <v>0.5</v>
      </c>
      <c r="D16" s="36">
        <f t="shared" ref="D16:D20" si="8">C16-B16</f>
        <v>0.25</v>
      </c>
      <c r="E16" s="36">
        <v>8.3333333333333329E-2</v>
      </c>
      <c r="F16" s="36">
        <v>0.16666666666666666</v>
      </c>
      <c r="G16" s="36">
        <f t="shared" ref="G16:G19" si="9">F16-E16</f>
        <v>8.3333333333333329E-2</v>
      </c>
      <c r="H16" s="35" t="s">
        <v>10</v>
      </c>
      <c r="I16" s="36">
        <v>0.25</v>
      </c>
      <c r="J16" s="36">
        <v>0.47916666666666669</v>
      </c>
      <c r="K16" s="36">
        <f t="shared" ref="K16:K20" si="10">J16-I16</f>
        <v>0.22916666666666669</v>
      </c>
      <c r="L16" s="36">
        <v>8.3333333333333329E-2</v>
      </c>
      <c r="M16" s="36">
        <v>0.1875</v>
      </c>
      <c r="N16" s="36">
        <f t="shared" ref="N16:N19" si="11">M16-L16</f>
        <v>0.10416666666666667</v>
      </c>
      <c r="O16" s="35" t="s">
        <v>10</v>
      </c>
      <c r="P16" s="36">
        <v>0.25</v>
      </c>
      <c r="Q16" s="36">
        <v>0.5</v>
      </c>
      <c r="R16" s="36">
        <f t="shared" ref="R16:R20" si="12">Q16-P16</f>
        <v>0.25</v>
      </c>
      <c r="S16" s="36">
        <v>8.3333333333333329E-2</v>
      </c>
      <c r="T16" s="36">
        <v>0.17708333333333334</v>
      </c>
      <c r="U16" s="36">
        <f t="shared" ref="U16:U19" si="13">T16-S16</f>
        <v>9.3750000000000014E-2</v>
      </c>
    </row>
    <row r="17" spans="1:21" x14ac:dyDescent="0.25">
      <c r="A17" s="35" t="s">
        <v>55</v>
      </c>
      <c r="B17" s="36">
        <v>0.25</v>
      </c>
      <c r="C17" s="36">
        <v>0.5</v>
      </c>
      <c r="D17" s="36">
        <f t="shared" si="8"/>
        <v>0.25</v>
      </c>
      <c r="E17" s="36">
        <v>8.3333333333333329E-2</v>
      </c>
      <c r="F17" s="36">
        <v>0.16666666666666666</v>
      </c>
      <c r="G17" s="36">
        <f t="shared" si="9"/>
        <v>8.3333333333333329E-2</v>
      </c>
      <c r="H17" s="35" t="s">
        <v>55</v>
      </c>
      <c r="I17" s="36">
        <v>0.25</v>
      </c>
      <c r="J17" s="36">
        <v>0.47916666666666669</v>
      </c>
      <c r="K17" s="36">
        <f t="shared" si="10"/>
        <v>0.22916666666666669</v>
      </c>
      <c r="L17" s="36">
        <v>8.3333333333333329E-2</v>
      </c>
      <c r="M17" s="36">
        <v>0.1875</v>
      </c>
      <c r="N17" s="36">
        <f t="shared" si="11"/>
        <v>0.10416666666666667</v>
      </c>
      <c r="O17" s="35" t="s">
        <v>55</v>
      </c>
      <c r="P17" s="36">
        <v>0.25</v>
      </c>
      <c r="Q17" s="36">
        <v>0.5</v>
      </c>
      <c r="R17" s="36">
        <f t="shared" si="12"/>
        <v>0.25</v>
      </c>
      <c r="S17" s="36">
        <v>8.3333333333333329E-2</v>
      </c>
      <c r="T17" s="36">
        <v>0.17708333333333334</v>
      </c>
      <c r="U17" s="36">
        <f t="shared" si="13"/>
        <v>9.3750000000000014E-2</v>
      </c>
    </row>
    <row r="18" spans="1:21" x14ac:dyDescent="0.25">
      <c r="A18" s="35" t="s">
        <v>12</v>
      </c>
      <c r="B18" s="36">
        <v>0.25</v>
      </c>
      <c r="C18" s="36">
        <v>0.5</v>
      </c>
      <c r="D18" s="36">
        <f t="shared" si="8"/>
        <v>0.25</v>
      </c>
      <c r="E18" s="36">
        <v>8.3333333333333329E-2</v>
      </c>
      <c r="F18" s="36">
        <v>0.16666666666666666</v>
      </c>
      <c r="G18" s="36">
        <f t="shared" si="9"/>
        <v>8.3333333333333329E-2</v>
      </c>
      <c r="H18" s="35" t="s">
        <v>12</v>
      </c>
      <c r="I18" s="36">
        <v>0.25</v>
      </c>
      <c r="J18" s="36">
        <v>0.47916666666666669</v>
      </c>
      <c r="K18" s="36">
        <f t="shared" si="10"/>
        <v>0.22916666666666669</v>
      </c>
      <c r="L18" s="36">
        <v>8.3333333333333329E-2</v>
      </c>
      <c r="M18" s="36">
        <v>0.1875</v>
      </c>
      <c r="N18" s="36">
        <f t="shared" si="11"/>
        <v>0.10416666666666667</v>
      </c>
      <c r="O18" s="35" t="s">
        <v>12</v>
      </c>
      <c r="P18" s="36">
        <v>0.25</v>
      </c>
      <c r="Q18" s="36">
        <v>0.5</v>
      </c>
      <c r="R18" s="36">
        <f t="shared" si="12"/>
        <v>0.25</v>
      </c>
      <c r="S18" s="36">
        <v>8.3333333333333329E-2</v>
      </c>
      <c r="T18" s="36">
        <v>0.17708333333333334</v>
      </c>
      <c r="U18" s="36">
        <f t="shared" si="13"/>
        <v>9.3750000000000014E-2</v>
      </c>
    </row>
    <row r="19" spans="1:21" x14ac:dyDescent="0.25">
      <c r="A19" s="35" t="s">
        <v>13</v>
      </c>
      <c r="B19" s="36">
        <v>0.25</v>
      </c>
      <c r="C19" s="36">
        <v>0.5</v>
      </c>
      <c r="D19" s="36">
        <f t="shared" si="8"/>
        <v>0.25</v>
      </c>
      <c r="E19" s="36">
        <v>8.3333333333333329E-2</v>
      </c>
      <c r="F19" s="36">
        <v>0.16666666666666666</v>
      </c>
      <c r="G19" s="36">
        <f t="shared" si="9"/>
        <v>8.3333333333333329E-2</v>
      </c>
      <c r="H19" s="35" t="s">
        <v>13</v>
      </c>
      <c r="I19" s="36">
        <v>0.25</v>
      </c>
      <c r="J19" s="36">
        <v>0.47916666666666669</v>
      </c>
      <c r="K19" s="36">
        <f t="shared" si="10"/>
        <v>0.22916666666666669</v>
      </c>
      <c r="L19" s="36">
        <v>8.3333333333333329E-2</v>
      </c>
      <c r="M19" s="36">
        <v>0.1875</v>
      </c>
      <c r="N19" s="36">
        <f t="shared" si="11"/>
        <v>0.10416666666666667</v>
      </c>
      <c r="O19" s="35" t="s">
        <v>13</v>
      </c>
      <c r="P19" s="36">
        <v>0.25</v>
      </c>
      <c r="Q19" s="36">
        <v>0.5</v>
      </c>
      <c r="R19" s="36">
        <f t="shared" si="12"/>
        <v>0.25</v>
      </c>
      <c r="S19" s="36">
        <v>8.3333333333333329E-2</v>
      </c>
      <c r="T19" s="36">
        <v>0.16666666666666666</v>
      </c>
      <c r="U19" s="36">
        <f t="shared" si="13"/>
        <v>8.3333333333333329E-2</v>
      </c>
    </row>
    <row r="20" spans="1:21" x14ac:dyDescent="0.25">
      <c r="A20" s="35" t="s">
        <v>56</v>
      </c>
      <c r="B20" s="36">
        <v>0.25</v>
      </c>
      <c r="C20" s="36">
        <v>0.5</v>
      </c>
      <c r="D20" s="36">
        <f t="shared" si="8"/>
        <v>0.25</v>
      </c>
      <c r="E20" s="36"/>
      <c r="F20" s="36"/>
      <c r="G20" s="36"/>
      <c r="H20" s="35" t="s">
        <v>56</v>
      </c>
      <c r="I20" s="36">
        <v>0.25</v>
      </c>
      <c r="J20" s="36">
        <v>0.5</v>
      </c>
      <c r="K20" s="36">
        <f t="shared" si="10"/>
        <v>0.25</v>
      </c>
      <c r="L20" s="36"/>
      <c r="M20" s="36"/>
      <c r="N20" s="36"/>
      <c r="O20" s="35" t="s">
        <v>56</v>
      </c>
      <c r="P20" s="36">
        <v>0.25</v>
      </c>
      <c r="Q20" s="36">
        <v>0.45833333333333331</v>
      </c>
      <c r="R20" s="36">
        <f t="shared" si="12"/>
        <v>0.20833333333333331</v>
      </c>
      <c r="S20" s="36"/>
      <c r="T20" s="36"/>
      <c r="U20" s="36"/>
    </row>
    <row r="21" spans="1:21" x14ac:dyDescent="0.25">
      <c r="A21" s="35"/>
      <c r="B21" s="35"/>
      <c r="C21" s="37" t="s">
        <v>57</v>
      </c>
      <c r="D21" s="38">
        <f>SUM(D15:D20)</f>
        <v>1.5</v>
      </c>
      <c r="E21" s="35"/>
      <c r="F21" s="37" t="s">
        <v>57</v>
      </c>
      <c r="G21" s="38">
        <f>SUM(G15:G20)</f>
        <v>0.41666666666666663</v>
      </c>
      <c r="H21" s="35"/>
      <c r="I21" s="35"/>
      <c r="J21" s="37" t="s">
        <v>57</v>
      </c>
      <c r="K21" s="38">
        <f>SUM(K15:K20)</f>
        <v>1.3958333333333335</v>
      </c>
      <c r="L21" s="35"/>
      <c r="M21" s="37" t="s">
        <v>57</v>
      </c>
      <c r="N21" s="38">
        <f>SUM(N15:N20)</f>
        <v>0.52083333333333337</v>
      </c>
      <c r="O21" s="35"/>
      <c r="P21" s="35"/>
      <c r="Q21" s="37" t="s">
        <v>57</v>
      </c>
      <c r="R21" s="38">
        <f>SUM(R15:R20)</f>
        <v>1.4583333333333333</v>
      </c>
      <c r="S21" s="35"/>
      <c r="T21" s="37" t="s">
        <v>57</v>
      </c>
      <c r="U21" s="38">
        <f>SUM(U15:U20)</f>
        <v>0.45833333333333337</v>
      </c>
    </row>
    <row r="22" spans="1:21" x14ac:dyDescent="0.25">
      <c r="A22" s="35"/>
      <c r="B22" s="35"/>
      <c r="C22" s="35"/>
      <c r="D22" s="37" t="s">
        <v>16</v>
      </c>
      <c r="E22" s="38">
        <f>D21+G21</f>
        <v>1.9166666666666665</v>
      </c>
      <c r="F22" s="35"/>
      <c r="G22" s="35"/>
      <c r="H22" s="35"/>
      <c r="I22" s="35"/>
      <c r="J22" s="35"/>
      <c r="K22" s="37" t="s">
        <v>16</v>
      </c>
      <c r="L22" s="38">
        <f>K21+N21</f>
        <v>1.916666666666667</v>
      </c>
      <c r="M22" s="35"/>
      <c r="N22" s="35"/>
      <c r="O22" s="35"/>
      <c r="P22" s="35"/>
      <c r="Q22" s="35"/>
      <c r="R22" s="37" t="s">
        <v>16</v>
      </c>
      <c r="S22" s="38">
        <f>R21+U21</f>
        <v>1.9166666666666665</v>
      </c>
      <c r="T22" s="35"/>
      <c r="U22" s="35"/>
    </row>
    <row r="23" spans="1:21" x14ac:dyDescent="0.25">
      <c r="A23" s="30"/>
      <c r="B23" s="30"/>
      <c r="C23" s="30"/>
      <c r="D23" s="30"/>
      <c r="E23" s="30"/>
      <c r="F23" s="30"/>
      <c r="G23" s="30"/>
      <c r="O23" s="30"/>
      <c r="P23" s="30"/>
      <c r="Q23" s="30"/>
      <c r="R23" s="30"/>
      <c r="S23" s="30"/>
      <c r="T23" s="30"/>
      <c r="U23" s="30"/>
    </row>
    <row r="24" spans="1:21" x14ac:dyDescent="0.25">
      <c r="A24" s="30"/>
      <c r="B24" s="30"/>
      <c r="C24" s="30"/>
      <c r="D24" s="30"/>
      <c r="E24" s="30"/>
      <c r="F24" s="30"/>
      <c r="G24" s="30"/>
      <c r="O24" s="30"/>
      <c r="P24" s="30"/>
      <c r="Q24" s="30"/>
      <c r="R24" s="30"/>
      <c r="S24" s="30"/>
      <c r="T24" s="30"/>
      <c r="U24" s="30"/>
    </row>
    <row r="25" spans="1:21" x14ac:dyDescent="0.25">
      <c r="A25" s="30"/>
      <c r="B25" s="30"/>
      <c r="C25" s="30"/>
      <c r="D25" s="30"/>
      <c r="E25" s="30"/>
      <c r="F25" s="30"/>
      <c r="G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0"/>
      <c r="C26" s="30"/>
      <c r="D26" s="30"/>
      <c r="E26" s="30"/>
      <c r="F26" s="30"/>
      <c r="G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0"/>
      <c r="C27" s="30"/>
      <c r="D27" s="30"/>
      <c r="E27" s="30"/>
      <c r="F27" s="30"/>
      <c r="G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0"/>
      <c r="C28" s="30"/>
      <c r="D28" s="30"/>
      <c r="E28" s="30"/>
      <c r="F28" s="30"/>
      <c r="G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0"/>
      <c r="C29" s="30"/>
      <c r="D29" s="30"/>
      <c r="E29" s="30"/>
      <c r="F29" s="30"/>
      <c r="G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0"/>
      <c r="C30" s="30"/>
      <c r="D30" s="30"/>
      <c r="E30" s="30"/>
      <c r="F30" s="30"/>
      <c r="G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0"/>
      <c r="C31" s="30"/>
      <c r="D31" s="30"/>
      <c r="E31" s="30"/>
      <c r="F31" s="30"/>
      <c r="G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0"/>
      <c r="C32" s="30"/>
      <c r="D32" s="30"/>
      <c r="E32" s="30"/>
      <c r="F32" s="30"/>
      <c r="G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0"/>
      <c r="C33" s="30"/>
      <c r="D33" s="30"/>
      <c r="E33" s="30"/>
      <c r="F33" s="30"/>
      <c r="G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</sheetData>
  <mergeCells count="35">
    <mergeCell ref="U12:U14"/>
    <mergeCell ref="L12:M12"/>
    <mergeCell ref="N12:N14"/>
    <mergeCell ref="O12:O13"/>
    <mergeCell ref="P12:Q12"/>
    <mergeCell ref="R12:R14"/>
    <mergeCell ref="S12:T12"/>
    <mergeCell ref="Z1:AA1"/>
    <mergeCell ref="AB1:AB3"/>
    <mergeCell ref="A12:A13"/>
    <mergeCell ref="B12:C12"/>
    <mergeCell ref="D12:D14"/>
    <mergeCell ref="E12:F12"/>
    <mergeCell ref="G12:G14"/>
    <mergeCell ref="H12:H13"/>
    <mergeCell ref="I12:J12"/>
    <mergeCell ref="K12:K14"/>
    <mergeCell ref="R1:R3"/>
    <mergeCell ref="S1:T1"/>
    <mergeCell ref="U1:U3"/>
    <mergeCell ref="V1:V2"/>
    <mergeCell ref="W1:X1"/>
    <mergeCell ref="Y1:Y3"/>
    <mergeCell ref="P1:Q1"/>
    <mergeCell ref="A1:A2"/>
    <mergeCell ref="B1:C1"/>
    <mergeCell ref="D1:D3"/>
    <mergeCell ref="E1:F1"/>
    <mergeCell ref="G1:G3"/>
    <mergeCell ref="H1:H2"/>
    <mergeCell ref="I1:J1"/>
    <mergeCell ref="K1:K3"/>
    <mergeCell ref="L1:M1"/>
    <mergeCell ref="N1:N3"/>
    <mergeCell ref="O1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"/>
  <sheetViews>
    <sheetView workbookViewId="0">
      <selection activeCell="V1" sqref="V1:AB11"/>
    </sheetView>
  </sheetViews>
  <sheetFormatPr baseColWidth="10" defaultRowHeight="15" x14ac:dyDescent="0.25"/>
  <sheetData>
    <row r="1" spans="1:28" ht="15" customHeight="1" x14ac:dyDescent="0.25">
      <c r="A1" s="120" t="s">
        <v>43</v>
      </c>
      <c r="B1" s="118" t="s">
        <v>3</v>
      </c>
      <c r="C1" s="119"/>
      <c r="D1" s="120" t="s">
        <v>44</v>
      </c>
      <c r="E1" s="118" t="s">
        <v>4</v>
      </c>
      <c r="F1" s="119"/>
      <c r="G1" s="120" t="s">
        <v>44</v>
      </c>
      <c r="H1" s="123" t="s">
        <v>45</v>
      </c>
      <c r="I1" s="118" t="s">
        <v>3</v>
      </c>
      <c r="J1" s="119"/>
      <c r="K1" s="120" t="s">
        <v>44</v>
      </c>
      <c r="L1" s="118" t="s">
        <v>4</v>
      </c>
      <c r="M1" s="119"/>
      <c r="N1" s="120" t="s">
        <v>44</v>
      </c>
      <c r="O1" s="125" t="s">
        <v>46</v>
      </c>
      <c r="P1" s="118" t="s">
        <v>3</v>
      </c>
      <c r="Q1" s="119"/>
      <c r="R1" s="120" t="s">
        <v>44</v>
      </c>
      <c r="S1" s="118" t="s">
        <v>4</v>
      </c>
      <c r="T1" s="119"/>
      <c r="U1" s="120" t="s">
        <v>44</v>
      </c>
      <c r="V1" s="125" t="s">
        <v>46</v>
      </c>
      <c r="W1" s="118" t="s">
        <v>3</v>
      </c>
      <c r="X1" s="119"/>
      <c r="Y1" s="120" t="s">
        <v>44</v>
      </c>
      <c r="Z1" s="118" t="s">
        <v>4</v>
      </c>
      <c r="AA1" s="119"/>
      <c r="AB1" s="120" t="s">
        <v>44</v>
      </c>
    </row>
    <row r="2" spans="1:28" x14ac:dyDescent="0.25">
      <c r="A2" s="121"/>
      <c r="B2" s="31" t="s">
        <v>47</v>
      </c>
      <c r="C2" s="31" t="s">
        <v>48</v>
      </c>
      <c r="D2" s="122"/>
      <c r="E2" s="31" t="s">
        <v>47</v>
      </c>
      <c r="F2" s="31" t="s">
        <v>48</v>
      </c>
      <c r="G2" s="122"/>
      <c r="H2" s="124"/>
      <c r="I2" s="31" t="s">
        <v>47</v>
      </c>
      <c r="J2" s="31" t="s">
        <v>48</v>
      </c>
      <c r="K2" s="122"/>
      <c r="L2" s="31" t="s">
        <v>47</v>
      </c>
      <c r="M2" s="31" t="s">
        <v>48</v>
      </c>
      <c r="N2" s="122"/>
      <c r="O2" s="126"/>
      <c r="P2" s="31" t="s">
        <v>47</v>
      </c>
      <c r="Q2" s="31" t="s">
        <v>48</v>
      </c>
      <c r="R2" s="122"/>
      <c r="S2" s="31" t="s">
        <v>47</v>
      </c>
      <c r="T2" s="31" t="s">
        <v>48</v>
      </c>
      <c r="U2" s="122"/>
      <c r="V2" s="126"/>
      <c r="W2" s="31" t="s">
        <v>47</v>
      </c>
      <c r="X2" s="31" t="s">
        <v>48</v>
      </c>
      <c r="Y2" s="122"/>
      <c r="Z2" s="31" t="s">
        <v>47</v>
      </c>
      <c r="AA2" s="31" t="s">
        <v>48</v>
      </c>
      <c r="AB2" s="122"/>
    </row>
    <row r="3" spans="1:28" ht="30" x14ac:dyDescent="0.25">
      <c r="A3" s="32" t="s">
        <v>49</v>
      </c>
      <c r="B3" s="31" t="s">
        <v>50</v>
      </c>
      <c r="C3" s="31" t="s">
        <v>50</v>
      </c>
      <c r="D3" s="121"/>
      <c r="E3" s="31" t="s">
        <v>51</v>
      </c>
      <c r="F3" s="31" t="s">
        <v>51</v>
      </c>
      <c r="G3" s="121"/>
      <c r="H3" s="33" t="s">
        <v>52</v>
      </c>
      <c r="I3" s="31" t="s">
        <v>50</v>
      </c>
      <c r="J3" s="31" t="s">
        <v>50</v>
      </c>
      <c r="K3" s="121"/>
      <c r="L3" s="31" t="s">
        <v>51</v>
      </c>
      <c r="M3" s="31" t="s">
        <v>51</v>
      </c>
      <c r="N3" s="121"/>
      <c r="O3" s="34" t="s">
        <v>53</v>
      </c>
      <c r="P3" s="31" t="s">
        <v>50</v>
      </c>
      <c r="Q3" s="31" t="s">
        <v>50</v>
      </c>
      <c r="R3" s="121"/>
      <c r="S3" s="31" t="s">
        <v>51</v>
      </c>
      <c r="T3" s="31" t="s">
        <v>51</v>
      </c>
      <c r="U3" s="121"/>
      <c r="V3" s="40" t="s">
        <v>67</v>
      </c>
      <c r="W3" s="31" t="s">
        <v>50</v>
      </c>
      <c r="X3" s="31" t="s">
        <v>50</v>
      </c>
      <c r="Y3" s="121"/>
      <c r="Z3" s="31" t="s">
        <v>51</v>
      </c>
      <c r="AA3" s="31" t="s">
        <v>51</v>
      </c>
      <c r="AB3" s="121"/>
    </row>
    <row r="4" spans="1:28" x14ac:dyDescent="0.25">
      <c r="A4" s="35" t="s">
        <v>54</v>
      </c>
      <c r="B4" s="36">
        <v>0.3125</v>
      </c>
      <c r="C4" s="36">
        <v>0.5</v>
      </c>
      <c r="D4" s="36">
        <f>C4-B4</f>
        <v>0.1875</v>
      </c>
      <c r="E4" s="36">
        <v>8.3333333333333329E-2</v>
      </c>
      <c r="F4" s="36">
        <v>0.25</v>
      </c>
      <c r="G4" s="36">
        <f>F4-E4</f>
        <v>0.16666666666666669</v>
      </c>
      <c r="H4" s="35" t="s">
        <v>54</v>
      </c>
      <c r="I4" s="36">
        <v>0.25</v>
      </c>
      <c r="J4" s="36">
        <v>0.4375</v>
      </c>
      <c r="K4" s="36">
        <f>J4-I4</f>
        <v>0.1875</v>
      </c>
      <c r="L4" s="36">
        <v>8.3333333333333329E-2</v>
      </c>
      <c r="M4" s="36">
        <v>0.22916666666666666</v>
      </c>
      <c r="N4" s="36">
        <f>M4-L4</f>
        <v>0.14583333333333331</v>
      </c>
      <c r="O4" s="35" t="s">
        <v>54</v>
      </c>
      <c r="P4" s="36">
        <v>0.25</v>
      </c>
      <c r="Q4" s="36">
        <v>0.4375</v>
      </c>
      <c r="R4" s="36">
        <f>Q4-P4</f>
        <v>0.1875</v>
      </c>
      <c r="S4" s="36">
        <v>8.3333333333333329E-2</v>
      </c>
      <c r="T4" s="36">
        <v>0.25</v>
      </c>
      <c r="U4" s="36">
        <f>T4-S4</f>
        <v>0.16666666666666669</v>
      </c>
      <c r="V4" s="35" t="s">
        <v>54</v>
      </c>
      <c r="W4" s="36">
        <v>0.27083333333333331</v>
      </c>
      <c r="X4" s="36">
        <v>0.45833333333333331</v>
      </c>
      <c r="Y4" s="36">
        <f>X4-W4</f>
        <v>0.1875</v>
      </c>
      <c r="Z4" s="36">
        <v>8.3333333333333329E-2</v>
      </c>
      <c r="AA4" s="36">
        <v>0.22916666666666666</v>
      </c>
      <c r="AB4" s="36">
        <f>AA4-Z4</f>
        <v>0.14583333333333331</v>
      </c>
    </row>
    <row r="5" spans="1:28" x14ac:dyDescent="0.25">
      <c r="A5" s="35" t="s">
        <v>10</v>
      </c>
      <c r="B5" s="36">
        <v>0.3125</v>
      </c>
      <c r="C5" s="36">
        <v>0.5</v>
      </c>
      <c r="D5" s="36">
        <f t="shared" ref="D5:D9" si="0">C5-B5</f>
        <v>0.1875</v>
      </c>
      <c r="E5" s="36">
        <v>8.3333333333333329E-2</v>
      </c>
      <c r="F5" s="36">
        <v>0.25</v>
      </c>
      <c r="G5" s="36">
        <f t="shared" ref="G5:G8" si="1">F5-E5</f>
        <v>0.16666666666666669</v>
      </c>
      <c r="H5" s="35" t="s">
        <v>10</v>
      </c>
      <c r="I5" s="36">
        <v>0.25</v>
      </c>
      <c r="J5" s="36">
        <v>0.4375</v>
      </c>
      <c r="K5" s="36">
        <f t="shared" ref="K5:K9" si="2">J5-I5</f>
        <v>0.1875</v>
      </c>
      <c r="L5" s="36">
        <v>8.3333333333333329E-2</v>
      </c>
      <c r="M5" s="36">
        <v>0.22916666666666666</v>
      </c>
      <c r="N5" s="36">
        <f t="shared" ref="N5:N8" si="3">M5-L5</f>
        <v>0.14583333333333331</v>
      </c>
      <c r="O5" s="35" t="s">
        <v>10</v>
      </c>
      <c r="P5" s="36">
        <v>0.25</v>
      </c>
      <c r="Q5" s="36">
        <v>0.4375</v>
      </c>
      <c r="R5" s="36">
        <f t="shared" ref="R5:R9" si="4">Q5-P5</f>
        <v>0.1875</v>
      </c>
      <c r="S5" s="36">
        <v>8.3333333333333329E-2</v>
      </c>
      <c r="T5" s="36">
        <v>0.25</v>
      </c>
      <c r="U5" s="36">
        <f t="shared" ref="U5:U8" si="5">T5-S5</f>
        <v>0.16666666666666669</v>
      </c>
      <c r="V5" s="35" t="s">
        <v>10</v>
      </c>
      <c r="W5" s="36">
        <v>0.27083333333333331</v>
      </c>
      <c r="X5" s="36">
        <v>0.45833333333333331</v>
      </c>
      <c r="Y5" s="36">
        <f t="shared" ref="Y5:Y9" si="6">X5-W5</f>
        <v>0.1875</v>
      </c>
      <c r="Z5" s="36">
        <v>8.3333333333333329E-2</v>
      </c>
      <c r="AA5" s="36">
        <v>0.22916666666666666</v>
      </c>
      <c r="AB5" s="36">
        <f t="shared" ref="AB5:AB8" si="7">AA5-Z5</f>
        <v>0.14583333333333331</v>
      </c>
    </row>
    <row r="6" spans="1:28" x14ac:dyDescent="0.25">
      <c r="A6" s="35" t="s">
        <v>55</v>
      </c>
      <c r="B6" s="36">
        <v>0.3125</v>
      </c>
      <c r="C6" s="36">
        <v>0.5</v>
      </c>
      <c r="D6" s="36">
        <f t="shared" si="0"/>
        <v>0.1875</v>
      </c>
      <c r="E6" s="36">
        <v>8.3333333333333329E-2</v>
      </c>
      <c r="F6" s="36">
        <v>0.25</v>
      </c>
      <c r="G6" s="36">
        <f t="shared" si="1"/>
        <v>0.16666666666666669</v>
      </c>
      <c r="H6" s="35" t="s">
        <v>55</v>
      </c>
      <c r="I6" s="36">
        <v>0.25</v>
      </c>
      <c r="J6" s="36">
        <v>0.4375</v>
      </c>
      <c r="K6" s="36">
        <f t="shared" si="2"/>
        <v>0.1875</v>
      </c>
      <c r="L6" s="36">
        <v>8.3333333333333329E-2</v>
      </c>
      <c r="M6" s="36">
        <v>0.22916666666666666</v>
      </c>
      <c r="N6" s="36">
        <f t="shared" si="3"/>
        <v>0.14583333333333331</v>
      </c>
      <c r="O6" s="35" t="s">
        <v>55</v>
      </c>
      <c r="P6" s="36">
        <v>0.25</v>
      </c>
      <c r="Q6" s="36">
        <v>0.4375</v>
      </c>
      <c r="R6" s="36">
        <f t="shared" si="4"/>
        <v>0.1875</v>
      </c>
      <c r="S6" s="36">
        <v>8.3333333333333329E-2</v>
      </c>
      <c r="T6" s="36">
        <v>0.25</v>
      </c>
      <c r="U6" s="36">
        <f t="shared" si="5"/>
        <v>0.16666666666666669</v>
      </c>
      <c r="V6" s="35" t="s">
        <v>55</v>
      </c>
      <c r="W6" s="36">
        <v>0.27083333333333298</v>
      </c>
      <c r="X6" s="36">
        <v>0.45833333333333298</v>
      </c>
      <c r="Y6" s="36">
        <f t="shared" si="6"/>
        <v>0.1875</v>
      </c>
      <c r="Z6" s="36">
        <v>8.3333333333333329E-2</v>
      </c>
      <c r="AA6" s="36">
        <v>0.22916666666666666</v>
      </c>
      <c r="AB6" s="36">
        <f t="shared" si="7"/>
        <v>0.14583333333333331</v>
      </c>
    </row>
    <row r="7" spans="1:28" x14ac:dyDescent="0.25">
      <c r="A7" s="35" t="s">
        <v>12</v>
      </c>
      <c r="B7" s="36">
        <v>0.3125</v>
      </c>
      <c r="C7" s="36">
        <v>0.5</v>
      </c>
      <c r="D7" s="36">
        <f t="shared" si="0"/>
        <v>0.1875</v>
      </c>
      <c r="E7" s="36">
        <v>8.3333333333333329E-2</v>
      </c>
      <c r="F7" s="36">
        <v>0.22916666666666666</v>
      </c>
      <c r="G7" s="36">
        <f t="shared" si="1"/>
        <v>0.14583333333333331</v>
      </c>
      <c r="H7" s="35" t="s">
        <v>12</v>
      </c>
      <c r="I7" s="36">
        <v>0.25</v>
      </c>
      <c r="J7" s="36">
        <v>0.4375</v>
      </c>
      <c r="K7" s="36">
        <f t="shared" si="2"/>
        <v>0.1875</v>
      </c>
      <c r="L7" s="36">
        <v>8.3333333333333329E-2</v>
      </c>
      <c r="M7" s="36">
        <v>0.22916666666666666</v>
      </c>
      <c r="N7" s="36">
        <f t="shared" si="3"/>
        <v>0.14583333333333331</v>
      </c>
      <c r="O7" s="35" t="s">
        <v>12</v>
      </c>
      <c r="P7" s="36">
        <v>0.25</v>
      </c>
      <c r="Q7" s="36">
        <v>0.4375</v>
      </c>
      <c r="R7" s="36">
        <f t="shared" si="4"/>
        <v>0.1875</v>
      </c>
      <c r="S7" s="36">
        <v>8.3333333333333329E-2</v>
      </c>
      <c r="T7" s="36">
        <v>0.25</v>
      </c>
      <c r="U7" s="36">
        <f t="shared" si="5"/>
        <v>0.16666666666666669</v>
      </c>
      <c r="V7" s="35" t="s">
        <v>12</v>
      </c>
      <c r="W7" s="36">
        <v>0.27083333333333298</v>
      </c>
      <c r="X7" s="36">
        <v>0.45833333333333298</v>
      </c>
      <c r="Y7" s="36">
        <f t="shared" si="6"/>
        <v>0.1875</v>
      </c>
      <c r="Z7" s="36">
        <v>8.3333333333333329E-2</v>
      </c>
      <c r="AA7" s="36">
        <v>0.22916666666666666</v>
      </c>
      <c r="AB7" s="36">
        <f t="shared" si="7"/>
        <v>0.14583333333333331</v>
      </c>
    </row>
    <row r="8" spans="1:28" x14ac:dyDescent="0.25">
      <c r="A8" s="35" t="s">
        <v>13</v>
      </c>
      <c r="B8" s="36">
        <v>0.3125</v>
      </c>
      <c r="C8" s="36">
        <v>0.5</v>
      </c>
      <c r="D8" s="36">
        <f t="shared" si="0"/>
        <v>0.1875</v>
      </c>
      <c r="E8" s="36">
        <v>8.3333333333333329E-2</v>
      </c>
      <c r="F8" s="36">
        <v>0.22916666666666666</v>
      </c>
      <c r="G8" s="36">
        <f t="shared" si="1"/>
        <v>0.14583333333333331</v>
      </c>
      <c r="H8" s="35" t="s">
        <v>13</v>
      </c>
      <c r="I8" s="36">
        <v>0.25</v>
      </c>
      <c r="J8" s="36">
        <v>0.4375</v>
      </c>
      <c r="K8" s="36">
        <f t="shared" si="2"/>
        <v>0.1875</v>
      </c>
      <c r="L8" s="36">
        <v>8.3333333333333329E-2</v>
      </c>
      <c r="M8" s="36">
        <v>0.22916666666666666</v>
      </c>
      <c r="N8" s="36">
        <f t="shared" si="3"/>
        <v>0.14583333333333331</v>
      </c>
      <c r="O8" s="35" t="s">
        <v>13</v>
      </c>
      <c r="P8" s="36">
        <v>0.25</v>
      </c>
      <c r="Q8" s="36">
        <v>0.4375</v>
      </c>
      <c r="R8" s="36">
        <f t="shared" si="4"/>
        <v>0.1875</v>
      </c>
      <c r="S8" s="36">
        <v>8.3333333333333329E-2</v>
      </c>
      <c r="T8" s="36">
        <v>0.20833333333333334</v>
      </c>
      <c r="U8" s="36">
        <f t="shared" si="5"/>
        <v>0.125</v>
      </c>
      <c r="V8" s="35" t="s">
        <v>13</v>
      </c>
      <c r="W8" s="36">
        <v>0.27083333333333298</v>
      </c>
      <c r="X8" s="36">
        <v>0.45833333333333298</v>
      </c>
      <c r="Y8" s="36">
        <f t="shared" si="6"/>
        <v>0.1875</v>
      </c>
      <c r="Z8" s="36">
        <v>8.3333333333333329E-2</v>
      </c>
      <c r="AA8" s="36">
        <v>0.22916666666666666</v>
      </c>
      <c r="AB8" s="36">
        <f t="shared" si="7"/>
        <v>0.14583333333333331</v>
      </c>
    </row>
    <row r="9" spans="1:28" x14ac:dyDescent="0.25">
      <c r="A9" s="35" t="s">
        <v>56</v>
      </c>
      <c r="B9" s="36">
        <v>0.3125</v>
      </c>
      <c r="C9" s="36">
        <v>0.5</v>
      </c>
      <c r="D9" s="36">
        <f t="shared" si="0"/>
        <v>0.1875</v>
      </c>
      <c r="E9" s="36"/>
      <c r="F9" s="36"/>
      <c r="G9" s="36"/>
      <c r="H9" s="35" t="s">
        <v>56</v>
      </c>
      <c r="I9" s="36">
        <v>0.25</v>
      </c>
      <c r="J9" s="36">
        <v>0.5</v>
      </c>
      <c r="K9" s="36">
        <f t="shared" si="2"/>
        <v>0.25</v>
      </c>
      <c r="L9" s="36"/>
      <c r="M9" s="36"/>
      <c r="N9" s="36"/>
      <c r="O9" s="35" t="s">
        <v>56</v>
      </c>
      <c r="P9" s="36">
        <v>0.25</v>
      </c>
      <c r="Q9" s="36">
        <v>0.4375</v>
      </c>
      <c r="R9" s="36">
        <f t="shared" si="4"/>
        <v>0.1875</v>
      </c>
      <c r="S9" s="36"/>
      <c r="T9" s="36"/>
      <c r="U9" s="36"/>
      <c r="V9" s="35" t="s">
        <v>56</v>
      </c>
      <c r="W9" s="36">
        <v>0.25</v>
      </c>
      <c r="X9" s="36">
        <v>0.5</v>
      </c>
      <c r="Y9" s="36">
        <f t="shared" si="6"/>
        <v>0.25</v>
      </c>
      <c r="Z9" s="36"/>
      <c r="AA9" s="36"/>
      <c r="AB9" s="36"/>
    </row>
    <row r="10" spans="1:28" x14ac:dyDescent="0.25">
      <c r="A10" s="35"/>
      <c r="B10" s="35"/>
      <c r="C10" s="37" t="s">
        <v>57</v>
      </c>
      <c r="D10" s="38">
        <f>SUM(D4:D9)</f>
        <v>1.125</v>
      </c>
      <c r="E10" s="35"/>
      <c r="F10" s="37" t="s">
        <v>57</v>
      </c>
      <c r="G10" s="38">
        <f>SUM(G4:G9)</f>
        <v>0.79166666666666652</v>
      </c>
      <c r="H10" s="35"/>
      <c r="I10" s="35"/>
      <c r="J10" s="37" t="s">
        <v>57</v>
      </c>
      <c r="K10" s="38">
        <f>SUM(K4:K9)</f>
        <v>1.1875</v>
      </c>
      <c r="L10" s="35"/>
      <c r="M10" s="37" t="s">
        <v>57</v>
      </c>
      <c r="N10" s="38">
        <f>SUM(N4:N9)</f>
        <v>0.72916666666666652</v>
      </c>
      <c r="O10" s="35"/>
      <c r="P10" s="35"/>
      <c r="Q10" s="37" t="s">
        <v>57</v>
      </c>
      <c r="R10" s="38">
        <f>SUM(R4:R9)</f>
        <v>1.125</v>
      </c>
      <c r="S10" s="35"/>
      <c r="T10" s="37" t="s">
        <v>57</v>
      </c>
      <c r="U10" s="38">
        <f>SUM(U4:U9)</f>
        <v>0.79166666666666674</v>
      </c>
      <c r="V10" s="35"/>
      <c r="W10" s="35"/>
      <c r="X10" s="37" t="s">
        <v>57</v>
      </c>
      <c r="Y10" s="38">
        <f>SUM(Y4:Y9)</f>
        <v>1.1875</v>
      </c>
      <c r="Z10" s="35"/>
      <c r="AA10" s="37" t="s">
        <v>57</v>
      </c>
      <c r="AB10" s="38">
        <f>SUM(AB4:AB9)</f>
        <v>0.72916666666666652</v>
      </c>
    </row>
    <row r="11" spans="1:28" x14ac:dyDescent="0.25">
      <c r="A11" s="35"/>
      <c r="B11" s="35"/>
      <c r="C11" s="35"/>
      <c r="D11" s="37" t="s">
        <v>16</v>
      </c>
      <c r="E11" s="38">
        <f>D10+G10</f>
        <v>1.9166666666666665</v>
      </c>
      <c r="F11" s="35"/>
      <c r="G11" s="35"/>
      <c r="H11" s="35"/>
      <c r="I11" s="35"/>
      <c r="J11" s="35"/>
      <c r="K11" s="37" t="s">
        <v>16</v>
      </c>
      <c r="L11" s="38">
        <f>K10+N10</f>
        <v>1.9166666666666665</v>
      </c>
      <c r="M11" s="35"/>
      <c r="N11" s="35"/>
      <c r="O11" s="35"/>
      <c r="P11" s="35"/>
      <c r="Q11" s="35"/>
      <c r="R11" s="37" t="s">
        <v>16</v>
      </c>
      <c r="S11" s="38">
        <f>R10+U10</f>
        <v>1.9166666666666667</v>
      </c>
      <c r="T11" s="35"/>
      <c r="U11" s="35"/>
      <c r="V11" s="35"/>
      <c r="W11" s="35"/>
      <c r="X11" s="35"/>
      <c r="Y11" s="37" t="s">
        <v>16</v>
      </c>
      <c r="Z11" s="38">
        <f>Y10+AB10</f>
        <v>1.9166666666666665</v>
      </c>
      <c r="AA11" s="35"/>
      <c r="AB11" s="35"/>
    </row>
    <row r="12" spans="1:28" x14ac:dyDescent="0.25">
      <c r="A12" s="123" t="s">
        <v>58</v>
      </c>
      <c r="B12" s="118" t="s">
        <v>3</v>
      </c>
      <c r="C12" s="119"/>
      <c r="D12" s="120" t="s">
        <v>44</v>
      </c>
      <c r="E12" s="118" t="s">
        <v>4</v>
      </c>
      <c r="F12" s="119"/>
      <c r="G12" s="120" t="s">
        <v>44</v>
      </c>
      <c r="H12" s="125" t="s">
        <v>46</v>
      </c>
      <c r="I12" s="118" t="s">
        <v>3</v>
      </c>
      <c r="J12" s="119"/>
      <c r="K12" s="120" t="s">
        <v>44</v>
      </c>
      <c r="L12" s="118" t="s">
        <v>4</v>
      </c>
      <c r="M12" s="119"/>
      <c r="N12" s="120" t="s">
        <v>44</v>
      </c>
      <c r="O12" s="125" t="s">
        <v>46</v>
      </c>
      <c r="P12" s="118" t="s">
        <v>3</v>
      </c>
      <c r="Q12" s="119"/>
      <c r="R12" s="120" t="s">
        <v>44</v>
      </c>
      <c r="S12" s="118" t="s">
        <v>4</v>
      </c>
      <c r="T12" s="119"/>
      <c r="U12" s="120" t="s">
        <v>44</v>
      </c>
      <c r="X12" t="s">
        <v>66</v>
      </c>
    </row>
    <row r="13" spans="1:28" x14ac:dyDescent="0.25">
      <c r="A13" s="124"/>
      <c r="B13" s="31" t="s">
        <v>47</v>
      </c>
      <c r="C13" s="31" t="s">
        <v>48</v>
      </c>
      <c r="D13" s="122"/>
      <c r="E13" s="31" t="s">
        <v>47</v>
      </c>
      <c r="F13" s="31" t="s">
        <v>48</v>
      </c>
      <c r="G13" s="122"/>
      <c r="H13" s="126"/>
      <c r="I13" s="31" t="s">
        <v>47</v>
      </c>
      <c r="J13" s="31" t="s">
        <v>48</v>
      </c>
      <c r="K13" s="122"/>
      <c r="L13" s="31" t="s">
        <v>47</v>
      </c>
      <c r="M13" s="31" t="s">
        <v>48</v>
      </c>
      <c r="N13" s="122"/>
      <c r="O13" s="126"/>
      <c r="P13" s="31" t="s">
        <v>47</v>
      </c>
      <c r="Q13" s="31" t="s">
        <v>48</v>
      </c>
      <c r="R13" s="122"/>
      <c r="S13" s="31" t="s">
        <v>47</v>
      </c>
      <c r="T13" s="31" t="s">
        <v>48</v>
      </c>
      <c r="U13" s="122"/>
    </row>
    <row r="14" spans="1:28" ht="45" x14ac:dyDescent="0.25">
      <c r="A14" s="39" t="s">
        <v>59</v>
      </c>
      <c r="B14" s="31" t="s">
        <v>50</v>
      </c>
      <c r="C14" s="31" t="s">
        <v>50</v>
      </c>
      <c r="D14" s="121"/>
      <c r="E14" s="31" t="s">
        <v>51</v>
      </c>
      <c r="F14" s="31" t="s">
        <v>51</v>
      </c>
      <c r="G14" s="121"/>
      <c r="H14" s="40" t="s">
        <v>60</v>
      </c>
      <c r="I14" s="31" t="s">
        <v>50</v>
      </c>
      <c r="J14" s="31" t="s">
        <v>50</v>
      </c>
      <c r="K14" s="121"/>
      <c r="L14" s="31" t="s">
        <v>51</v>
      </c>
      <c r="M14" s="31" t="s">
        <v>51</v>
      </c>
      <c r="N14" s="121"/>
      <c r="O14" s="34" t="s">
        <v>61</v>
      </c>
      <c r="P14" s="31" t="s">
        <v>50</v>
      </c>
      <c r="Q14" s="31" t="s">
        <v>50</v>
      </c>
      <c r="R14" s="121"/>
      <c r="S14" s="31" t="s">
        <v>51</v>
      </c>
      <c r="T14" s="31" t="s">
        <v>51</v>
      </c>
      <c r="U14" s="121"/>
    </row>
    <row r="15" spans="1:28" x14ac:dyDescent="0.25">
      <c r="A15" s="35" t="s">
        <v>54</v>
      </c>
      <c r="B15" s="36">
        <v>0.25</v>
      </c>
      <c r="C15" s="36">
        <v>0.5</v>
      </c>
      <c r="D15" s="36">
        <f>C15-B15</f>
        <v>0.25</v>
      </c>
      <c r="E15" s="36">
        <v>0.10416666666666667</v>
      </c>
      <c r="F15" s="36">
        <v>0.1875</v>
      </c>
      <c r="G15" s="36">
        <f>F15-E15</f>
        <v>8.3333333333333329E-2</v>
      </c>
      <c r="H15" s="35" t="s">
        <v>54</v>
      </c>
      <c r="I15" s="36">
        <v>0.27083333333333331</v>
      </c>
      <c r="J15" s="36">
        <v>0.45833333333333331</v>
      </c>
      <c r="K15" s="36">
        <f>J15-I15</f>
        <v>0.1875</v>
      </c>
      <c r="L15" s="36">
        <v>8.3333333333333329E-2</v>
      </c>
      <c r="M15" s="36">
        <v>0.20833333333333334</v>
      </c>
      <c r="N15" s="36">
        <f>M15-L15</f>
        <v>0.125</v>
      </c>
      <c r="O15" s="35" t="s">
        <v>54</v>
      </c>
      <c r="P15" s="36">
        <v>0.25</v>
      </c>
      <c r="Q15" s="36">
        <v>0.47916666666666669</v>
      </c>
      <c r="R15" s="36">
        <f>Q15-P15</f>
        <v>0.22916666666666669</v>
      </c>
      <c r="S15" s="36">
        <v>8.3333333333333329E-2</v>
      </c>
      <c r="T15" s="36">
        <v>0.20833333333333334</v>
      </c>
      <c r="U15" s="36">
        <f>T15-S15</f>
        <v>0.125</v>
      </c>
    </row>
    <row r="16" spans="1:28" x14ac:dyDescent="0.25">
      <c r="A16" s="35" t="s">
        <v>10</v>
      </c>
      <c r="B16" s="36">
        <v>0.25</v>
      </c>
      <c r="C16" s="36">
        <v>0.5</v>
      </c>
      <c r="D16" s="36">
        <f t="shared" ref="D16:D20" si="8">C16-B16</f>
        <v>0.25</v>
      </c>
      <c r="E16" s="36">
        <v>0.10416666666666667</v>
      </c>
      <c r="F16" s="36">
        <v>0.1875</v>
      </c>
      <c r="G16" s="36">
        <f t="shared" ref="G16:G19" si="9">F16-E16</f>
        <v>8.3333333333333329E-2</v>
      </c>
      <c r="H16" s="35" t="s">
        <v>10</v>
      </c>
      <c r="I16" s="36">
        <v>0.27083333333333331</v>
      </c>
      <c r="J16" s="36">
        <v>0.45833333333333331</v>
      </c>
      <c r="K16" s="36">
        <f t="shared" ref="K16:K20" si="10">J16-I16</f>
        <v>0.1875</v>
      </c>
      <c r="L16" s="36">
        <v>8.3333333333333329E-2</v>
      </c>
      <c r="M16" s="36">
        <v>0.20833333333333334</v>
      </c>
      <c r="N16" s="36">
        <f t="shared" ref="N16:N19" si="11">M16-L16</f>
        <v>0.125</v>
      </c>
      <c r="O16" s="35" t="s">
        <v>10</v>
      </c>
      <c r="P16" s="36">
        <v>0.25</v>
      </c>
      <c r="Q16" s="36">
        <v>0.47916666666666669</v>
      </c>
      <c r="R16" s="36">
        <f t="shared" ref="R16:R20" si="12">Q16-P16</f>
        <v>0.22916666666666669</v>
      </c>
      <c r="S16" s="36">
        <v>8.3333333333333329E-2</v>
      </c>
      <c r="T16" s="36">
        <v>0.20833333333333334</v>
      </c>
      <c r="U16" s="36">
        <f t="shared" ref="U16:U19" si="13">T16-S16</f>
        <v>0.125</v>
      </c>
    </row>
    <row r="17" spans="1:21" x14ac:dyDescent="0.25">
      <c r="A17" s="35" t="s">
        <v>55</v>
      </c>
      <c r="B17" s="36">
        <v>0.25</v>
      </c>
      <c r="C17" s="36">
        <v>0.5</v>
      </c>
      <c r="D17" s="36">
        <f t="shared" si="8"/>
        <v>0.25</v>
      </c>
      <c r="E17" s="36">
        <v>0.104166666666667</v>
      </c>
      <c r="F17" s="36">
        <v>0.1875</v>
      </c>
      <c r="G17" s="36">
        <f t="shared" si="9"/>
        <v>8.3333333333332996E-2</v>
      </c>
      <c r="H17" s="35" t="s">
        <v>55</v>
      </c>
      <c r="I17" s="36">
        <v>0.27083333333333298</v>
      </c>
      <c r="J17" s="36">
        <v>0.45833333333333298</v>
      </c>
      <c r="K17" s="36">
        <f t="shared" si="10"/>
        <v>0.1875</v>
      </c>
      <c r="L17" s="36">
        <v>8.3333333333333329E-2</v>
      </c>
      <c r="M17" s="36">
        <v>0.20833333333333334</v>
      </c>
      <c r="N17" s="36">
        <f t="shared" si="11"/>
        <v>0.125</v>
      </c>
      <c r="O17" s="35" t="s">
        <v>55</v>
      </c>
      <c r="P17" s="36">
        <v>0.25</v>
      </c>
      <c r="Q17" s="36">
        <v>0.47916666666666669</v>
      </c>
      <c r="R17" s="36">
        <f t="shared" si="12"/>
        <v>0.22916666666666669</v>
      </c>
      <c r="S17" s="36">
        <v>8.3333333333333329E-2</v>
      </c>
      <c r="T17" s="36">
        <v>0.20833333333333334</v>
      </c>
      <c r="U17" s="36">
        <f t="shared" si="13"/>
        <v>0.125</v>
      </c>
    </row>
    <row r="18" spans="1:21" x14ac:dyDescent="0.25">
      <c r="A18" s="35" t="s">
        <v>12</v>
      </c>
      <c r="B18" s="36">
        <v>0.25</v>
      </c>
      <c r="C18" s="36">
        <v>0.5</v>
      </c>
      <c r="D18" s="36">
        <f t="shared" si="8"/>
        <v>0.25</v>
      </c>
      <c r="E18" s="36">
        <v>0.104166666666667</v>
      </c>
      <c r="F18" s="36">
        <v>0.1875</v>
      </c>
      <c r="G18" s="36">
        <f t="shared" si="9"/>
        <v>8.3333333333332996E-2</v>
      </c>
      <c r="H18" s="35" t="s">
        <v>12</v>
      </c>
      <c r="I18" s="36">
        <v>0.27083333333333298</v>
      </c>
      <c r="J18" s="36">
        <v>0.45833333333333298</v>
      </c>
      <c r="K18" s="36">
        <f t="shared" si="10"/>
        <v>0.1875</v>
      </c>
      <c r="L18" s="36">
        <v>8.3333333333333329E-2</v>
      </c>
      <c r="M18" s="36">
        <v>0.20833333333333334</v>
      </c>
      <c r="N18" s="36">
        <f t="shared" si="11"/>
        <v>0.125</v>
      </c>
      <c r="O18" s="35" t="s">
        <v>12</v>
      </c>
      <c r="P18" s="36">
        <v>0.25</v>
      </c>
      <c r="Q18" s="36">
        <v>0.47916666666666669</v>
      </c>
      <c r="R18" s="36">
        <f t="shared" si="12"/>
        <v>0.22916666666666669</v>
      </c>
      <c r="S18" s="36">
        <v>8.3333333333333329E-2</v>
      </c>
      <c r="T18" s="36">
        <v>0.20833333333333334</v>
      </c>
      <c r="U18" s="36">
        <f t="shared" si="13"/>
        <v>0.125</v>
      </c>
    </row>
    <row r="19" spans="1:21" x14ac:dyDescent="0.25">
      <c r="A19" s="35" t="s">
        <v>13</v>
      </c>
      <c r="B19" s="36">
        <v>0.25</v>
      </c>
      <c r="C19" s="36">
        <v>0.5</v>
      </c>
      <c r="D19" s="36">
        <f t="shared" si="8"/>
        <v>0.25</v>
      </c>
      <c r="E19" s="36">
        <v>0.104166666666667</v>
      </c>
      <c r="F19" s="36">
        <v>0.1875</v>
      </c>
      <c r="G19" s="36">
        <f t="shared" si="9"/>
        <v>8.3333333333332996E-2</v>
      </c>
      <c r="H19" s="35" t="s">
        <v>13</v>
      </c>
      <c r="I19" s="36">
        <v>0.27083333333333298</v>
      </c>
      <c r="J19" s="36">
        <v>0.45833333333333298</v>
      </c>
      <c r="K19" s="36">
        <f t="shared" si="10"/>
        <v>0.1875</v>
      </c>
      <c r="L19" s="36">
        <v>8.3333333333333329E-2</v>
      </c>
      <c r="M19" s="36">
        <v>0.20833333333333334</v>
      </c>
      <c r="N19" s="36">
        <f t="shared" si="11"/>
        <v>0.125</v>
      </c>
      <c r="O19" s="35" t="s">
        <v>13</v>
      </c>
      <c r="P19" s="36">
        <v>0.25</v>
      </c>
      <c r="Q19" s="36">
        <v>0.47916666666666669</v>
      </c>
      <c r="R19" s="36">
        <f t="shared" si="12"/>
        <v>0.22916666666666669</v>
      </c>
      <c r="S19" s="36">
        <v>8.3333333333333329E-2</v>
      </c>
      <c r="T19" s="36">
        <v>0.16666666666666666</v>
      </c>
      <c r="U19" s="36">
        <f t="shared" si="13"/>
        <v>8.3333333333333329E-2</v>
      </c>
    </row>
    <row r="20" spans="1:21" x14ac:dyDescent="0.25">
      <c r="A20" s="35" t="s">
        <v>56</v>
      </c>
      <c r="B20" s="36">
        <v>0.25</v>
      </c>
      <c r="C20" s="36">
        <v>0.5</v>
      </c>
      <c r="D20" s="36">
        <f t="shared" si="8"/>
        <v>0.25</v>
      </c>
      <c r="E20" s="36"/>
      <c r="F20" s="36"/>
      <c r="G20" s="36"/>
      <c r="H20" s="35" t="s">
        <v>56</v>
      </c>
      <c r="I20" s="36">
        <v>0.25</v>
      </c>
      <c r="J20" s="36">
        <v>0.47916666666666669</v>
      </c>
      <c r="K20" s="36">
        <f t="shared" si="10"/>
        <v>0.22916666666666669</v>
      </c>
      <c r="L20" s="36"/>
      <c r="M20" s="36"/>
      <c r="N20" s="36"/>
      <c r="O20" s="35" t="s">
        <v>56</v>
      </c>
      <c r="P20" s="36">
        <v>0.25</v>
      </c>
      <c r="Q20" s="36">
        <v>0.4375</v>
      </c>
      <c r="R20" s="36">
        <f t="shared" si="12"/>
        <v>0.1875</v>
      </c>
      <c r="S20" s="36"/>
      <c r="T20" s="36"/>
      <c r="U20" s="36"/>
    </row>
    <row r="21" spans="1:21" x14ac:dyDescent="0.25">
      <c r="A21" s="35"/>
      <c r="B21" s="35"/>
      <c r="C21" s="37" t="s">
        <v>57</v>
      </c>
      <c r="D21" s="38">
        <f>SUM(D15:D20)</f>
        <v>1.5</v>
      </c>
      <c r="E21" s="35"/>
      <c r="F21" s="37" t="s">
        <v>57</v>
      </c>
      <c r="G21" s="38">
        <f>SUM(G15:G20)</f>
        <v>0.41666666666666563</v>
      </c>
      <c r="H21" s="35"/>
      <c r="I21" s="35"/>
      <c r="J21" s="37" t="s">
        <v>57</v>
      </c>
      <c r="K21" s="38">
        <f>SUM(K15:K20)</f>
        <v>1.1666666666666667</v>
      </c>
      <c r="L21" s="35"/>
      <c r="M21" s="37" t="s">
        <v>57</v>
      </c>
      <c r="N21" s="38">
        <f>SUM(N15:N20)</f>
        <v>0.625</v>
      </c>
      <c r="O21" s="35"/>
      <c r="P21" s="35"/>
      <c r="Q21" s="37" t="s">
        <v>57</v>
      </c>
      <c r="R21" s="38">
        <f>SUM(R15:R20)</f>
        <v>1.3333333333333335</v>
      </c>
      <c r="S21" s="35"/>
      <c r="T21" s="37" t="s">
        <v>57</v>
      </c>
      <c r="U21" s="38">
        <f>SUM(U15:U20)</f>
        <v>0.58333333333333337</v>
      </c>
    </row>
    <row r="22" spans="1:21" x14ac:dyDescent="0.25">
      <c r="A22" s="35"/>
      <c r="B22" s="35"/>
      <c r="C22" s="35"/>
      <c r="D22" s="37" t="s">
        <v>16</v>
      </c>
      <c r="E22" s="38">
        <f>D21+G21</f>
        <v>1.9166666666666656</v>
      </c>
      <c r="F22" s="35"/>
      <c r="G22" s="35"/>
      <c r="H22" s="35"/>
      <c r="I22" s="35"/>
      <c r="J22" s="35"/>
      <c r="K22" s="37" t="s">
        <v>16</v>
      </c>
      <c r="L22" s="38">
        <f>K21+N21</f>
        <v>1.7916666666666667</v>
      </c>
      <c r="M22" s="35"/>
      <c r="N22" s="35"/>
      <c r="O22" s="35"/>
      <c r="P22" s="35"/>
      <c r="Q22" s="35"/>
      <c r="R22" s="37" t="s">
        <v>16</v>
      </c>
      <c r="S22" s="38">
        <f>R21+U21</f>
        <v>1.916666666666667</v>
      </c>
      <c r="T22" s="35"/>
      <c r="U22" s="35"/>
    </row>
    <row r="23" spans="1:21" x14ac:dyDescent="0.25">
      <c r="A23" s="30"/>
      <c r="B23" s="30"/>
      <c r="C23" s="30"/>
      <c r="D23" s="30"/>
      <c r="E23" s="30"/>
      <c r="F23" s="30"/>
      <c r="G23" s="30"/>
      <c r="O23" s="30"/>
      <c r="P23" s="30"/>
      <c r="Q23" s="30"/>
      <c r="R23" s="30"/>
      <c r="S23" s="30"/>
      <c r="T23" s="30"/>
      <c r="U23" s="30"/>
    </row>
    <row r="24" spans="1:21" x14ac:dyDescent="0.25">
      <c r="A24" s="30"/>
      <c r="B24" s="30"/>
      <c r="C24" s="30"/>
      <c r="D24" s="30"/>
      <c r="E24" s="30"/>
      <c r="F24" s="30"/>
      <c r="G24" s="30"/>
      <c r="O24" s="30"/>
      <c r="P24" s="30"/>
      <c r="Q24" s="30"/>
      <c r="R24" s="30"/>
      <c r="S24" s="30"/>
      <c r="T24" s="30"/>
      <c r="U24" s="30"/>
    </row>
    <row r="25" spans="1:21" x14ac:dyDescent="0.25">
      <c r="A25" s="30"/>
      <c r="B25" s="30"/>
      <c r="C25" s="30"/>
      <c r="D25" s="30"/>
      <c r="E25" s="30"/>
      <c r="F25" s="30"/>
      <c r="G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0"/>
      <c r="C26" s="30"/>
      <c r="D26" s="30"/>
      <c r="E26" s="30"/>
      <c r="F26" s="30"/>
      <c r="G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0"/>
      <c r="C27" s="30"/>
      <c r="D27" s="30"/>
      <c r="E27" s="30"/>
      <c r="F27" s="30"/>
      <c r="G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0"/>
      <c r="C28" s="30"/>
      <c r="D28" s="30"/>
      <c r="E28" s="30"/>
      <c r="F28" s="30"/>
      <c r="G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0"/>
      <c r="C29" s="30"/>
      <c r="D29" s="30"/>
      <c r="E29" s="30"/>
      <c r="F29" s="30"/>
      <c r="G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0"/>
      <c r="C30" s="30"/>
      <c r="D30" s="30"/>
      <c r="E30" s="30"/>
      <c r="F30" s="30"/>
      <c r="G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0"/>
      <c r="C31" s="30"/>
      <c r="D31" s="30"/>
      <c r="E31" s="30"/>
      <c r="F31" s="30"/>
      <c r="G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0"/>
      <c r="C32" s="30"/>
      <c r="D32" s="30"/>
      <c r="E32" s="30"/>
      <c r="F32" s="30"/>
      <c r="G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0"/>
      <c r="C33" s="30"/>
      <c r="D33" s="30"/>
      <c r="E33" s="30"/>
      <c r="F33" s="30"/>
      <c r="G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</sheetData>
  <mergeCells count="35">
    <mergeCell ref="A1:A2"/>
    <mergeCell ref="B1:C1"/>
    <mergeCell ref="D1:D3"/>
    <mergeCell ref="E1:F1"/>
    <mergeCell ref="G1:G3"/>
    <mergeCell ref="H12:H13"/>
    <mergeCell ref="H1:H2"/>
    <mergeCell ref="I1:J1"/>
    <mergeCell ref="K1:K3"/>
    <mergeCell ref="L1:M1"/>
    <mergeCell ref="I12:J12"/>
    <mergeCell ref="K12:K14"/>
    <mergeCell ref="L12:M12"/>
    <mergeCell ref="A12:A13"/>
    <mergeCell ref="B12:C12"/>
    <mergeCell ref="D12:D14"/>
    <mergeCell ref="E12:F12"/>
    <mergeCell ref="G12:G14"/>
    <mergeCell ref="N1:N3"/>
    <mergeCell ref="O1:O2"/>
    <mergeCell ref="R12:R14"/>
    <mergeCell ref="S12:T12"/>
    <mergeCell ref="U12:U14"/>
    <mergeCell ref="P12:Q12"/>
    <mergeCell ref="P1:Q1"/>
    <mergeCell ref="R1:R3"/>
    <mergeCell ref="S1:T1"/>
    <mergeCell ref="U1:U3"/>
    <mergeCell ref="N12:N14"/>
    <mergeCell ref="O12:O13"/>
    <mergeCell ref="V1:V2"/>
    <mergeCell ref="W1:X1"/>
    <mergeCell ref="Y1:Y3"/>
    <mergeCell ref="Z1:AA1"/>
    <mergeCell ref="AB1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zoomScaleNormal="100" workbookViewId="0">
      <pane ySplit="1" topLeftCell="A10" activePane="bottomLeft" state="frozen"/>
      <selection pane="bottomLeft" sqref="A1:XFD28"/>
    </sheetView>
  </sheetViews>
  <sheetFormatPr baseColWidth="10" defaultRowHeight="15" x14ac:dyDescent="0.25"/>
  <cols>
    <col min="1" max="1" width="16.7109375" bestFit="1" customWidth="1"/>
    <col min="2" max="2" width="5.140625" bestFit="1" customWidth="1"/>
    <col min="3" max="3" width="4.85546875" bestFit="1" customWidth="1"/>
    <col min="4" max="9" width="5.140625" bestFit="1" customWidth="1"/>
    <col min="10" max="10" width="6.28515625" bestFit="1" customWidth="1"/>
    <col min="11" max="11" width="6" bestFit="1" customWidth="1"/>
    <col min="12" max="14" width="6.28515625" bestFit="1" customWidth="1"/>
    <col min="15" max="23" width="5.140625" bestFit="1" customWidth="1"/>
  </cols>
  <sheetData>
    <row r="1" spans="1:23" x14ac:dyDescent="0.25">
      <c r="A1" s="43" t="s">
        <v>64</v>
      </c>
      <c r="B1" s="127" t="s">
        <v>50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8" t="s">
        <v>51</v>
      </c>
      <c r="P1" s="128"/>
      <c r="Q1" s="128"/>
      <c r="R1" s="128"/>
      <c r="S1" s="128"/>
      <c r="T1" s="128"/>
      <c r="U1" s="128"/>
      <c r="V1" s="128"/>
      <c r="W1" s="129"/>
    </row>
    <row r="2" spans="1:23" x14ac:dyDescent="0.25">
      <c r="A2" s="44" t="s">
        <v>77</v>
      </c>
      <c r="B2" s="42">
        <v>0.25</v>
      </c>
      <c r="C2" s="42">
        <v>0.27083333333333331</v>
      </c>
      <c r="D2" s="42">
        <v>0.29166666666666669</v>
      </c>
      <c r="E2" s="42">
        <v>0.3125</v>
      </c>
      <c r="F2" s="42">
        <v>0.33333333333333298</v>
      </c>
      <c r="G2" s="42">
        <v>0.35416666666666702</v>
      </c>
      <c r="H2" s="42">
        <v>0.375</v>
      </c>
      <c r="I2" s="42">
        <v>0.39583333333333298</v>
      </c>
      <c r="J2" s="42">
        <v>0.41666666666666702</v>
      </c>
      <c r="K2" s="42">
        <v>0.4375</v>
      </c>
      <c r="L2" s="42">
        <v>0.45833333333333298</v>
      </c>
      <c r="M2" s="42">
        <v>0.47916666666666602</v>
      </c>
      <c r="N2" s="42">
        <v>0.5</v>
      </c>
      <c r="O2" s="42">
        <v>8.3333333333333329E-2</v>
      </c>
      <c r="P2" s="42">
        <v>0.10416666666666667</v>
      </c>
      <c r="Q2" s="42">
        <v>0.125</v>
      </c>
      <c r="R2" s="42">
        <v>0.14583333333333334</v>
      </c>
      <c r="S2" s="42">
        <v>0.16666666666666699</v>
      </c>
      <c r="T2" s="42">
        <v>0.1875</v>
      </c>
      <c r="U2" s="42">
        <v>0.20833333333333301</v>
      </c>
      <c r="V2" s="42">
        <v>0.22916666666666599</v>
      </c>
      <c r="W2" s="45">
        <v>0.25</v>
      </c>
    </row>
    <row r="3" spans="1:23" x14ac:dyDescent="0.25">
      <c r="A3" s="46" t="s">
        <v>59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46" t="s">
        <v>52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3"/>
      <c r="M4" s="3"/>
      <c r="N4" s="3"/>
      <c r="O4" s="41"/>
      <c r="P4" s="41"/>
      <c r="Q4" s="41"/>
      <c r="R4" s="41"/>
      <c r="S4" s="41"/>
      <c r="T4" s="41"/>
      <c r="U4" s="41"/>
      <c r="V4" s="41"/>
      <c r="W4" s="3"/>
    </row>
    <row r="5" spans="1:23" x14ac:dyDescent="0.25">
      <c r="A5" s="52" t="s">
        <v>62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3"/>
      <c r="O5" s="41"/>
      <c r="P5" s="41"/>
      <c r="Q5" s="41"/>
      <c r="R5" s="41"/>
      <c r="S5" s="41"/>
      <c r="T5" s="41"/>
      <c r="U5" s="3"/>
      <c r="V5" s="3"/>
      <c r="W5" s="3"/>
    </row>
    <row r="6" spans="1:23" x14ac:dyDescent="0.25">
      <c r="A6" s="46" t="s">
        <v>53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3"/>
      <c r="M6" s="3"/>
      <c r="N6" s="3"/>
      <c r="O6" s="41"/>
      <c r="P6" s="41"/>
      <c r="Q6" s="41"/>
      <c r="R6" s="41"/>
      <c r="S6" s="41"/>
      <c r="T6" s="41"/>
      <c r="U6" s="41"/>
      <c r="V6" s="41"/>
      <c r="W6" s="51">
        <v>0.24305555555555555</v>
      </c>
    </row>
    <row r="7" spans="1:23" x14ac:dyDescent="0.25">
      <c r="A7" s="52" t="s">
        <v>61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51">
        <v>0.17708333333333334</v>
      </c>
      <c r="U7" s="3"/>
      <c r="V7" s="3"/>
      <c r="W7" s="3"/>
    </row>
    <row r="8" spans="1:23" x14ac:dyDescent="0.25">
      <c r="A8" s="52" t="s">
        <v>67</v>
      </c>
      <c r="B8" s="3"/>
      <c r="C8" s="41"/>
      <c r="D8" s="41"/>
      <c r="E8" s="41"/>
      <c r="F8" s="41"/>
      <c r="G8" s="41"/>
      <c r="H8" s="41"/>
      <c r="I8" s="41"/>
      <c r="J8" s="41"/>
      <c r="K8" s="41"/>
      <c r="L8" s="41"/>
      <c r="M8" s="3"/>
      <c r="N8" s="3"/>
      <c r="O8" s="41"/>
      <c r="P8" s="41"/>
      <c r="Q8" s="41"/>
      <c r="R8" s="41"/>
      <c r="S8" s="41"/>
      <c r="T8" s="41"/>
      <c r="U8" s="41"/>
      <c r="V8" s="41"/>
      <c r="W8" s="3"/>
    </row>
    <row r="9" spans="1:23" x14ac:dyDescent="0.25">
      <c r="A9" s="46" t="s">
        <v>63</v>
      </c>
      <c r="B9" s="3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thickBot="1" x14ac:dyDescent="0.3"/>
    <row r="11" spans="1:23" x14ac:dyDescent="0.25">
      <c r="A11" s="43" t="s">
        <v>64</v>
      </c>
      <c r="B11" s="127" t="s">
        <v>50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8" t="s">
        <v>51</v>
      </c>
      <c r="P11" s="128"/>
      <c r="Q11" s="128"/>
      <c r="R11" s="128"/>
      <c r="S11" s="128"/>
      <c r="T11" s="128"/>
      <c r="U11" s="128"/>
      <c r="V11" s="128"/>
      <c r="W11" s="129"/>
    </row>
    <row r="12" spans="1:23" x14ac:dyDescent="0.25">
      <c r="A12" s="44" t="s">
        <v>78</v>
      </c>
      <c r="B12" s="42">
        <v>0.25</v>
      </c>
      <c r="C12" s="42">
        <v>0.27083333333333331</v>
      </c>
      <c r="D12" s="42">
        <v>0.29166666666666669</v>
      </c>
      <c r="E12" s="42">
        <v>0.3125</v>
      </c>
      <c r="F12" s="42">
        <v>0.33333333333333298</v>
      </c>
      <c r="G12" s="42">
        <v>0.35416666666666702</v>
      </c>
      <c r="H12" s="42">
        <v>0.375</v>
      </c>
      <c r="I12" s="42">
        <v>0.39583333333333298</v>
      </c>
      <c r="J12" s="42">
        <v>0.41666666666666702</v>
      </c>
      <c r="K12" s="42">
        <v>0.4375</v>
      </c>
      <c r="L12" s="42">
        <v>0.45833333333333298</v>
      </c>
      <c r="M12" s="42">
        <v>0.47916666666666602</v>
      </c>
      <c r="N12" s="42">
        <v>0.5</v>
      </c>
      <c r="O12" s="42">
        <v>8.3333333333333329E-2</v>
      </c>
      <c r="P12" s="42">
        <v>0.10416666666666667</v>
      </c>
      <c r="Q12" s="42">
        <v>0.125</v>
      </c>
      <c r="R12" s="42">
        <v>0.14583333333333334</v>
      </c>
      <c r="S12" s="42">
        <v>0.16666666666666699</v>
      </c>
      <c r="T12" s="42">
        <v>0.1875</v>
      </c>
      <c r="U12" s="42">
        <v>0.20833333333333301</v>
      </c>
      <c r="V12" s="42">
        <v>0.22916666666666599</v>
      </c>
      <c r="W12" s="45">
        <v>0.25</v>
      </c>
    </row>
    <row r="13" spans="1:23" x14ac:dyDescent="0.25">
      <c r="A13" s="46" t="s">
        <v>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46" t="s">
        <v>52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3"/>
      <c r="M14" s="3"/>
      <c r="N14" s="3"/>
      <c r="O14" s="41"/>
      <c r="P14" s="41"/>
      <c r="Q14" s="41"/>
      <c r="R14" s="41"/>
      <c r="S14" s="41"/>
      <c r="T14" s="41"/>
      <c r="U14" s="41"/>
      <c r="V14" s="41"/>
      <c r="W14" s="3"/>
    </row>
    <row r="15" spans="1:23" x14ac:dyDescent="0.25">
      <c r="A15" s="46" t="s">
        <v>62</v>
      </c>
      <c r="B15" s="3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"/>
      <c r="O15" s="41"/>
      <c r="P15" s="41"/>
      <c r="Q15" s="41"/>
      <c r="R15" s="41"/>
      <c r="S15" s="41"/>
      <c r="T15" s="41"/>
      <c r="U15" s="3"/>
      <c r="V15" s="3"/>
      <c r="W15" s="3"/>
    </row>
    <row r="16" spans="1:23" x14ac:dyDescent="0.25">
      <c r="A16" s="46" t="s">
        <v>53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3"/>
      <c r="M16" s="3"/>
      <c r="N16" s="3"/>
      <c r="O16" s="41"/>
      <c r="P16" s="41"/>
      <c r="Q16" s="41"/>
      <c r="R16" s="41"/>
      <c r="S16" s="41"/>
      <c r="T16" s="41"/>
      <c r="U16" s="41"/>
      <c r="V16" s="41"/>
      <c r="W16" s="51">
        <v>0.23611111111111113</v>
      </c>
    </row>
    <row r="17" spans="1:23" x14ac:dyDescent="0.25">
      <c r="A17" s="46" t="s">
        <v>61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3"/>
      <c r="U17" s="3"/>
      <c r="V17" s="3"/>
      <c r="W17" s="3"/>
    </row>
    <row r="18" spans="1:23" x14ac:dyDescent="0.25">
      <c r="A18" s="46" t="s">
        <v>67</v>
      </c>
      <c r="B18" s="3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3"/>
      <c r="N18" s="3"/>
      <c r="O18" s="41"/>
      <c r="P18" s="41"/>
      <c r="Q18" s="41"/>
      <c r="R18" s="41"/>
      <c r="S18" s="41"/>
      <c r="T18" s="41"/>
      <c r="U18" s="41"/>
      <c r="V18" s="41"/>
      <c r="W18" s="3"/>
    </row>
    <row r="19" spans="1:23" x14ac:dyDescent="0.25">
      <c r="A19" s="46" t="s">
        <v>63</v>
      </c>
      <c r="B19" s="3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thickBot="1" x14ac:dyDescent="0.3"/>
    <row r="21" spans="1:23" x14ac:dyDescent="0.25">
      <c r="A21" s="43" t="s">
        <v>64</v>
      </c>
      <c r="B21" s="127" t="s">
        <v>50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 spans="1:23" x14ac:dyDescent="0.25">
      <c r="A22" s="44" t="s">
        <v>65</v>
      </c>
      <c r="B22" s="42">
        <v>0.25</v>
      </c>
      <c r="C22" s="42">
        <v>0.27083333333333331</v>
      </c>
      <c r="D22" s="42">
        <v>0.29166666666666669</v>
      </c>
      <c r="E22" s="42">
        <v>0.3125</v>
      </c>
      <c r="F22" s="42">
        <v>0.33333333333333298</v>
      </c>
      <c r="G22" s="42">
        <v>0.35416666666666702</v>
      </c>
      <c r="H22" s="42">
        <v>0.375</v>
      </c>
      <c r="I22" s="42">
        <v>0.39583333333333298</v>
      </c>
      <c r="J22" s="42">
        <v>0.41666666666666702</v>
      </c>
      <c r="K22" s="42">
        <v>0.4375</v>
      </c>
      <c r="L22" s="42">
        <v>0.45833333333333298</v>
      </c>
      <c r="M22" s="42">
        <v>0.47916666666666602</v>
      </c>
      <c r="N22" s="42">
        <v>0.5</v>
      </c>
    </row>
    <row r="23" spans="1:23" x14ac:dyDescent="0.25">
      <c r="A23" s="46" t="s">
        <v>59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23" x14ac:dyDescent="0.25">
      <c r="A24" s="46" t="s">
        <v>52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23" x14ac:dyDescent="0.25">
      <c r="A25" s="46" t="s">
        <v>62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3"/>
    </row>
    <row r="26" spans="1:23" x14ac:dyDescent="0.25">
      <c r="A26" s="46" t="s">
        <v>53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3"/>
      <c r="M26" s="3"/>
      <c r="N26" s="3"/>
    </row>
    <row r="27" spans="1:23" x14ac:dyDescent="0.25">
      <c r="A27" s="46" t="s">
        <v>61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3"/>
      <c r="N27" s="3"/>
    </row>
    <row r="28" spans="1:23" x14ac:dyDescent="0.25">
      <c r="A28" s="46" t="s">
        <v>67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</sheetData>
  <mergeCells count="5">
    <mergeCell ref="B1:N1"/>
    <mergeCell ref="O1:W1"/>
    <mergeCell ref="B11:N11"/>
    <mergeCell ref="O11:W11"/>
    <mergeCell ref="B21:N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1D2E-2144-4DAC-8B0A-777D568A917B}">
  <dimension ref="A1:W13"/>
  <sheetViews>
    <sheetView workbookViewId="0">
      <selection activeCell="W6" sqref="W6"/>
    </sheetView>
  </sheetViews>
  <sheetFormatPr baseColWidth="10" defaultRowHeight="15" x14ac:dyDescent="0.25"/>
  <cols>
    <col min="1" max="1" width="15.140625" bestFit="1" customWidth="1"/>
    <col min="2" max="9" width="4.5703125" bestFit="1" customWidth="1"/>
    <col min="10" max="14" width="5.5703125" bestFit="1" customWidth="1"/>
    <col min="15" max="23" width="4.5703125" bestFit="1" customWidth="1"/>
  </cols>
  <sheetData>
    <row r="1" spans="1:23" x14ac:dyDescent="0.25">
      <c r="A1" s="43" t="s">
        <v>64</v>
      </c>
      <c r="B1" s="127" t="s">
        <v>50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8" t="s">
        <v>51</v>
      </c>
      <c r="P1" s="128"/>
      <c r="Q1" s="128"/>
      <c r="R1" s="128"/>
      <c r="S1" s="128"/>
      <c r="T1" s="128"/>
      <c r="U1" s="128"/>
      <c r="V1" s="128"/>
      <c r="W1" s="129"/>
    </row>
    <row r="2" spans="1:23" x14ac:dyDescent="0.25">
      <c r="A2" s="44" t="s">
        <v>77</v>
      </c>
      <c r="B2" s="42">
        <v>0.25</v>
      </c>
      <c r="C2" s="42">
        <v>0.27083333333333331</v>
      </c>
      <c r="D2" s="42">
        <v>0.29166666666666669</v>
      </c>
      <c r="E2" s="42">
        <v>0.3125</v>
      </c>
      <c r="F2" s="42">
        <v>0.33333333333333298</v>
      </c>
      <c r="G2" s="42">
        <v>0.35416666666666702</v>
      </c>
      <c r="H2" s="42">
        <v>0.375</v>
      </c>
      <c r="I2" s="42">
        <v>0.39583333333333298</v>
      </c>
      <c r="J2" s="42">
        <v>0.41666666666666702</v>
      </c>
      <c r="K2" s="42">
        <v>0.4375</v>
      </c>
      <c r="L2" s="42">
        <v>0.45833333333333298</v>
      </c>
      <c r="M2" s="42">
        <v>0.47916666666666602</v>
      </c>
      <c r="N2" s="42">
        <v>0.5</v>
      </c>
      <c r="O2" s="42">
        <v>8.3333333333333329E-2</v>
      </c>
      <c r="P2" s="42">
        <v>0.10416666666666667</v>
      </c>
      <c r="Q2" s="42">
        <v>0.125</v>
      </c>
      <c r="R2" s="42">
        <v>0.14583333333333334</v>
      </c>
      <c r="S2" s="42">
        <v>0.16666666666666699</v>
      </c>
      <c r="T2" s="42">
        <v>0.1875</v>
      </c>
      <c r="U2" s="42">
        <v>0.20833333333333301</v>
      </c>
      <c r="V2" s="42">
        <v>0.22916666666666599</v>
      </c>
      <c r="W2" s="45">
        <v>0.25</v>
      </c>
    </row>
    <row r="3" spans="1:23" x14ac:dyDescent="0.25">
      <c r="A3" s="46" t="s">
        <v>52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3"/>
      <c r="M3" s="3"/>
      <c r="N3" s="3"/>
      <c r="O3" s="41"/>
      <c r="P3" s="41"/>
      <c r="Q3" s="41"/>
      <c r="R3" s="41"/>
      <c r="S3" s="41"/>
      <c r="T3" s="41"/>
      <c r="U3" s="41"/>
      <c r="V3" s="41"/>
      <c r="W3" s="3"/>
    </row>
    <row r="4" spans="1:23" ht="15.75" customHeight="1" x14ac:dyDescent="0.25">
      <c r="A4" s="46" t="s">
        <v>62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3"/>
      <c r="U4" s="3"/>
      <c r="V4" s="3"/>
      <c r="W4" s="3"/>
    </row>
    <row r="5" spans="1:23" x14ac:dyDescent="0.25">
      <c r="A5" s="46" t="s">
        <v>67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3"/>
      <c r="M5" s="3"/>
      <c r="N5" s="3"/>
      <c r="O5" s="41"/>
      <c r="P5" s="41"/>
      <c r="Q5" s="41"/>
      <c r="R5" s="41"/>
      <c r="S5" s="41"/>
      <c r="T5" s="41"/>
      <c r="U5" s="41"/>
      <c r="V5" s="41"/>
      <c r="W5" s="51">
        <v>0.24305555555555555</v>
      </c>
    </row>
    <row r="6" spans="1:23" x14ac:dyDescent="0.25">
      <c r="A6" s="46" t="s">
        <v>63</v>
      </c>
      <c r="B6" s="3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3"/>
      <c r="P6" s="3"/>
      <c r="Q6" s="3"/>
      <c r="R6" s="3"/>
      <c r="S6" s="3"/>
      <c r="T6" s="3"/>
      <c r="U6" s="3"/>
      <c r="V6" s="3"/>
      <c r="W6" s="3"/>
    </row>
    <row r="7" spans="1:23" ht="15.75" thickBot="1" x14ac:dyDescent="0.3"/>
    <row r="8" spans="1:23" x14ac:dyDescent="0.25">
      <c r="A8" s="43" t="s">
        <v>64</v>
      </c>
      <c r="B8" s="127" t="s">
        <v>50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 t="s">
        <v>51</v>
      </c>
      <c r="P8" s="128"/>
      <c r="Q8" s="128"/>
      <c r="R8" s="128"/>
      <c r="S8" s="128"/>
      <c r="T8" s="128"/>
      <c r="U8" s="128"/>
      <c r="V8" s="128"/>
      <c r="W8" s="129"/>
    </row>
    <row r="9" spans="1:23" x14ac:dyDescent="0.25">
      <c r="A9" s="44" t="s">
        <v>78</v>
      </c>
      <c r="B9" s="42">
        <v>0.25</v>
      </c>
      <c r="C9" s="42">
        <v>0.27083333333333331</v>
      </c>
      <c r="D9" s="42">
        <v>0.29166666666666669</v>
      </c>
      <c r="E9" s="42">
        <v>0.3125</v>
      </c>
      <c r="F9" s="42">
        <v>0.33333333333333298</v>
      </c>
      <c r="G9" s="42">
        <v>0.35416666666666702</v>
      </c>
      <c r="H9" s="42">
        <v>0.375</v>
      </c>
      <c r="I9" s="42">
        <v>0.39583333333333298</v>
      </c>
      <c r="J9" s="42">
        <v>0.41666666666666702</v>
      </c>
      <c r="K9" s="42">
        <v>0.4375</v>
      </c>
      <c r="L9" s="42">
        <v>0.45833333333333298</v>
      </c>
      <c r="M9" s="42">
        <v>0.47916666666666602</v>
      </c>
      <c r="N9" s="42">
        <v>0.5</v>
      </c>
      <c r="O9" s="42">
        <v>8.3333333333333329E-2</v>
      </c>
      <c r="P9" s="42">
        <v>0.10416666666666667</v>
      </c>
      <c r="Q9" s="42">
        <v>0.125</v>
      </c>
      <c r="R9" s="42">
        <v>0.14583333333333334</v>
      </c>
      <c r="S9" s="42">
        <v>0.16666666666666699</v>
      </c>
      <c r="T9" s="42">
        <v>0.1875</v>
      </c>
      <c r="U9" s="42">
        <v>0.20833333333333301</v>
      </c>
      <c r="V9" s="42">
        <v>0.22916666666666599</v>
      </c>
      <c r="W9" s="45">
        <v>0.25</v>
      </c>
    </row>
    <row r="10" spans="1:23" x14ac:dyDescent="0.25">
      <c r="A10" s="46" t="s">
        <v>52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3"/>
      <c r="M10" s="3"/>
      <c r="N10" s="3"/>
      <c r="O10" s="41"/>
      <c r="P10" s="41"/>
      <c r="Q10" s="41"/>
      <c r="R10" s="41"/>
      <c r="S10" s="41"/>
      <c r="T10" s="41"/>
      <c r="U10" s="41"/>
      <c r="V10" s="41"/>
      <c r="W10" s="3"/>
    </row>
    <row r="11" spans="1:23" x14ac:dyDescent="0.25">
      <c r="A11" s="46" t="s">
        <v>62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"/>
      <c r="O11" s="41"/>
      <c r="P11" s="41"/>
      <c r="Q11" s="41"/>
      <c r="R11" s="41"/>
      <c r="S11" s="41"/>
      <c r="T11" s="41"/>
      <c r="U11" s="3"/>
      <c r="V11" s="3"/>
      <c r="W11" s="3"/>
    </row>
    <row r="12" spans="1:23" x14ac:dyDescent="0.25">
      <c r="A12" s="46" t="s">
        <v>67</v>
      </c>
      <c r="B12" s="3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"/>
      <c r="N12" s="3"/>
      <c r="O12" s="41"/>
      <c r="P12" s="41"/>
      <c r="Q12" s="41"/>
      <c r="R12" s="41"/>
      <c r="S12" s="41"/>
      <c r="T12" s="41"/>
      <c r="U12" s="41"/>
      <c r="V12" s="41"/>
      <c r="W12" s="3"/>
    </row>
    <row r="13" spans="1:23" x14ac:dyDescent="0.25">
      <c r="A13" s="46" t="s">
        <v>63</v>
      </c>
      <c r="B13" s="3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mergeCells count="4">
    <mergeCell ref="B1:N1"/>
    <mergeCell ref="O1:W1"/>
    <mergeCell ref="B8:N8"/>
    <mergeCell ref="O8:W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P7" sqref="P7"/>
    </sheetView>
  </sheetViews>
  <sheetFormatPr baseColWidth="10" defaultRowHeight="15" x14ac:dyDescent="0.25"/>
  <cols>
    <col min="1" max="1" width="16.42578125" customWidth="1"/>
    <col min="2" max="9" width="4.5703125" bestFit="1" customWidth="1"/>
    <col min="10" max="14" width="5.5703125" bestFit="1" customWidth="1"/>
    <col min="15" max="15" width="5.5703125" customWidth="1"/>
    <col min="16" max="24" width="4.5703125" bestFit="1" customWidth="1"/>
    <col min="25" max="25" width="13" bestFit="1" customWidth="1"/>
  </cols>
  <sheetData>
    <row r="1" spans="1:25" ht="15.75" thickBot="1" x14ac:dyDescent="0.3">
      <c r="A1" s="43" t="s">
        <v>73</v>
      </c>
      <c r="B1" s="127" t="s">
        <v>50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48" t="s">
        <v>72</v>
      </c>
      <c r="P1" s="128" t="s">
        <v>51</v>
      </c>
      <c r="Q1" s="128"/>
      <c r="R1" s="128"/>
      <c r="S1" s="128"/>
      <c r="T1" s="128"/>
      <c r="U1" s="128"/>
      <c r="V1" s="128"/>
      <c r="W1" s="128"/>
      <c r="X1" s="129"/>
      <c r="Y1" t="s">
        <v>74</v>
      </c>
    </row>
    <row r="2" spans="1:25" ht="15.75" thickBot="1" x14ac:dyDescent="0.3">
      <c r="A2" s="44" t="s">
        <v>68</v>
      </c>
      <c r="B2" s="42">
        <v>0.25</v>
      </c>
      <c r="C2" s="42">
        <v>0.27083333333333331</v>
      </c>
      <c r="D2" s="42">
        <v>0.29166666666666669</v>
      </c>
      <c r="E2" s="42">
        <v>0.3125</v>
      </c>
      <c r="F2" s="42">
        <v>0.33333333333333298</v>
      </c>
      <c r="G2" s="42">
        <v>0.35416666666666702</v>
      </c>
      <c r="H2" s="42">
        <v>0.375</v>
      </c>
      <c r="I2" s="42">
        <v>0.39583333333333298</v>
      </c>
      <c r="J2" s="42">
        <v>0.41666666666666702</v>
      </c>
      <c r="K2" s="42">
        <v>0.4375</v>
      </c>
      <c r="L2" s="42">
        <v>0.45833333333333298</v>
      </c>
      <c r="M2" s="42">
        <v>0.47916666666666602</v>
      </c>
      <c r="N2" s="42">
        <v>0.5</v>
      </c>
      <c r="O2" s="48" t="s">
        <v>72</v>
      </c>
      <c r="P2" s="42">
        <v>8.3333333333333329E-2</v>
      </c>
      <c r="Q2" s="42">
        <v>9.7222222222222224E-2</v>
      </c>
      <c r="R2" s="42">
        <v>0.125</v>
      </c>
      <c r="S2" s="42">
        <v>0.14583333333333334</v>
      </c>
      <c r="T2" s="42">
        <v>0.16666666666666699</v>
      </c>
      <c r="U2" s="42">
        <v>0.1875</v>
      </c>
      <c r="V2" s="42">
        <v>0.20833333333333301</v>
      </c>
      <c r="W2" s="42">
        <v>0.22916666666666599</v>
      </c>
      <c r="X2" s="45">
        <v>0.25</v>
      </c>
    </row>
    <row r="3" spans="1:25" ht="15.75" thickBot="1" x14ac:dyDescent="0.3">
      <c r="A3" s="46" t="s">
        <v>69</v>
      </c>
      <c r="B3" s="41">
        <v>4</v>
      </c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48" t="s">
        <v>72</v>
      </c>
      <c r="P3" s="3"/>
      <c r="Q3" s="41" t="s">
        <v>75</v>
      </c>
      <c r="R3" s="41"/>
      <c r="S3" s="41"/>
      <c r="T3" s="41"/>
      <c r="U3" s="41"/>
      <c r="V3" s="41"/>
      <c r="W3" s="41"/>
      <c r="X3" s="47"/>
    </row>
    <row r="4" spans="1:25" ht="15.75" thickBot="1" x14ac:dyDescent="0.3">
      <c r="A4" s="3" t="s">
        <v>70</v>
      </c>
      <c r="B4" s="41">
        <v>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8" t="s">
        <v>72</v>
      </c>
      <c r="P4" s="41" t="s">
        <v>76</v>
      </c>
      <c r="Q4" s="41"/>
      <c r="R4" s="41"/>
      <c r="S4" s="41"/>
      <c r="T4" s="3"/>
      <c r="U4" s="3"/>
      <c r="V4" s="3"/>
      <c r="W4" s="3"/>
      <c r="X4" s="3"/>
    </row>
    <row r="5" spans="1:25" x14ac:dyDescent="0.25">
      <c r="A5" s="3" t="s">
        <v>71</v>
      </c>
      <c r="B5" s="41">
        <v>6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8" t="s">
        <v>72</v>
      </c>
      <c r="P5" s="41">
        <v>3</v>
      </c>
      <c r="Q5" s="41"/>
      <c r="R5" s="41"/>
      <c r="S5" s="41"/>
      <c r="T5" s="41"/>
      <c r="U5" s="41"/>
      <c r="V5" s="41"/>
      <c r="W5" s="3"/>
      <c r="X5" s="3"/>
    </row>
    <row r="7" spans="1:25" x14ac:dyDescent="0.25">
      <c r="A7" s="46" t="s">
        <v>59</v>
      </c>
    </row>
    <row r="8" spans="1:25" x14ac:dyDescent="0.25">
      <c r="A8" s="46" t="s">
        <v>52</v>
      </c>
      <c r="Y8" s="49">
        <v>185682</v>
      </c>
    </row>
    <row r="9" spans="1:25" x14ac:dyDescent="0.25">
      <c r="A9" s="46" t="s">
        <v>62</v>
      </c>
      <c r="Y9" s="49">
        <v>131819</v>
      </c>
    </row>
    <row r="10" spans="1:25" x14ac:dyDescent="0.25">
      <c r="A10" s="46" t="s">
        <v>53</v>
      </c>
      <c r="Y10" s="49">
        <v>54709</v>
      </c>
    </row>
    <row r="11" spans="1:25" x14ac:dyDescent="0.25">
      <c r="A11" s="46" t="s">
        <v>61</v>
      </c>
      <c r="Y11" s="49">
        <v>104687</v>
      </c>
    </row>
    <row r="12" spans="1:25" x14ac:dyDescent="0.25">
      <c r="A12" s="46" t="s">
        <v>67</v>
      </c>
      <c r="Y12" s="49">
        <v>123579</v>
      </c>
    </row>
    <row r="13" spans="1:25" x14ac:dyDescent="0.25">
      <c r="A13" s="46" t="s">
        <v>63</v>
      </c>
      <c r="Y13" s="50">
        <f>SUM(Y8:Y12)</f>
        <v>600476</v>
      </c>
    </row>
    <row r="14" spans="1:25" x14ac:dyDescent="0.25">
      <c r="Y14" s="49"/>
    </row>
  </sheetData>
  <mergeCells count="2">
    <mergeCell ref="B1:N1"/>
    <mergeCell ref="P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701F-4F59-4246-BBF4-8DA2B0BB521C}">
  <dimension ref="A1:J23"/>
  <sheetViews>
    <sheetView workbookViewId="0">
      <selection activeCell="F1" sqref="F1:J11"/>
    </sheetView>
  </sheetViews>
  <sheetFormatPr baseColWidth="10" defaultRowHeight="15" x14ac:dyDescent="0.25"/>
  <cols>
    <col min="2" max="2" width="23.28515625" bestFit="1" customWidth="1"/>
    <col min="3" max="3" width="15.85546875" bestFit="1" customWidth="1"/>
    <col min="4" max="4" width="18.140625" bestFit="1" customWidth="1"/>
    <col min="5" max="5" width="3.5703125" customWidth="1"/>
    <col min="6" max="6" width="18.42578125" bestFit="1" customWidth="1"/>
    <col min="7" max="7" width="27.85546875" bestFit="1" customWidth="1"/>
    <col min="8" max="8" width="22.28515625" customWidth="1"/>
    <col min="9" max="9" width="16.85546875" bestFit="1" customWidth="1"/>
    <col min="10" max="10" width="30.7109375" bestFit="1" customWidth="1"/>
  </cols>
  <sheetData>
    <row r="1" spans="1:10" ht="18.75" x14ac:dyDescent="0.3">
      <c r="A1" s="53" t="s">
        <v>79</v>
      </c>
      <c r="B1" s="54" t="s">
        <v>80</v>
      </c>
      <c r="C1" s="61" t="s">
        <v>89</v>
      </c>
      <c r="D1" s="54" t="s">
        <v>97</v>
      </c>
      <c r="F1" s="53" t="s">
        <v>79</v>
      </c>
      <c r="G1" s="54" t="s">
        <v>80</v>
      </c>
      <c r="H1" s="61" t="s">
        <v>102</v>
      </c>
      <c r="I1" s="54" t="s">
        <v>97</v>
      </c>
    </row>
    <row r="2" spans="1:10" ht="18.75" x14ac:dyDescent="0.3">
      <c r="A2" s="55" t="s">
        <v>81</v>
      </c>
      <c r="B2" s="56" t="s">
        <v>2</v>
      </c>
      <c r="C2" s="62">
        <v>0.28819444444444442</v>
      </c>
      <c r="D2" s="14" t="s">
        <v>90</v>
      </c>
      <c r="F2" s="55" t="s">
        <v>81</v>
      </c>
      <c r="G2" s="56" t="s">
        <v>98</v>
      </c>
      <c r="H2" s="66">
        <v>0.27013888888888887</v>
      </c>
      <c r="I2" s="3" t="s">
        <v>103</v>
      </c>
    </row>
    <row r="3" spans="1:10" ht="18.75" x14ac:dyDescent="0.3">
      <c r="A3" s="55" t="s">
        <v>81</v>
      </c>
      <c r="B3" s="56" t="s">
        <v>82</v>
      </c>
      <c r="C3" s="62">
        <v>0.2951388888888889</v>
      </c>
      <c r="D3" s="14" t="s">
        <v>91</v>
      </c>
      <c r="F3" s="55" t="s">
        <v>81</v>
      </c>
      <c r="G3" s="56" t="s">
        <v>2</v>
      </c>
      <c r="H3" s="67">
        <v>0.27569444444444446</v>
      </c>
      <c r="I3" s="3" t="s">
        <v>104</v>
      </c>
    </row>
    <row r="4" spans="1:10" ht="18.75" x14ac:dyDescent="0.3">
      <c r="A4" s="55" t="s">
        <v>81</v>
      </c>
      <c r="B4" s="56" t="s">
        <v>83</v>
      </c>
      <c r="C4" s="62">
        <v>0.33680555555555558</v>
      </c>
      <c r="D4" s="14" t="s">
        <v>93</v>
      </c>
      <c r="F4" s="55" t="s">
        <v>81</v>
      </c>
      <c r="G4" s="56" t="s">
        <v>99</v>
      </c>
      <c r="H4" s="68"/>
      <c r="I4" s="3"/>
    </row>
    <row r="5" spans="1:10" ht="37.5" x14ac:dyDescent="0.3">
      <c r="A5" s="57" t="s">
        <v>84</v>
      </c>
      <c r="B5" s="56" t="s">
        <v>34</v>
      </c>
      <c r="C5" s="62">
        <v>0.28611111111111109</v>
      </c>
      <c r="D5" s="14" t="s">
        <v>94</v>
      </c>
      <c r="F5" s="55" t="s">
        <v>81</v>
      </c>
      <c r="G5" s="56" t="s">
        <v>82</v>
      </c>
      <c r="H5" s="67">
        <v>0.28472222222222221</v>
      </c>
      <c r="I5" s="3" t="s">
        <v>93</v>
      </c>
    </row>
    <row r="6" spans="1:10" ht="18.75" x14ac:dyDescent="0.3">
      <c r="A6" s="58" t="s">
        <v>85</v>
      </c>
      <c r="B6" s="59" t="s">
        <v>86</v>
      </c>
      <c r="C6" s="63">
        <v>0.32083333333333336</v>
      </c>
      <c r="D6" s="14" t="s">
        <v>95</v>
      </c>
      <c r="F6" s="55" t="s">
        <v>81</v>
      </c>
      <c r="G6" s="56" t="s">
        <v>83</v>
      </c>
      <c r="H6" s="66">
        <v>0.31944444444444442</v>
      </c>
      <c r="I6" s="3" t="s">
        <v>103</v>
      </c>
    </row>
    <row r="7" spans="1:10" ht="18.75" x14ac:dyDescent="0.25">
      <c r="A7" s="60" t="s">
        <v>35</v>
      </c>
      <c r="B7" s="59" t="s">
        <v>36</v>
      </c>
      <c r="C7" s="63">
        <v>0.28541666666666665</v>
      </c>
      <c r="D7" s="14" t="s">
        <v>92</v>
      </c>
      <c r="F7" s="57" t="s">
        <v>84</v>
      </c>
      <c r="G7" s="56" t="s">
        <v>34</v>
      </c>
      <c r="H7" s="67">
        <v>0.28194444444444444</v>
      </c>
      <c r="I7" s="3" t="s">
        <v>105</v>
      </c>
    </row>
    <row r="8" spans="1:10" ht="18.75" x14ac:dyDescent="0.25">
      <c r="A8" s="58" t="s">
        <v>87</v>
      </c>
      <c r="B8" s="59" t="s">
        <v>88</v>
      </c>
      <c r="C8" s="63">
        <v>0.25833333333333336</v>
      </c>
      <c r="D8" s="14" t="s">
        <v>96</v>
      </c>
      <c r="F8" s="57" t="s">
        <v>100</v>
      </c>
      <c r="G8" s="64" t="s">
        <v>101</v>
      </c>
      <c r="H8" s="66">
        <v>0.26041666666666669</v>
      </c>
      <c r="I8" s="3" t="s">
        <v>103</v>
      </c>
    </row>
    <row r="9" spans="1:10" ht="18.75" x14ac:dyDescent="0.25">
      <c r="A9" s="65"/>
      <c r="F9" s="58" t="s">
        <v>85</v>
      </c>
      <c r="G9" s="59" t="s">
        <v>86</v>
      </c>
      <c r="H9" s="67">
        <v>0.30625000000000002</v>
      </c>
      <c r="I9" s="3" t="s">
        <v>106</v>
      </c>
    </row>
    <row r="10" spans="1:10" ht="18.75" x14ac:dyDescent="0.25">
      <c r="F10" s="60" t="s">
        <v>35</v>
      </c>
      <c r="G10" s="59" t="s">
        <v>36</v>
      </c>
      <c r="H10" s="67">
        <v>0.33333333333333331</v>
      </c>
      <c r="I10" s="3" t="s">
        <v>107</v>
      </c>
      <c r="J10" t="s">
        <v>108</v>
      </c>
    </row>
    <row r="11" spans="1:10" ht="18.75" x14ac:dyDescent="0.25">
      <c r="F11" s="58" t="s">
        <v>87</v>
      </c>
      <c r="G11" s="59" t="s">
        <v>88</v>
      </c>
      <c r="H11" s="67">
        <v>0.26458333333333334</v>
      </c>
      <c r="I11" s="3" t="s">
        <v>92</v>
      </c>
    </row>
    <row r="21" ht="18.75" customHeight="1" x14ac:dyDescent="0.25"/>
    <row r="23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MEDICOS</vt:lpstr>
      <vt:lpstr>ENFERMERIA</vt:lpstr>
      <vt:lpstr>PROFESIONALES</vt:lpstr>
      <vt:lpstr>SC (2)</vt:lpstr>
      <vt:lpstr>SC</vt:lpstr>
      <vt:lpstr>MALLA</vt:lpstr>
      <vt:lpstr>Hoja1</vt:lpstr>
      <vt:lpstr>Hoja3</vt:lpstr>
      <vt:lpstr>seguimiento</vt:lpstr>
      <vt:lpstr>REPOCICION DE HORAS ENERO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Pacheco</dc:creator>
  <cp:lastModifiedBy>Daniela Paola Bueno Contreras</cp:lastModifiedBy>
  <dcterms:created xsi:type="dcterms:W3CDTF">2024-07-12T14:17:18Z</dcterms:created>
  <dcterms:modified xsi:type="dcterms:W3CDTF">2025-08-08T22:21:05Z</dcterms:modified>
</cp:coreProperties>
</file>