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\Documents\5to Semestre\Estadística Inferencial\"/>
    </mc:Choice>
  </mc:AlternateContent>
  <xr:revisionPtr revIDLastSave="0" documentId="13_ncr:1_{9B30187D-3605-438D-A2FB-9DAA35D3C35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hampions list" sheetId="1" r:id="rId1"/>
    <sheet name="gráfic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B8" i="2"/>
  <c r="B9" i="2"/>
  <c r="B16" i="2"/>
  <c r="B17" i="2"/>
  <c r="B24" i="2"/>
  <c r="B25" i="2"/>
  <c r="B32" i="2"/>
  <c r="B33" i="2"/>
  <c r="B40" i="2"/>
  <c r="B41" i="2"/>
  <c r="B48" i="2"/>
  <c r="B4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2" i="2"/>
  <c r="E3" i="1"/>
  <c r="B3" i="2" s="1"/>
  <c r="E4" i="1"/>
  <c r="B4" i="2" s="1"/>
  <c r="E5" i="1"/>
  <c r="B5" i="2" s="1"/>
  <c r="E6" i="1"/>
  <c r="E7" i="1"/>
  <c r="B7" i="2" s="1"/>
  <c r="E8" i="1"/>
  <c r="E9" i="1"/>
  <c r="E10" i="1"/>
  <c r="B10" i="2" s="1"/>
  <c r="E11" i="1"/>
  <c r="B11" i="2" s="1"/>
  <c r="E12" i="1"/>
  <c r="B12" i="2" s="1"/>
  <c r="E13" i="1"/>
  <c r="B13" i="2" s="1"/>
  <c r="E14" i="1"/>
  <c r="B14" i="2" s="1"/>
  <c r="E15" i="1"/>
  <c r="B15" i="2" s="1"/>
  <c r="E16" i="1"/>
  <c r="E17" i="1"/>
  <c r="E18" i="1"/>
  <c r="B18" i="2" s="1"/>
  <c r="E19" i="1"/>
  <c r="B19" i="2" s="1"/>
  <c r="E20" i="1"/>
  <c r="B20" i="2" s="1"/>
  <c r="E21" i="1"/>
  <c r="B21" i="2" s="1"/>
  <c r="E22" i="1"/>
  <c r="B22" i="2" s="1"/>
  <c r="E23" i="1"/>
  <c r="B23" i="2" s="1"/>
  <c r="E24" i="1"/>
  <c r="E25" i="1"/>
  <c r="E26" i="1"/>
  <c r="B26" i="2" s="1"/>
  <c r="E27" i="1"/>
  <c r="B27" i="2" s="1"/>
  <c r="E28" i="1"/>
  <c r="B28" i="2" s="1"/>
  <c r="E29" i="1"/>
  <c r="B29" i="2" s="1"/>
  <c r="E30" i="1"/>
  <c r="B30" i="2" s="1"/>
  <c r="E31" i="1"/>
  <c r="B31" i="2" s="1"/>
  <c r="E32" i="1"/>
  <c r="E33" i="1"/>
  <c r="E34" i="1"/>
  <c r="B34" i="2" s="1"/>
  <c r="E35" i="1"/>
  <c r="B35" i="2" s="1"/>
  <c r="E36" i="1"/>
  <c r="B36" i="2" s="1"/>
  <c r="E37" i="1"/>
  <c r="B37" i="2" s="1"/>
  <c r="E38" i="1"/>
  <c r="B38" i="2" s="1"/>
  <c r="E39" i="1"/>
  <c r="B39" i="2" s="1"/>
  <c r="E40" i="1"/>
  <c r="E41" i="1"/>
  <c r="E42" i="1"/>
  <c r="B42" i="2" s="1"/>
  <c r="E43" i="1"/>
  <c r="B43" i="2" s="1"/>
  <c r="E44" i="1"/>
  <c r="B44" i="2" s="1"/>
  <c r="E45" i="1"/>
  <c r="B45" i="2" s="1"/>
  <c r="E46" i="1"/>
  <c r="B46" i="2" s="1"/>
  <c r="E47" i="1"/>
  <c r="B47" i="2" s="1"/>
  <c r="E48" i="1"/>
  <c r="E49" i="1"/>
  <c r="E50" i="1"/>
  <c r="B50" i="2" s="1"/>
  <c r="E51" i="1"/>
  <c r="B51" i="2" s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B2" i="2" s="1"/>
</calcChain>
</file>

<file path=xl/sharedStrings.xml><?xml version="1.0" encoding="utf-8"?>
<sst xmlns="http://schemas.openxmlformats.org/spreadsheetml/2006/main" count="377" uniqueCount="135">
  <si>
    <t>driver</t>
  </si>
  <si>
    <t>races</t>
  </si>
  <si>
    <t>second</t>
  </si>
  <si>
    <t>third</t>
  </si>
  <si>
    <t>podiums</t>
  </si>
  <si>
    <t>poles</t>
  </si>
  <si>
    <t>fastest</t>
  </si>
  <si>
    <t>points</t>
  </si>
  <si>
    <t>is_champion</t>
  </si>
  <si>
    <t>Lewis Hamilton</t>
  </si>
  <si>
    <t>Mercedes</t>
  </si>
  <si>
    <t>Sebastian Vettel</t>
  </si>
  <si>
    <t>Fernando Alonso</t>
  </si>
  <si>
    <t>Nico Rosberg</t>
  </si>
  <si>
    <t>Kimi Räikkönen</t>
  </si>
  <si>
    <t>Michael Schumacher</t>
  </si>
  <si>
    <t>Red Bull</t>
  </si>
  <si>
    <t>Renault</t>
  </si>
  <si>
    <t>Valtteri Bottas</t>
  </si>
  <si>
    <t>Jenson Button</t>
  </si>
  <si>
    <t>Felipe Massa</t>
  </si>
  <si>
    <t>Mark Webber</t>
  </si>
  <si>
    <t>Brawn</t>
  </si>
  <si>
    <t>Daniel Ricciardo</t>
  </si>
  <si>
    <t>McLaren</t>
  </si>
  <si>
    <t>Ferrari</t>
  </si>
  <si>
    <t>Max Verstappen</t>
  </si>
  <si>
    <t>Alain Prost</t>
  </si>
  <si>
    <t>Rubens Barrichello</t>
  </si>
  <si>
    <t>Ayrton Senna</t>
  </si>
  <si>
    <t>Sergio Pérez</t>
  </si>
  <si>
    <t>David Coulthard</t>
  </si>
  <si>
    <t>Nico Hülkenberg</t>
  </si>
  <si>
    <t>Nelson Piquet</t>
  </si>
  <si>
    <t>Nigel Mansell</t>
  </si>
  <si>
    <t>Mika Häkkinen</t>
  </si>
  <si>
    <t>Niki Lauda</t>
  </si>
  <si>
    <t>Jacques Villeneuve</t>
  </si>
  <si>
    <t>Williams</t>
  </si>
  <si>
    <t>Romain Grosjean</t>
  </si>
  <si>
    <t>Damon Hill</t>
  </si>
  <si>
    <t>Gerhard Berger</t>
  </si>
  <si>
    <t>Benetton</t>
  </si>
  <si>
    <t>Jackie Stewart</t>
  </si>
  <si>
    <t>Ralf Schumacher</t>
  </si>
  <si>
    <t>Carlos Reutemann</t>
  </si>
  <si>
    <t>Honda</t>
  </si>
  <si>
    <t>Juan Pablo Montoya</t>
  </si>
  <si>
    <t>Charles Leclerc</t>
  </si>
  <si>
    <t>Graham Hill</t>
  </si>
  <si>
    <t>Emerson Fittipaldi</t>
  </si>
  <si>
    <t>Riccardo Patrese</t>
  </si>
  <si>
    <t>Juan Manuel Fangio</t>
  </si>
  <si>
    <t>TAG</t>
  </si>
  <si>
    <t>Giancarlo Fisichella</t>
  </si>
  <si>
    <t>Jim Clark</t>
  </si>
  <si>
    <t>Brabham</t>
  </si>
  <si>
    <t>Robert Kubica</t>
  </si>
  <si>
    <t>Keke Rosberg</t>
  </si>
  <si>
    <t>Carlos Sainz Jr.</t>
  </si>
  <si>
    <t>Ford</t>
  </si>
  <si>
    <t>Jack Brabham</t>
  </si>
  <si>
    <t>Alan Jones</t>
  </si>
  <si>
    <t>Nick Heidfeld</t>
  </si>
  <si>
    <t>Jody Scheckter</t>
  </si>
  <si>
    <t>Mario Andretti</t>
  </si>
  <si>
    <t>Team Lotus</t>
  </si>
  <si>
    <t>Denny Hulme</t>
  </si>
  <si>
    <t>Jarno Trulli</t>
  </si>
  <si>
    <t>James Hunt</t>
  </si>
  <si>
    <t>Jean Alesi</t>
  </si>
  <si>
    <t>Jacques Laffite</t>
  </si>
  <si>
    <t>Tyrrell</t>
  </si>
  <si>
    <t>Clay Regazzoni</t>
  </si>
  <si>
    <t>Ronnie Peterson</t>
  </si>
  <si>
    <t>Jochen Rindt</t>
  </si>
  <si>
    <t>Bruce McLaren</t>
  </si>
  <si>
    <t>Matra</t>
  </si>
  <si>
    <t>Eddie Irvine</t>
  </si>
  <si>
    <t>Stirling Moss</t>
  </si>
  <si>
    <t>Repco</t>
  </si>
  <si>
    <t>Michele Alboreto</t>
  </si>
  <si>
    <t>Jacky Ickx</t>
  </si>
  <si>
    <t>Climax</t>
  </si>
  <si>
    <t>René Arnoux</t>
  </si>
  <si>
    <t>John Surtees</t>
  </si>
  <si>
    <t>BRM</t>
  </si>
  <si>
    <t>Phil Hill</t>
  </si>
  <si>
    <t>Heinz-Harald Frentzen</t>
  </si>
  <si>
    <t>Cooper-Climax</t>
  </si>
  <si>
    <t>Maserati</t>
  </si>
  <si>
    <t>Daniil Kvyat</t>
  </si>
  <si>
    <t>John Watson</t>
  </si>
  <si>
    <t>Mike Hawthorn</t>
  </si>
  <si>
    <t>Vanwall</t>
  </si>
  <si>
    <t>Kevin Magnussen</t>
  </si>
  <si>
    <t>Patrick Depailler</t>
  </si>
  <si>
    <t>Alberto Ascari</t>
  </si>
  <si>
    <t>Esteban Ocon</t>
  </si>
  <si>
    <t>Dan Gurney</t>
  </si>
  <si>
    <t>Thierry Boutsen</t>
  </si>
  <si>
    <t>Alfa Romeo</t>
  </si>
  <si>
    <t>Nino Farina</t>
  </si>
  <si>
    <t>Kamui Kobayashi</t>
  </si>
  <si>
    <t>Adrian Sutil</t>
  </si>
  <si>
    <t>Pierre Gasly</t>
  </si>
  <si>
    <t>Elio de Angelis</t>
  </si>
  <si>
    <t>Paul di Resta</t>
  </si>
  <si>
    <t>Richie Ginther</t>
  </si>
  <si>
    <t>Gilles Villeneuve</t>
  </si>
  <si>
    <t>Heikki Kovalainen</t>
  </si>
  <si>
    <t>Patrick Tambay</t>
  </si>
  <si>
    <t>Didier Pironi</t>
  </si>
  <si>
    <t>Martin Brundle</t>
  </si>
  <si>
    <t>Johnny Herbert</t>
  </si>
  <si>
    <t>Alexander Albon</t>
  </si>
  <si>
    <t>François Cevert</t>
  </si>
  <si>
    <t>Stefan Johansson</t>
  </si>
  <si>
    <t>Chris Amon</t>
  </si>
  <si>
    <t>José Froilán González</t>
  </si>
  <si>
    <t>Jean-Pierre Beltoise</t>
  </si>
  <si>
    <t>Olivier Panis</t>
  </si>
  <si>
    <t>Tony Brooks</t>
  </si>
  <si>
    <t>Pastor Maldonado</t>
  </si>
  <si>
    <t>Maurice Trintignant</t>
  </si>
  <si>
    <t>Pedro Rodríguez</t>
  </si>
  <si>
    <t>Jochen Mass</t>
  </si>
  <si>
    <t>Derek Warwick</t>
  </si>
  <si>
    <t>Eddie Cheever</t>
  </si>
  <si>
    <t>Jo Siffert</t>
  </si>
  <si>
    <t>Lance Stroll</t>
  </si>
  <si>
    <t>Wins + Races</t>
  </si>
  <si>
    <t>Winprobability</t>
  </si>
  <si>
    <t>winprobability</t>
  </si>
  <si>
    <t>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</si>
</sst>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gráfica!$B$1</c:f>
              <c:strCache>
                <c:ptCount val="1"/>
                <c:pt idx="0">
                  <c:v>Winprobability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gráfica!$A$2:$A$51</c:f>
              <c:numCache>
                <c:formatCode>General</c:formatCode>
                <c:ptCount val="50"/>
                <c:pt idx="0">
                  <c:v>334</c:v>
                </c:pt>
                <c:pt idx="1">
                  <c:v>293</c:v>
                </c:pt>
                <c:pt idx="2">
                  <c:v>343</c:v>
                </c:pt>
                <c:pt idx="3">
                  <c:v>334</c:v>
                </c:pt>
                <c:pt idx="4">
                  <c:v>229</c:v>
                </c:pt>
                <c:pt idx="5">
                  <c:v>398</c:v>
                </c:pt>
                <c:pt idx="6">
                  <c:v>146</c:v>
                </c:pt>
                <c:pt idx="7">
                  <c:v>321</c:v>
                </c:pt>
                <c:pt idx="8">
                  <c:v>280</c:v>
                </c:pt>
                <c:pt idx="9">
                  <c:v>224</c:v>
                </c:pt>
                <c:pt idx="10">
                  <c:v>178</c:v>
                </c:pt>
                <c:pt idx="11">
                  <c:v>110</c:v>
                </c:pt>
                <c:pt idx="12">
                  <c:v>250</c:v>
                </c:pt>
                <c:pt idx="13">
                  <c:v>333</c:v>
                </c:pt>
                <c:pt idx="14">
                  <c:v>202</c:v>
                </c:pt>
                <c:pt idx="15">
                  <c:v>176</c:v>
                </c:pt>
                <c:pt idx="16">
                  <c:v>259</c:v>
                </c:pt>
                <c:pt idx="17">
                  <c:v>178</c:v>
                </c:pt>
                <c:pt idx="18">
                  <c:v>227</c:v>
                </c:pt>
                <c:pt idx="19">
                  <c:v>219</c:v>
                </c:pt>
                <c:pt idx="20">
                  <c:v>198</c:v>
                </c:pt>
                <c:pt idx="21">
                  <c:v>181</c:v>
                </c:pt>
                <c:pt idx="22">
                  <c:v>164</c:v>
                </c:pt>
                <c:pt idx="23">
                  <c:v>220</c:v>
                </c:pt>
                <c:pt idx="24">
                  <c:v>127</c:v>
                </c:pt>
                <c:pt idx="25">
                  <c:v>137</c:v>
                </c:pt>
                <c:pt idx="26">
                  <c:v>186</c:v>
                </c:pt>
                <c:pt idx="27">
                  <c:v>158</c:v>
                </c:pt>
                <c:pt idx="28">
                  <c:v>101</c:v>
                </c:pt>
                <c:pt idx="29">
                  <c:v>44</c:v>
                </c:pt>
                <c:pt idx="30">
                  <c:v>191</c:v>
                </c:pt>
                <c:pt idx="31">
                  <c:v>159</c:v>
                </c:pt>
                <c:pt idx="32">
                  <c:v>262</c:v>
                </c:pt>
                <c:pt idx="33">
                  <c:v>82</c:v>
                </c:pt>
                <c:pt idx="34">
                  <c:v>233</c:v>
                </c:pt>
                <c:pt idx="35">
                  <c:v>97</c:v>
                </c:pt>
                <c:pt idx="36">
                  <c:v>98</c:v>
                </c:pt>
                <c:pt idx="37">
                  <c:v>102</c:v>
                </c:pt>
                <c:pt idx="38">
                  <c:v>141</c:v>
                </c:pt>
                <c:pt idx="39">
                  <c:v>183</c:v>
                </c:pt>
                <c:pt idx="40">
                  <c:v>122</c:v>
                </c:pt>
                <c:pt idx="41">
                  <c:v>120</c:v>
                </c:pt>
                <c:pt idx="42">
                  <c:v>253</c:v>
                </c:pt>
                <c:pt idx="43">
                  <c:v>202</c:v>
                </c:pt>
                <c:pt idx="44">
                  <c:v>175</c:v>
                </c:pt>
                <c:pt idx="45">
                  <c:v>182</c:v>
                </c:pt>
                <c:pt idx="46">
                  <c:v>136</c:v>
                </c:pt>
                <c:pt idx="47">
                  <c:v>128</c:v>
                </c:pt>
                <c:pt idx="48">
                  <c:v>133</c:v>
                </c:pt>
                <c:pt idx="49">
                  <c:v>106</c:v>
                </c:pt>
              </c:numCache>
            </c:numRef>
          </c:xVal>
          <c:yVal>
            <c:numRef>
              <c:f>gráfica!$B$2:$B$51</c:f>
              <c:numCache>
                <c:formatCode>0.000</c:formatCode>
                <c:ptCount val="50"/>
                <c:pt idx="0">
                  <c:v>0.33600000000000002</c:v>
                </c:pt>
                <c:pt idx="1">
                  <c:v>0.22083333333333333</c:v>
                </c:pt>
                <c:pt idx="2">
                  <c:v>0.10289389067524116</c:v>
                </c:pt>
                <c:pt idx="3">
                  <c:v>6.7092651757188496E-2</c:v>
                </c:pt>
                <c:pt idx="4">
                  <c:v>0.11165048543689321</c:v>
                </c:pt>
                <c:pt idx="5">
                  <c:v>0.29641693811074921</c:v>
                </c:pt>
                <c:pt idx="6">
                  <c:v>5.0359712230215826E-2</c:v>
                </c:pt>
                <c:pt idx="7">
                  <c:v>4.9019607843137254E-2</c:v>
                </c:pt>
                <c:pt idx="8">
                  <c:v>4.0892193308550186E-2</c:v>
                </c:pt>
                <c:pt idx="9">
                  <c:v>4.1860465116279069E-2</c:v>
                </c:pt>
                <c:pt idx="10">
                  <c:v>4.0935672514619881E-2</c:v>
                </c:pt>
                <c:pt idx="11">
                  <c:v>7.8431372549019607E-2</c:v>
                </c:pt>
                <c:pt idx="12">
                  <c:v>0.25628140703517588</c:v>
                </c:pt>
                <c:pt idx="13">
                  <c:v>3.4161490683229816E-2</c:v>
                </c:pt>
                <c:pt idx="14">
                  <c:v>0.25465838509316768</c:v>
                </c:pt>
                <c:pt idx="15">
                  <c:v>0</c:v>
                </c:pt>
                <c:pt idx="16">
                  <c:v>5.2845528455284556E-2</c:v>
                </c:pt>
                <c:pt idx="17">
                  <c:v>0</c:v>
                </c:pt>
                <c:pt idx="18">
                  <c:v>0.11274509803921569</c:v>
                </c:pt>
                <c:pt idx="19">
                  <c:v>0.16489361702127658</c:v>
                </c:pt>
                <c:pt idx="20">
                  <c:v>0.14450867052023122</c:v>
                </c:pt>
                <c:pt idx="21">
                  <c:v>0.12422360248447205</c:v>
                </c:pt>
                <c:pt idx="22">
                  <c:v>0</c:v>
                </c:pt>
                <c:pt idx="23">
                  <c:v>4.7619047619047616E-2</c:v>
                </c:pt>
                <c:pt idx="24">
                  <c:v>0.27</c:v>
                </c:pt>
                <c:pt idx="25">
                  <c:v>0.19130434782608696</c:v>
                </c:pt>
                <c:pt idx="26">
                  <c:v>3.3333333333333333E-2</c:v>
                </c:pt>
                <c:pt idx="27">
                  <c:v>8.2191780821917804E-2</c:v>
                </c:pt>
                <c:pt idx="28">
                  <c:v>7.4468085106382975E-2</c:v>
                </c:pt>
                <c:pt idx="29">
                  <c:v>4.7619047619047616E-2</c:v>
                </c:pt>
                <c:pt idx="30">
                  <c:v>7.909604519774012E-2</c:v>
                </c:pt>
                <c:pt idx="31">
                  <c:v>9.6551724137931033E-2</c:v>
                </c:pt>
                <c:pt idx="32">
                  <c:v>2.34375E-2</c:v>
                </c:pt>
                <c:pt idx="33">
                  <c:v>0.41379310344827586</c:v>
                </c:pt>
                <c:pt idx="34">
                  <c:v>1.3043478260869565E-2</c:v>
                </c:pt>
                <c:pt idx="35">
                  <c:v>0.34722222222222221</c:v>
                </c:pt>
                <c:pt idx="36">
                  <c:v>1.0309278350515464E-2</c:v>
                </c:pt>
                <c:pt idx="37">
                  <c:v>0</c:v>
                </c:pt>
                <c:pt idx="38">
                  <c:v>0.11023622047244094</c:v>
                </c:pt>
                <c:pt idx="39">
                  <c:v>0</c:v>
                </c:pt>
                <c:pt idx="40">
                  <c:v>8.9285714285714288E-2</c:v>
                </c:pt>
                <c:pt idx="41">
                  <c:v>7.1428571428571425E-2</c:v>
                </c:pt>
                <c:pt idx="42">
                  <c:v>3.968253968253968E-3</c:v>
                </c:pt>
                <c:pt idx="43">
                  <c:v>4.9751243781094526E-3</c:v>
                </c:pt>
                <c:pt idx="44">
                  <c:v>6.7073170731707321E-2</c:v>
                </c:pt>
                <c:pt idx="45">
                  <c:v>3.4090909090909088E-2</c:v>
                </c:pt>
                <c:pt idx="46">
                  <c:v>3.8167938931297711E-2</c:v>
                </c:pt>
                <c:pt idx="47">
                  <c:v>0.10344827586206896</c:v>
                </c:pt>
                <c:pt idx="48">
                  <c:v>8.1300813008130079E-2</c:v>
                </c:pt>
                <c:pt idx="49">
                  <c:v>3.9215686274509803E-2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0-4118-8473-845A4E6CF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506576"/>
        <c:axId val="1625516560"/>
      </c:scatterChart>
      <c:valAx>
        <c:axId val="162550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5516560"/>
        <c:crosses val="autoZero"/>
        <c:crossBetween val="midCat"/>
      </c:valAx>
      <c:valAx>
        <c:axId val="16255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550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250825</xdr:colOff>
      <xdr:row>2</xdr:row>
      <xdr:rowOff>136525</xdr:rowOff>
    </xdr:from>
    <xdr:to>
      <xdr:col>8</xdr:col>
      <xdr:colOff>250825</xdr:colOff>
      <xdr:row>17</xdr:row>
      <xdr:rowOff>117475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902BFC-9EB9-3842-466B-2A30D97C8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"/>
  <sheetViews>
    <sheetView workbookViewId="0">
      <selection activeCell="D2" sqref="D2"/>
    </sheetView>
  </sheetViews>
  <sheetFormatPr baseColWidth="10" defaultRowHeight="14.5" x14ac:dyDescent="0.35"/>
  <sheetData>
    <row r="1" spans="1:23" x14ac:dyDescent="0.35">
      <c r="A1">
        <v>0</v>
      </c>
      <c r="B1" t="s">
        <v>0</v>
      </c>
      <c r="C1" t="s">
        <v>1</v>
      </c>
      <c r="D1" t="s">
        <v>134</v>
      </c>
      <c r="E1" t="s">
        <v>133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S1">
        <v>2019</v>
      </c>
      <c r="T1" t="s">
        <v>9</v>
      </c>
      <c r="U1" t="s">
        <v>10</v>
      </c>
      <c r="V1" t="s">
        <v>10</v>
      </c>
      <c r="W1" t="s">
        <v>10</v>
      </c>
    </row>
    <row r="2" spans="1:23" x14ac:dyDescent="0.35">
      <c r="A2">
        <v>1</v>
      </c>
      <c r="B2" t="s">
        <v>9</v>
      </c>
      <c r="C2">
        <v>250</v>
      </c>
      <c r="D2">
        <v>84</v>
      </c>
      <c r="E2" s="1">
        <f>D2/C2</f>
        <v>0.33600000000000002</v>
      </c>
      <c r="F2">
        <v>39</v>
      </c>
      <c r="G2">
        <v>28</v>
      </c>
      <c r="H2">
        <v>151</v>
      </c>
      <c r="I2">
        <v>88</v>
      </c>
      <c r="J2">
        <v>47</v>
      </c>
      <c r="K2">
        <v>3431</v>
      </c>
      <c r="L2">
        <v>1</v>
      </c>
      <c r="S2">
        <v>2018</v>
      </c>
      <c r="T2" t="s">
        <v>9</v>
      </c>
      <c r="U2" t="s">
        <v>10</v>
      </c>
      <c r="V2" t="s">
        <v>10</v>
      </c>
      <c r="W2" t="s">
        <v>10</v>
      </c>
    </row>
    <row r="3" spans="1:23" x14ac:dyDescent="0.35">
      <c r="A3">
        <v>2</v>
      </c>
      <c r="B3" t="s">
        <v>11</v>
      </c>
      <c r="C3">
        <v>240</v>
      </c>
      <c r="D3">
        <v>53</v>
      </c>
      <c r="E3" s="1">
        <f t="shared" ref="E3:E66" si="0">D3/C3</f>
        <v>0.22083333333333333</v>
      </c>
      <c r="F3">
        <v>35</v>
      </c>
      <c r="G3">
        <v>32</v>
      </c>
      <c r="H3">
        <v>120</v>
      </c>
      <c r="I3">
        <v>57</v>
      </c>
      <c r="J3">
        <v>38</v>
      </c>
      <c r="K3">
        <v>2985</v>
      </c>
      <c r="L3">
        <v>1</v>
      </c>
      <c r="S3">
        <v>2017</v>
      </c>
      <c r="T3" t="s">
        <v>9</v>
      </c>
      <c r="U3" t="s">
        <v>10</v>
      </c>
      <c r="V3" t="s">
        <v>10</v>
      </c>
      <c r="W3" t="s">
        <v>10</v>
      </c>
    </row>
    <row r="4" spans="1:23" x14ac:dyDescent="0.35">
      <c r="A4">
        <v>3</v>
      </c>
      <c r="B4" t="s">
        <v>12</v>
      </c>
      <c r="C4">
        <v>311</v>
      </c>
      <c r="D4">
        <v>32</v>
      </c>
      <c r="E4" s="1">
        <f t="shared" si="0"/>
        <v>0.10289389067524116</v>
      </c>
      <c r="F4">
        <v>37</v>
      </c>
      <c r="G4">
        <v>28</v>
      </c>
      <c r="H4">
        <v>97</v>
      </c>
      <c r="I4">
        <v>22</v>
      </c>
      <c r="J4">
        <v>23</v>
      </c>
      <c r="K4">
        <v>1899</v>
      </c>
      <c r="L4">
        <v>1</v>
      </c>
      <c r="S4">
        <v>2016</v>
      </c>
      <c r="T4" t="s">
        <v>13</v>
      </c>
      <c r="U4" t="s">
        <v>10</v>
      </c>
      <c r="V4" t="s">
        <v>10</v>
      </c>
      <c r="W4" t="s">
        <v>10</v>
      </c>
    </row>
    <row r="5" spans="1:23" x14ac:dyDescent="0.35">
      <c r="A5">
        <v>4</v>
      </c>
      <c r="B5" t="s">
        <v>14</v>
      </c>
      <c r="C5">
        <v>313</v>
      </c>
      <c r="D5">
        <v>21</v>
      </c>
      <c r="E5" s="1">
        <f t="shared" si="0"/>
        <v>6.7092651757188496E-2</v>
      </c>
      <c r="F5">
        <v>37</v>
      </c>
      <c r="G5">
        <v>45</v>
      </c>
      <c r="H5">
        <v>103</v>
      </c>
      <c r="I5">
        <v>18</v>
      </c>
      <c r="J5">
        <v>46</v>
      </c>
      <c r="K5">
        <v>1854</v>
      </c>
      <c r="L5">
        <v>1</v>
      </c>
      <c r="S5">
        <v>2015</v>
      </c>
      <c r="T5" t="s">
        <v>9</v>
      </c>
      <c r="U5" t="s">
        <v>10</v>
      </c>
      <c r="V5" t="s">
        <v>10</v>
      </c>
      <c r="W5" t="s">
        <v>10</v>
      </c>
    </row>
    <row r="6" spans="1:23" x14ac:dyDescent="0.35">
      <c r="A6">
        <v>5</v>
      </c>
      <c r="B6" t="s">
        <v>13</v>
      </c>
      <c r="C6">
        <v>206</v>
      </c>
      <c r="D6">
        <v>23</v>
      </c>
      <c r="E6" s="1">
        <f t="shared" si="0"/>
        <v>0.11165048543689321</v>
      </c>
      <c r="F6">
        <v>25</v>
      </c>
      <c r="G6">
        <v>9</v>
      </c>
      <c r="H6">
        <v>57</v>
      </c>
      <c r="I6">
        <v>30</v>
      </c>
      <c r="J6">
        <v>20</v>
      </c>
      <c r="K6">
        <v>1594.5</v>
      </c>
      <c r="L6">
        <v>1</v>
      </c>
      <c r="S6">
        <v>2014</v>
      </c>
      <c r="T6" t="s">
        <v>9</v>
      </c>
      <c r="U6" t="s">
        <v>10</v>
      </c>
      <c r="V6" t="s">
        <v>10</v>
      </c>
      <c r="W6" t="s">
        <v>10</v>
      </c>
    </row>
    <row r="7" spans="1:23" x14ac:dyDescent="0.35">
      <c r="A7">
        <v>6</v>
      </c>
      <c r="B7" t="s">
        <v>15</v>
      </c>
      <c r="C7">
        <v>307</v>
      </c>
      <c r="D7">
        <v>91</v>
      </c>
      <c r="E7" s="1">
        <f t="shared" si="0"/>
        <v>0.29641693811074921</v>
      </c>
      <c r="F7">
        <v>43</v>
      </c>
      <c r="G7">
        <v>21</v>
      </c>
      <c r="H7">
        <v>155</v>
      </c>
      <c r="I7">
        <v>68</v>
      </c>
      <c r="J7">
        <v>77</v>
      </c>
      <c r="K7">
        <v>1566</v>
      </c>
      <c r="L7">
        <v>1</v>
      </c>
      <c r="S7">
        <v>2013</v>
      </c>
      <c r="T7" t="s">
        <v>11</v>
      </c>
      <c r="U7" t="s">
        <v>16</v>
      </c>
      <c r="V7" t="s">
        <v>16</v>
      </c>
      <c r="W7" t="s">
        <v>17</v>
      </c>
    </row>
    <row r="8" spans="1:23" x14ac:dyDescent="0.35">
      <c r="A8">
        <v>7</v>
      </c>
      <c r="B8" t="s">
        <v>18</v>
      </c>
      <c r="C8">
        <v>139</v>
      </c>
      <c r="D8">
        <v>7</v>
      </c>
      <c r="E8" s="1">
        <f t="shared" si="0"/>
        <v>5.0359712230215826E-2</v>
      </c>
      <c r="F8">
        <v>22</v>
      </c>
      <c r="G8">
        <v>16</v>
      </c>
      <c r="H8">
        <v>45</v>
      </c>
      <c r="I8">
        <v>11</v>
      </c>
      <c r="J8">
        <v>13</v>
      </c>
      <c r="K8">
        <v>1289</v>
      </c>
      <c r="L8">
        <v>0</v>
      </c>
      <c r="S8">
        <v>2012</v>
      </c>
      <c r="T8" t="s">
        <v>11</v>
      </c>
      <c r="U8" t="s">
        <v>16</v>
      </c>
      <c r="V8" t="s">
        <v>16</v>
      </c>
      <c r="W8" t="s">
        <v>17</v>
      </c>
    </row>
    <row r="9" spans="1:23" x14ac:dyDescent="0.35">
      <c r="A9">
        <v>8</v>
      </c>
      <c r="B9" t="s">
        <v>19</v>
      </c>
      <c r="C9">
        <v>306</v>
      </c>
      <c r="D9">
        <v>15</v>
      </c>
      <c r="E9" s="1">
        <f t="shared" si="0"/>
        <v>4.9019607843137254E-2</v>
      </c>
      <c r="F9">
        <v>15</v>
      </c>
      <c r="G9">
        <v>20</v>
      </c>
      <c r="H9">
        <v>50</v>
      </c>
      <c r="I9">
        <v>8</v>
      </c>
      <c r="J9">
        <v>8</v>
      </c>
      <c r="K9">
        <v>1235</v>
      </c>
      <c r="L9">
        <v>1</v>
      </c>
      <c r="S9">
        <v>2011</v>
      </c>
      <c r="T9" t="s">
        <v>11</v>
      </c>
      <c r="U9" t="s">
        <v>16</v>
      </c>
      <c r="V9" t="s">
        <v>16</v>
      </c>
      <c r="W9" t="s">
        <v>17</v>
      </c>
    </row>
    <row r="10" spans="1:23" x14ac:dyDescent="0.35">
      <c r="A10">
        <v>9</v>
      </c>
      <c r="B10" t="s">
        <v>20</v>
      </c>
      <c r="C10">
        <v>269</v>
      </c>
      <c r="D10">
        <v>11</v>
      </c>
      <c r="E10" s="1">
        <f t="shared" si="0"/>
        <v>4.0892193308550186E-2</v>
      </c>
      <c r="F10">
        <v>13</v>
      </c>
      <c r="G10">
        <v>17</v>
      </c>
      <c r="H10">
        <v>41</v>
      </c>
      <c r="I10">
        <v>16</v>
      </c>
      <c r="J10">
        <v>15</v>
      </c>
      <c r="K10">
        <v>1167</v>
      </c>
      <c r="L10">
        <v>0</v>
      </c>
      <c r="S10">
        <v>2010</v>
      </c>
      <c r="T10" t="s">
        <v>11</v>
      </c>
      <c r="U10" t="s">
        <v>16</v>
      </c>
      <c r="V10" t="s">
        <v>16</v>
      </c>
      <c r="W10" t="s">
        <v>17</v>
      </c>
    </row>
    <row r="11" spans="1:23" x14ac:dyDescent="0.35">
      <c r="A11">
        <v>10</v>
      </c>
      <c r="B11" t="s">
        <v>21</v>
      </c>
      <c r="C11">
        <v>215</v>
      </c>
      <c r="D11">
        <v>9</v>
      </c>
      <c r="E11" s="1">
        <f t="shared" si="0"/>
        <v>4.1860465116279069E-2</v>
      </c>
      <c r="F11">
        <v>16</v>
      </c>
      <c r="G11">
        <v>17</v>
      </c>
      <c r="H11">
        <v>42</v>
      </c>
      <c r="I11">
        <v>13</v>
      </c>
      <c r="J11">
        <v>19</v>
      </c>
      <c r="K11">
        <v>1047.5</v>
      </c>
      <c r="L11">
        <v>0</v>
      </c>
      <c r="S11">
        <v>2009</v>
      </c>
      <c r="T11" t="s">
        <v>19</v>
      </c>
      <c r="U11" t="s">
        <v>22</v>
      </c>
      <c r="V11" t="s">
        <v>22</v>
      </c>
      <c r="W11" t="s">
        <v>10</v>
      </c>
    </row>
    <row r="12" spans="1:23" x14ac:dyDescent="0.35">
      <c r="A12">
        <v>11</v>
      </c>
      <c r="B12" t="s">
        <v>23</v>
      </c>
      <c r="C12">
        <v>171</v>
      </c>
      <c r="D12">
        <v>7</v>
      </c>
      <c r="E12" s="1">
        <f t="shared" si="0"/>
        <v>4.0935672514619881E-2</v>
      </c>
      <c r="F12">
        <v>6</v>
      </c>
      <c r="G12">
        <v>16</v>
      </c>
      <c r="H12">
        <v>29</v>
      </c>
      <c r="I12">
        <v>3</v>
      </c>
      <c r="J12">
        <v>13</v>
      </c>
      <c r="K12">
        <v>1040</v>
      </c>
      <c r="L12">
        <v>0</v>
      </c>
      <c r="S12">
        <v>2008</v>
      </c>
      <c r="T12" t="s">
        <v>9</v>
      </c>
      <c r="U12" t="s">
        <v>24</v>
      </c>
      <c r="V12" t="s">
        <v>25</v>
      </c>
      <c r="W12" t="s">
        <v>25</v>
      </c>
    </row>
    <row r="13" spans="1:23" x14ac:dyDescent="0.35">
      <c r="A13">
        <v>12</v>
      </c>
      <c r="B13" t="s">
        <v>26</v>
      </c>
      <c r="C13">
        <v>102</v>
      </c>
      <c r="D13">
        <v>8</v>
      </c>
      <c r="E13" s="1">
        <f t="shared" si="0"/>
        <v>7.8431372549019607E-2</v>
      </c>
      <c r="F13">
        <v>11</v>
      </c>
      <c r="G13">
        <v>12</v>
      </c>
      <c r="H13">
        <v>31</v>
      </c>
      <c r="I13">
        <v>2</v>
      </c>
      <c r="J13">
        <v>7</v>
      </c>
      <c r="K13">
        <v>948</v>
      </c>
      <c r="L13">
        <v>0</v>
      </c>
      <c r="S13">
        <v>2007</v>
      </c>
      <c r="T13" t="s">
        <v>14</v>
      </c>
      <c r="U13" t="s">
        <v>25</v>
      </c>
      <c r="V13" t="s">
        <v>25</v>
      </c>
      <c r="W13" t="s">
        <v>25</v>
      </c>
    </row>
    <row r="14" spans="1:23" x14ac:dyDescent="0.35">
      <c r="A14">
        <v>13</v>
      </c>
      <c r="B14" t="s">
        <v>27</v>
      </c>
      <c r="C14">
        <v>199</v>
      </c>
      <c r="D14">
        <v>51</v>
      </c>
      <c r="E14" s="1">
        <f t="shared" si="0"/>
        <v>0.25628140703517588</v>
      </c>
      <c r="F14">
        <v>35</v>
      </c>
      <c r="G14">
        <v>20</v>
      </c>
      <c r="H14">
        <v>106</v>
      </c>
      <c r="I14">
        <v>33</v>
      </c>
      <c r="J14">
        <v>41</v>
      </c>
      <c r="K14">
        <v>798.5</v>
      </c>
      <c r="L14">
        <v>1</v>
      </c>
      <c r="S14">
        <v>2006</v>
      </c>
      <c r="T14" t="s">
        <v>12</v>
      </c>
      <c r="U14" t="s">
        <v>17</v>
      </c>
      <c r="V14" t="s">
        <v>17</v>
      </c>
      <c r="W14" t="s">
        <v>17</v>
      </c>
    </row>
    <row r="15" spans="1:23" x14ac:dyDescent="0.35">
      <c r="A15">
        <v>14</v>
      </c>
      <c r="B15" t="s">
        <v>28</v>
      </c>
      <c r="C15">
        <v>322</v>
      </c>
      <c r="D15">
        <v>11</v>
      </c>
      <c r="E15" s="1">
        <f t="shared" si="0"/>
        <v>3.4161490683229816E-2</v>
      </c>
      <c r="F15">
        <v>29</v>
      </c>
      <c r="G15">
        <v>28</v>
      </c>
      <c r="H15">
        <v>68</v>
      </c>
      <c r="I15">
        <v>14</v>
      </c>
      <c r="J15">
        <v>17</v>
      </c>
      <c r="K15">
        <v>658</v>
      </c>
      <c r="L15">
        <v>0</v>
      </c>
      <c r="S15">
        <v>2005</v>
      </c>
      <c r="T15" t="s">
        <v>12</v>
      </c>
      <c r="U15" t="s">
        <v>17</v>
      </c>
      <c r="V15" t="s">
        <v>17</v>
      </c>
      <c r="W15" t="s">
        <v>17</v>
      </c>
    </row>
    <row r="16" spans="1:23" x14ac:dyDescent="0.35">
      <c r="A16">
        <v>15</v>
      </c>
      <c r="B16" t="s">
        <v>29</v>
      </c>
      <c r="C16">
        <v>161</v>
      </c>
      <c r="D16">
        <v>41</v>
      </c>
      <c r="E16" s="1">
        <f t="shared" si="0"/>
        <v>0.25465838509316768</v>
      </c>
      <c r="F16">
        <v>23</v>
      </c>
      <c r="G16">
        <v>16</v>
      </c>
      <c r="H16">
        <v>80</v>
      </c>
      <c r="I16">
        <v>65</v>
      </c>
      <c r="J16">
        <v>19</v>
      </c>
      <c r="K16">
        <v>614</v>
      </c>
      <c r="L16">
        <v>1</v>
      </c>
      <c r="S16">
        <v>2004</v>
      </c>
      <c r="T16" t="s">
        <v>15</v>
      </c>
      <c r="U16" t="s">
        <v>25</v>
      </c>
      <c r="V16" t="s">
        <v>25</v>
      </c>
      <c r="W16" t="s">
        <v>25</v>
      </c>
    </row>
    <row r="17" spans="1:23" x14ac:dyDescent="0.35">
      <c r="A17">
        <v>16</v>
      </c>
      <c r="B17" t="s">
        <v>30</v>
      </c>
      <c r="C17">
        <v>176</v>
      </c>
      <c r="D17">
        <v>0</v>
      </c>
      <c r="E17" s="1">
        <f t="shared" si="0"/>
        <v>0</v>
      </c>
      <c r="F17">
        <v>2</v>
      </c>
      <c r="G17">
        <v>6</v>
      </c>
      <c r="H17">
        <v>8</v>
      </c>
      <c r="I17">
        <v>0</v>
      </c>
      <c r="J17">
        <v>4</v>
      </c>
      <c r="K17">
        <v>580</v>
      </c>
      <c r="L17">
        <v>0</v>
      </c>
      <c r="S17">
        <v>2003</v>
      </c>
      <c r="T17" t="s">
        <v>15</v>
      </c>
      <c r="U17" t="s">
        <v>25</v>
      </c>
      <c r="V17" t="s">
        <v>25</v>
      </c>
      <c r="W17" t="s">
        <v>25</v>
      </c>
    </row>
    <row r="18" spans="1:23" x14ac:dyDescent="0.35">
      <c r="A18">
        <v>17</v>
      </c>
      <c r="B18" t="s">
        <v>31</v>
      </c>
      <c r="C18">
        <v>246</v>
      </c>
      <c r="D18">
        <v>13</v>
      </c>
      <c r="E18" s="1">
        <f t="shared" si="0"/>
        <v>5.2845528455284556E-2</v>
      </c>
      <c r="F18">
        <v>26</v>
      </c>
      <c r="G18">
        <v>23</v>
      </c>
      <c r="H18">
        <v>62</v>
      </c>
      <c r="I18">
        <v>12</v>
      </c>
      <c r="J18">
        <v>18</v>
      </c>
      <c r="K18">
        <v>535</v>
      </c>
      <c r="L18">
        <v>0</v>
      </c>
      <c r="S18">
        <v>2002</v>
      </c>
      <c r="T18" t="s">
        <v>15</v>
      </c>
      <c r="U18" t="s">
        <v>25</v>
      </c>
      <c r="V18" t="s">
        <v>25</v>
      </c>
      <c r="W18" t="s">
        <v>25</v>
      </c>
    </row>
    <row r="19" spans="1:23" x14ac:dyDescent="0.35">
      <c r="A19">
        <v>18</v>
      </c>
      <c r="B19" t="s">
        <v>32</v>
      </c>
      <c r="C19">
        <v>178</v>
      </c>
      <c r="D19">
        <v>0</v>
      </c>
      <c r="E19" s="1">
        <f t="shared" si="0"/>
        <v>0</v>
      </c>
      <c r="F19">
        <v>0</v>
      </c>
      <c r="G19">
        <v>0</v>
      </c>
      <c r="H19">
        <v>0</v>
      </c>
      <c r="I19">
        <v>1</v>
      </c>
      <c r="J19">
        <v>2</v>
      </c>
      <c r="K19">
        <v>511</v>
      </c>
      <c r="L19">
        <v>0</v>
      </c>
      <c r="S19">
        <v>2001</v>
      </c>
      <c r="T19" t="s">
        <v>15</v>
      </c>
      <c r="U19" t="s">
        <v>25</v>
      </c>
      <c r="V19" t="s">
        <v>25</v>
      </c>
      <c r="W19" t="s">
        <v>25</v>
      </c>
    </row>
    <row r="20" spans="1:23" x14ac:dyDescent="0.35">
      <c r="A20">
        <v>19</v>
      </c>
      <c r="B20" t="s">
        <v>33</v>
      </c>
      <c r="C20">
        <v>204</v>
      </c>
      <c r="D20">
        <v>23</v>
      </c>
      <c r="E20" s="1">
        <f t="shared" si="0"/>
        <v>0.11274509803921569</v>
      </c>
      <c r="F20">
        <v>20</v>
      </c>
      <c r="G20">
        <v>17</v>
      </c>
      <c r="H20">
        <v>60</v>
      </c>
      <c r="I20">
        <v>24</v>
      </c>
      <c r="J20">
        <v>23</v>
      </c>
      <c r="K20">
        <v>485.5</v>
      </c>
      <c r="L20">
        <v>1</v>
      </c>
      <c r="S20">
        <v>2000</v>
      </c>
      <c r="T20" t="s">
        <v>15</v>
      </c>
      <c r="U20" t="s">
        <v>25</v>
      </c>
      <c r="V20" t="s">
        <v>25</v>
      </c>
      <c r="W20" t="s">
        <v>25</v>
      </c>
    </row>
    <row r="21" spans="1:23" x14ac:dyDescent="0.35">
      <c r="A21">
        <v>20</v>
      </c>
      <c r="B21" t="s">
        <v>34</v>
      </c>
      <c r="C21">
        <v>188</v>
      </c>
      <c r="D21">
        <v>31</v>
      </c>
      <c r="E21" s="1">
        <f t="shared" si="0"/>
        <v>0.16489361702127658</v>
      </c>
      <c r="F21">
        <v>17</v>
      </c>
      <c r="G21">
        <v>11</v>
      </c>
      <c r="H21">
        <v>59</v>
      </c>
      <c r="I21">
        <v>32</v>
      </c>
      <c r="J21">
        <v>30</v>
      </c>
      <c r="K21">
        <v>482</v>
      </c>
      <c r="L21">
        <v>1</v>
      </c>
      <c r="S21">
        <v>1999</v>
      </c>
      <c r="T21" t="s">
        <v>35</v>
      </c>
      <c r="U21" t="s">
        <v>24</v>
      </c>
      <c r="V21" t="s">
        <v>25</v>
      </c>
      <c r="W21" t="s">
        <v>25</v>
      </c>
    </row>
    <row r="22" spans="1:23" x14ac:dyDescent="0.35">
      <c r="A22">
        <v>21</v>
      </c>
      <c r="B22" t="s">
        <v>36</v>
      </c>
      <c r="C22">
        <v>173</v>
      </c>
      <c r="D22">
        <v>25</v>
      </c>
      <c r="E22" s="1">
        <f t="shared" si="0"/>
        <v>0.14450867052023122</v>
      </c>
      <c r="F22">
        <v>20</v>
      </c>
      <c r="G22">
        <v>9</v>
      </c>
      <c r="H22">
        <v>54</v>
      </c>
      <c r="I22">
        <v>24</v>
      </c>
      <c r="J22">
        <v>24</v>
      </c>
      <c r="K22">
        <v>420.5</v>
      </c>
      <c r="L22">
        <v>1</v>
      </c>
      <c r="S22">
        <v>1998</v>
      </c>
      <c r="T22" t="s">
        <v>35</v>
      </c>
      <c r="U22" t="s">
        <v>24</v>
      </c>
      <c r="V22" t="s">
        <v>24</v>
      </c>
      <c r="W22" t="s">
        <v>10</v>
      </c>
    </row>
    <row r="23" spans="1:23" x14ac:dyDescent="0.35">
      <c r="A23">
        <v>22</v>
      </c>
      <c r="B23" t="s">
        <v>35</v>
      </c>
      <c r="C23">
        <v>161</v>
      </c>
      <c r="D23">
        <v>20</v>
      </c>
      <c r="E23" s="1">
        <f t="shared" si="0"/>
        <v>0.12422360248447205</v>
      </c>
      <c r="F23">
        <v>14</v>
      </c>
      <c r="G23">
        <v>17</v>
      </c>
      <c r="H23">
        <v>51</v>
      </c>
      <c r="I23">
        <v>26</v>
      </c>
      <c r="J23">
        <v>25</v>
      </c>
      <c r="K23">
        <v>420</v>
      </c>
      <c r="L23">
        <v>1</v>
      </c>
      <c r="S23">
        <v>1997</v>
      </c>
      <c r="T23" t="s">
        <v>37</v>
      </c>
      <c r="U23" t="s">
        <v>38</v>
      </c>
      <c r="V23" t="s">
        <v>38</v>
      </c>
      <c r="W23" t="s">
        <v>17</v>
      </c>
    </row>
    <row r="24" spans="1:23" x14ac:dyDescent="0.35">
      <c r="A24">
        <v>23</v>
      </c>
      <c r="B24" t="s">
        <v>39</v>
      </c>
      <c r="C24">
        <v>164</v>
      </c>
      <c r="D24">
        <v>0</v>
      </c>
      <c r="E24" s="1">
        <f t="shared" si="0"/>
        <v>0</v>
      </c>
      <c r="F24">
        <v>2</v>
      </c>
      <c r="G24">
        <v>8</v>
      </c>
      <c r="H24">
        <v>10</v>
      </c>
      <c r="I24">
        <v>0</v>
      </c>
      <c r="J24">
        <v>1</v>
      </c>
      <c r="K24">
        <v>389</v>
      </c>
      <c r="L24">
        <v>0</v>
      </c>
      <c r="S24">
        <v>1996</v>
      </c>
      <c r="T24" t="s">
        <v>40</v>
      </c>
      <c r="U24" t="s">
        <v>38</v>
      </c>
      <c r="V24" t="s">
        <v>38</v>
      </c>
      <c r="W24" t="s">
        <v>17</v>
      </c>
    </row>
    <row r="25" spans="1:23" x14ac:dyDescent="0.35">
      <c r="A25">
        <v>24</v>
      </c>
      <c r="B25" t="s">
        <v>41</v>
      </c>
      <c r="C25">
        <v>210</v>
      </c>
      <c r="D25">
        <v>10</v>
      </c>
      <c r="E25" s="1">
        <f t="shared" si="0"/>
        <v>4.7619047619047616E-2</v>
      </c>
      <c r="F25">
        <v>17</v>
      </c>
      <c r="G25">
        <v>21</v>
      </c>
      <c r="H25">
        <v>48</v>
      </c>
      <c r="I25">
        <v>12</v>
      </c>
      <c r="J25">
        <v>21</v>
      </c>
      <c r="K25">
        <v>385</v>
      </c>
      <c r="L25">
        <v>0</v>
      </c>
      <c r="S25">
        <v>1995</v>
      </c>
      <c r="T25" t="s">
        <v>15</v>
      </c>
      <c r="U25" t="s">
        <v>42</v>
      </c>
      <c r="V25" t="s">
        <v>42</v>
      </c>
      <c r="W25" t="s">
        <v>17</v>
      </c>
    </row>
    <row r="26" spans="1:23" x14ac:dyDescent="0.35">
      <c r="A26">
        <v>25</v>
      </c>
      <c r="B26" t="s">
        <v>43</v>
      </c>
      <c r="C26">
        <v>100</v>
      </c>
      <c r="D26">
        <v>27</v>
      </c>
      <c r="E26" s="1">
        <f t="shared" si="0"/>
        <v>0.27</v>
      </c>
      <c r="F26">
        <v>11</v>
      </c>
      <c r="G26">
        <v>5</v>
      </c>
      <c r="H26">
        <v>43</v>
      </c>
      <c r="I26">
        <v>17</v>
      </c>
      <c r="J26">
        <v>15</v>
      </c>
      <c r="K26">
        <v>360</v>
      </c>
      <c r="L26">
        <v>1</v>
      </c>
      <c r="S26">
        <v>1994</v>
      </c>
      <c r="T26" t="s">
        <v>15</v>
      </c>
      <c r="U26" t="s">
        <v>42</v>
      </c>
      <c r="V26" t="s">
        <v>38</v>
      </c>
      <c r="W26" t="s">
        <v>17</v>
      </c>
    </row>
    <row r="27" spans="1:23" x14ac:dyDescent="0.35">
      <c r="A27">
        <v>26</v>
      </c>
      <c r="B27" t="s">
        <v>40</v>
      </c>
      <c r="C27">
        <v>115</v>
      </c>
      <c r="D27">
        <v>22</v>
      </c>
      <c r="E27" s="1">
        <f t="shared" si="0"/>
        <v>0.19130434782608696</v>
      </c>
      <c r="F27">
        <v>15</v>
      </c>
      <c r="G27">
        <v>5</v>
      </c>
      <c r="H27">
        <v>42</v>
      </c>
      <c r="I27">
        <v>20</v>
      </c>
      <c r="J27">
        <v>19</v>
      </c>
      <c r="K27">
        <v>360</v>
      </c>
      <c r="L27">
        <v>1</v>
      </c>
      <c r="S27">
        <v>1993</v>
      </c>
      <c r="T27" t="s">
        <v>27</v>
      </c>
      <c r="U27" t="s">
        <v>38</v>
      </c>
      <c r="V27" t="s">
        <v>38</v>
      </c>
      <c r="W27" t="s">
        <v>17</v>
      </c>
    </row>
    <row r="28" spans="1:23" x14ac:dyDescent="0.35">
      <c r="A28">
        <v>27</v>
      </c>
      <c r="B28" t="s">
        <v>44</v>
      </c>
      <c r="C28">
        <v>180</v>
      </c>
      <c r="D28">
        <v>6</v>
      </c>
      <c r="E28" s="1">
        <f t="shared" si="0"/>
        <v>3.3333333333333333E-2</v>
      </c>
      <c r="F28">
        <v>6</v>
      </c>
      <c r="G28">
        <v>15</v>
      </c>
      <c r="H28">
        <v>27</v>
      </c>
      <c r="I28">
        <v>6</v>
      </c>
      <c r="J28">
        <v>8</v>
      </c>
      <c r="K28">
        <v>329</v>
      </c>
      <c r="L28">
        <v>0</v>
      </c>
      <c r="S28">
        <v>1992</v>
      </c>
      <c r="T28" t="s">
        <v>34</v>
      </c>
      <c r="U28" t="s">
        <v>38</v>
      </c>
      <c r="V28" t="s">
        <v>38</v>
      </c>
      <c r="W28" t="s">
        <v>17</v>
      </c>
    </row>
    <row r="29" spans="1:23" x14ac:dyDescent="0.35">
      <c r="A29">
        <v>28</v>
      </c>
      <c r="B29" t="s">
        <v>45</v>
      </c>
      <c r="C29">
        <v>146</v>
      </c>
      <c r="D29">
        <v>12</v>
      </c>
      <c r="E29" s="1">
        <f t="shared" si="0"/>
        <v>8.2191780821917804E-2</v>
      </c>
      <c r="F29">
        <v>13</v>
      </c>
      <c r="G29">
        <v>20</v>
      </c>
      <c r="H29">
        <v>45</v>
      </c>
      <c r="I29">
        <v>6</v>
      </c>
      <c r="J29">
        <v>6</v>
      </c>
      <c r="K29">
        <v>310</v>
      </c>
      <c r="L29">
        <v>0</v>
      </c>
      <c r="S29">
        <v>1991</v>
      </c>
      <c r="T29" t="s">
        <v>29</v>
      </c>
      <c r="U29" t="s">
        <v>24</v>
      </c>
      <c r="V29" t="s">
        <v>24</v>
      </c>
      <c r="W29" t="s">
        <v>46</v>
      </c>
    </row>
    <row r="30" spans="1:23" x14ac:dyDescent="0.35">
      <c r="A30">
        <v>29</v>
      </c>
      <c r="B30" t="s">
        <v>47</v>
      </c>
      <c r="C30">
        <v>94</v>
      </c>
      <c r="D30">
        <v>7</v>
      </c>
      <c r="E30" s="1">
        <f t="shared" si="0"/>
        <v>7.4468085106382975E-2</v>
      </c>
      <c r="F30">
        <v>15</v>
      </c>
      <c r="G30">
        <v>8</v>
      </c>
      <c r="H30">
        <v>30</v>
      </c>
      <c r="I30">
        <v>13</v>
      </c>
      <c r="J30">
        <v>12</v>
      </c>
      <c r="K30">
        <v>307</v>
      </c>
      <c r="L30">
        <v>0</v>
      </c>
      <c r="S30">
        <v>1990</v>
      </c>
      <c r="T30" t="s">
        <v>29</v>
      </c>
      <c r="U30" t="s">
        <v>24</v>
      </c>
      <c r="V30" t="s">
        <v>24</v>
      </c>
      <c r="W30" t="s">
        <v>46</v>
      </c>
    </row>
    <row r="31" spans="1:23" x14ac:dyDescent="0.35">
      <c r="A31">
        <v>30</v>
      </c>
      <c r="B31" t="s">
        <v>48</v>
      </c>
      <c r="C31">
        <v>42</v>
      </c>
      <c r="D31">
        <v>2</v>
      </c>
      <c r="E31" s="1">
        <f t="shared" si="0"/>
        <v>4.7619047619047616E-2</v>
      </c>
      <c r="F31">
        <v>2</v>
      </c>
      <c r="G31">
        <v>6</v>
      </c>
      <c r="H31">
        <v>10</v>
      </c>
      <c r="I31">
        <v>7</v>
      </c>
      <c r="J31">
        <v>4</v>
      </c>
      <c r="K31">
        <v>303</v>
      </c>
      <c r="L31">
        <v>0</v>
      </c>
      <c r="S31">
        <v>1989</v>
      </c>
      <c r="T31" t="s">
        <v>27</v>
      </c>
      <c r="U31" t="s">
        <v>24</v>
      </c>
      <c r="V31" t="s">
        <v>24</v>
      </c>
      <c r="W31" t="s">
        <v>46</v>
      </c>
    </row>
    <row r="32" spans="1:23" x14ac:dyDescent="0.35">
      <c r="A32">
        <v>31</v>
      </c>
      <c r="B32" t="s">
        <v>49</v>
      </c>
      <c r="C32">
        <v>177</v>
      </c>
      <c r="D32">
        <v>14</v>
      </c>
      <c r="E32" s="1">
        <f t="shared" si="0"/>
        <v>7.909604519774012E-2</v>
      </c>
      <c r="F32">
        <v>15</v>
      </c>
      <c r="G32">
        <v>7</v>
      </c>
      <c r="H32">
        <v>36</v>
      </c>
      <c r="I32">
        <v>13</v>
      </c>
      <c r="J32">
        <v>10</v>
      </c>
      <c r="K32">
        <v>289</v>
      </c>
      <c r="L32">
        <v>1</v>
      </c>
      <c r="S32">
        <v>1988</v>
      </c>
      <c r="T32" t="s">
        <v>29</v>
      </c>
      <c r="U32" t="s">
        <v>24</v>
      </c>
      <c r="V32" t="s">
        <v>24</v>
      </c>
      <c r="W32" t="s">
        <v>46</v>
      </c>
    </row>
    <row r="33" spans="1:23" x14ac:dyDescent="0.35">
      <c r="A33">
        <v>32</v>
      </c>
      <c r="B33" t="s">
        <v>50</v>
      </c>
      <c r="C33">
        <v>145</v>
      </c>
      <c r="D33">
        <v>14</v>
      </c>
      <c r="E33" s="1">
        <f t="shared" si="0"/>
        <v>9.6551724137931033E-2</v>
      </c>
      <c r="F33">
        <v>13</v>
      </c>
      <c r="G33">
        <v>8</v>
      </c>
      <c r="H33">
        <v>35</v>
      </c>
      <c r="I33">
        <v>6</v>
      </c>
      <c r="J33">
        <v>6</v>
      </c>
      <c r="K33">
        <v>281</v>
      </c>
      <c r="L33">
        <v>1</v>
      </c>
      <c r="S33">
        <v>1987</v>
      </c>
      <c r="T33" t="s">
        <v>33</v>
      </c>
      <c r="U33" t="s">
        <v>38</v>
      </c>
      <c r="V33" t="s">
        <v>38</v>
      </c>
      <c r="W33" t="s">
        <v>46</v>
      </c>
    </row>
    <row r="34" spans="1:23" x14ac:dyDescent="0.35">
      <c r="A34">
        <v>33</v>
      </c>
      <c r="B34" t="s">
        <v>51</v>
      </c>
      <c r="C34">
        <v>256</v>
      </c>
      <c r="D34">
        <v>6</v>
      </c>
      <c r="E34" s="1">
        <f t="shared" si="0"/>
        <v>2.34375E-2</v>
      </c>
      <c r="F34">
        <v>17</v>
      </c>
      <c r="G34">
        <v>14</v>
      </c>
      <c r="H34">
        <v>37</v>
      </c>
      <c r="I34">
        <v>8</v>
      </c>
      <c r="J34">
        <v>13</v>
      </c>
      <c r="K34">
        <v>281</v>
      </c>
      <c r="L34">
        <v>0</v>
      </c>
      <c r="S34">
        <v>1986</v>
      </c>
      <c r="T34" t="s">
        <v>27</v>
      </c>
      <c r="U34" t="s">
        <v>24</v>
      </c>
      <c r="V34" t="s">
        <v>38</v>
      </c>
      <c r="W34" t="s">
        <v>46</v>
      </c>
    </row>
    <row r="35" spans="1:23" x14ac:dyDescent="0.35">
      <c r="A35">
        <v>34</v>
      </c>
      <c r="B35" t="s">
        <v>52</v>
      </c>
      <c r="C35">
        <v>58</v>
      </c>
      <c r="D35">
        <v>24</v>
      </c>
      <c r="E35" s="1">
        <f t="shared" si="0"/>
        <v>0.41379310344827586</v>
      </c>
      <c r="F35">
        <v>10</v>
      </c>
      <c r="G35">
        <v>1</v>
      </c>
      <c r="H35">
        <v>35</v>
      </c>
      <c r="I35">
        <v>29</v>
      </c>
      <c r="J35">
        <v>23</v>
      </c>
      <c r="K35">
        <v>277.64</v>
      </c>
      <c r="L35">
        <v>1</v>
      </c>
      <c r="S35">
        <v>1985</v>
      </c>
      <c r="T35" t="s">
        <v>27</v>
      </c>
      <c r="U35" t="s">
        <v>24</v>
      </c>
      <c r="V35" t="s">
        <v>24</v>
      </c>
      <c r="W35" t="s">
        <v>53</v>
      </c>
    </row>
    <row r="36" spans="1:23" x14ac:dyDescent="0.35">
      <c r="A36">
        <v>35</v>
      </c>
      <c r="B36" t="s">
        <v>54</v>
      </c>
      <c r="C36">
        <v>230</v>
      </c>
      <c r="D36">
        <v>3</v>
      </c>
      <c r="E36" s="1">
        <f t="shared" si="0"/>
        <v>1.3043478260869565E-2</v>
      </c>
      <c r="F36">
        <v>7</v>
      </c>
      <c r="G36">
        <v>9</v>
      </c>
      <c r="H36">
        <v>19</v>
      </c>
      <c r="I36">
        <v>4</v>
      </c>
      <c r="J36">
        <v>2</v>
      </c>
      <c r="K36">
        <v>275</v>
      </c>
      <c r="L36">
        <v>0</v>
      </c>
      <c r="S36">
        <v>1984</v>
      </c>
      <c r="T36" t="s">
        <v>36</v>
      </c>
      <c r="U36" t="s">
        <v>24</v>
      </c>
      <c r="V36" t="s">
        <v>24</v>
      </c>
      <c r="W36" t="s">
        <v>53</v>
      </c>
    </row>
    <row r="37" spans="1:23" x14ac:dyDescent="0.35">
      <c r="A37">
        <v>36</v>
      </c>
      <c r="B37" t="s">
        <v>55</v>
      </c>
      <c r="C37">
        <v>72</v>
      </c>
      <c r="D37">
        <v>25</v>
      </c>
      <c r="E37" s="1">
        <f t="shared" si="0"/>
        <v>0.34722222222222221</v>
      </c>
      <c r="F37">
        <v>1</v>
      </c>
      <c r="G37">
        <v>6</v>
      </c>
      <c r="H37">
        <v>32</v>
      </c>
      <c r="I37">
        <v>33</v>
      </c>
      <c r="J37">
        <v>28</v>
      </c>
      <c r="K37">
        <v>274</v>
      </c>
      <c r="L37">
        <v>1</v>
      </c>
      <c r="S37">
        <v>1983</v>
      </c>
      <c r="T37" t="s">
        <v>33</v>
      </c>
      <c r="U37" t="s">
        <v>56</v>
      </c>
      <c r="V37" t="s">
        <v>25</v>
      </c>
      <c r="W37" t="s">
        <v>25</v>
      </c>
    </row>
    <row r="38" spans="1:23" x14ac:dyDescent="0.35">
      <c r="A38">
        <v>37</v>
      </c>
      <c r="B38" t="s">
        <v>57</v>
      </c>
      <c r="C38">
        <v>97</v>
      </c>
      <c r="D38">
        <v>1</v>
      </c>
      <c r="E38" s="1">
        <f t="shared" si="0"/>
        <v>1.0309278350515464E-2</v>
      </c>
      <c r="F38">
        <v>5</v>
      </c>
      <c r="G38">
        <v>6</v>
      </c>
      <c r="H38">
        <v>12</v>
      </c>
      <c r="I38">
        <v>1</v>
      </c>
      <c r="J38">
        <v>1</v>
      </c>
      <c r="K38">
        <v>274</v>
      </c>
      <c r="L38">
        <v>0</v>
      </c>
      <c r="S38">
        <v>1982</v>
      </c>
      <c r="T38" t="s">
        <v>58</v>
      </c>
      <c r="U38" t="s">
        <v>38</v>
      </c>
      <c r="V38" t="s">
        <v>25</v>
      </c>
      <c r="W38" t="s">
        <v>25</v>
      </c>
    </row>
    <row r="39" spans="1:23" x14ac:dyDescent="0.35">
      <c r="A39">
        <v>38</v>
      </c>
      <c r="B39" t="s">
        <v>59</v>
      </c>
      <c r="C39">
        <v>102</v>
      </c>
      <c r="D39">
        <v>0</v>
      </c>
      <c r="E39" s="1">
        <f t="shared" si="0"/>
        <v>0</v>
      </c>
      <c r="F39">
        <v>0</v>
      </c>
      <c r="G39">
        <v>1</v>
      </c>
      <c r="H39">
        <v>1</v>
      </c>
      <c r="I39">
        <v>0</v>
      </c>
      <c r="J39">
        <v>0</v>
      </c>
      <c r="K39">
        <v>267</v>
      </c>
      <c r="L39">
        <v>0</v>
      </c>
      <c r="S39">
        <v>1981</v>
      </c>
      <c r="T39" t="s">
        <v>33</v>
      </c>
      <c r="U39" t="s">
        <v>56</v>
      </c>
      <c r="V39" t="s">
        <v>38</v>
      </c>
      <c r="W39" t="s">
        <v>60</v>
      </c>
    </row>
    <row r="40" spans="1:23" x14ac:dyDescent="0.35">
      <c r="A40">
        <v>39</v>
      </c>
      <c r="B40" t="s">
        <v>61</v>
      </c>
      <c r="C40">
        <v>127</v>
      </c>
      <c r="D40">
        <v>14</v>
      </c>
      <c r="E40" s="1">
        <f t="shared" si="0"/>
        <v>0.11023622047244094</v>
      </c>
      <c r="F40">
        <v>10</v>
      </c>
      <c r="G40">
        <v>7</v>
      </c>
      <c r="H40">
        <v>31</v>
      </c>
      <c r="I40">
        <v>13</v>
      </c>
      <c r="J40">
        <v>10</v>
      </c>
      <c r="K40">
        <v>261</v>
      </c>
      <c r="L40">
        <v>1</v>
      </c>
      <c r="S40">
        <v>1980</v>
      </c>
      <c r="T40" t="s">
        <v>62</v>
      </c>
      <c r="U40" t="s">
        <v>38</v>
      </c>
      <c r="V40" t="s">
        <v>38</v>
      </c>
      <c r="W40" t="s">
        <v>60</v>
      </c>
    </row>
    <row r="41" spans="1:23" x14ac:dyDescent="0.35">
      <c r="A41">
        <v>40</v>
      </c>
      <c r="B41" t="s">
        <v>63</v>
      </c>
      <c r="C41">
        <v>183</v>
      </c>
      <c r="D41">
        <v>0</v>
      </c>
      <c r="E41" s="1">
        <f t="shared" si="0"/>
        <v>0</v>
      </c>
      <c r="F41">
        <v>8</v>
      </c>
      <c r="G41">
        <v>5</v>
      </c>
      <c r="H41">
        <v>13</v>
      </c>
      <c r="I41">
        <v>1</v>
      </c>
      <c r="J41">
        <v>2</v>
      </c>
      <c r="K41">
        <v>259</v>
      </c>
      <c r="L41">
        <v>0</v>
      </c>
      <c r="S41">
        <v>1979</v>
      </c>
      <c r="T41" t="s">
        <v>64</v>
      </c>
      <c r="U41" t="s">
        <v>25</v>
      </c>
      <c r="V41" t="s">
        <v>25</v>
      </c>
      <c r="W41" t="s">
        <v>25</v>
      </c>
    </row>
    <row r="42" spans="1:23" x14ac:dyDescent="0.35">
      <c r="A42">
        <v>41</v>
      </c>
      <c r="B42" t="s">
        <v>64</v>
      </c>
      <c r="C42">
        <v>112</v>
      </c>
      <c r="D42">
        <v>10</v>
      </c>
      <c r="E42" s="1">
        <f t="shared" si="0"/>
        <v>8.9285714285714288E-2</v>
      </c>
      <c r="F42">
        <v>14</v>
      </c>
      <c r="G42">
        <v>9</v>
      </c>
      <c r="H42">
        <v>33</v>
      </c>
      <c r="I42">
        <v>3</v>
      </c>
      <c r="J42">
        <v>5</v>
      </c>
      <c r="K42">
        <v>255</v>
      </c>
      <c r="L42">
        <v>1</v>
      </c>
      <c r="S42">
        <v>1978</v>
      </c>
      <c r="T42" t="s">
        <v>65</v>
      </c>
      <c r="U42" t="s">
        <v>66</v>
      </c>
      <c r="V42" t="s">
        <v>66</v>
      </c>
      <c r="W42" t="s">
        <v>60</v>
      </c>
    </row>
    <row r="43" spans="1:23" x14ac:dyDescent="0.35">
      <c r="A43">
        <v>42</v>
      </c>
      <c r="B43" t="s">
        <v>67</v>
      </c>
      <c r="C43">
        <v>112</v>
      </c>
      <c r="D43">
        <v>8</v>
      </c>
      <c r="E43" s="1">
        <f t="shared" si="0"/>
        <v>7.1428571428571425E-2</v>
      </c>
      <c r="F43">
        <v>9</v>
      </c>
      <c r="G43">
        <v>16</v>
      </c>
      <c r="H43">
        <v>33</v>
      </c>
      <c r="I43">
        <v>1</v>
      </c>
      <c r="J43">
        <v>8</v>
      </c>
      <c r="K43">
        <v>248</v>
      </c>
      <c r="L43">
        <v>1</v>
      </c>
      <c r="S43">
        <v>1977</v>
      </c>
      <c r="T43" t="s">
        <v>36</v>
      </c>
      <c r="U43" t="s">
        <v>25</v>
      </c>
      <c r="V43" t="s">
        <v>25</v>
      </c>
      <c r="W43" t="s">
        <v>25</v>
      </c>
    </row>
    <row r="44" spans="1:23" x14ac:dyDescent="0.35">
      <c r="A44">
        <v>43</v>
      </c>
      <c r="B44" t="s">
        <v>68</v>
      </c>
      <c r="C44">
        <v>252</v>
      </c>
      <c r="D44">
        <v>1</v>
      </c>
      <c r="E44" s="1">
        <f t="shared" si="0"/>
        <v>3.968253968253968E-3</v>
      </c>
      <c r="F44">
        <v>4</v>
      </c>
      <c r="G44">
        <v>6</v>
      </c>
      <c r="H44">
        <v>11</v>
      </c>
      <c r="I44">
        <v>3</v>
      </c>
      <c r="J44">
        <v>1</v>
      </c>
      <c r="K44">
        <v>246.5</v>
      </c>
      <c r="L44">
        <v>0</v>
      </c>
      <c r="S44">
        <v>1976</v>
      </c>
      <c r="T44" t="s">
        <v>69</v>
      </c>
      <c r="U44" t="s">
        <v>24</v>
      </c>
      <c r="V44" t="s">
        <v>25</v>
      </c>
      <c r="W44" t="s">
        <v>25</v>
      </c>
    </row>
    <row r="45" spans="1:23" x14ac:dyDescent="0.35">
      <c r="A45">
        <v>44</v>
      </c>
      <c r="B45" t="s">
        <v>70</v>
      </c>
      <c r="C45">
        <v>201</v>
      </c>
      <c r="D45">
        <v>1</v>
      </c>
      <c r="E45" s="1">
        <f t="shared" si="0"/>
        <v>4.9751243781094526E-3</v>
      </c>
      <c r="F45">
        <v>16</v>
      </c>
      <c r="G45">
        <v>15</v>
      </c>
      <c r="H45">
        <v>32</v>
      </c>
      <c r="I45">
        <v>2</v>
      </c>
      <c r="J45">
        <v>4</v>
      </c>
      <c r="K45">
        <v>241</v>
      </c>
      <c r="L45">
        <v>0</v>
      </c>
      <c r="S45">
        <v>1975</v>
      </c>
      <c r="T45" t="s">
        <v>36</v>
      </c>
      <c r="U45" t="s">
        <v>25</v>
      </c>
      <c r="V45" t="s">
        <v>25</v>
      </c>
      <c r="W45" t="s">
        <v>25</v>
      </c>
    </row>
    <row r="46" spans="1:23" x14ac:dyDescent="0.35">
      <c r="A46">
        <v>45</v>
      </c>
      <c r="B46" t="s">
        <v>37</v>
      </c>
      <c r="C46">
        <v>164</v>
      </c>
      <c r="D46">
        <v>11</v>
      </c>
      <c r="E46" s="1">
        <f t="shared" si="0"/>
        <v>6.7073170731707321E-2</v>
      </c>
      <c r="F46">
        <v>5</v>
      </c>
      <c r="G46">
        <v>7</v>
      </c>
      <c r="H46">
        <v>23</v>
      </c>
      <c r="I46">
        <v>13</v>
      </c>
      <c r="J46">
        <v>9</v>
      </c>
      <c r="K46">
        <v>235</v>
      </c>
      <c r="L46">
        <v>1</v>
      </c>
      <c r="S46">
        <v>1974</v>
      </c>
      <c r="T46" t="s">
        <v>50</v>
      </c>
      <c r="U46" t="s">
        <v>24</v>
      </c>
      <c r="V46" t="s">
        <v>24</v>
      </c>
      <c r="W46" t="s">
        <v>60</v>
      </c>
    </row>
    <row r="47" spans="1:23" x14ac:dyDescent="0.35">
      <c r="A47">
        <v>46</v>
      </c>
      <c r="B47" t="s">
        <v>71</v>
      </c>
      <c r="C47">
        <v>176</v>
      </c>
      <c r="D47">
        <v>6</v>
      </c>
      <c r="E47" s="1">
        <f t="shared" si="0"/>
        <v>3.4090909090909088E-2</v>
      </c>
      <c r="F47">
        <v>10</v>
      </c>
      <c r="G47">
        <v>16</v>
      </c>
      <c r="H47">
        <v>32</v>
      </c>
      <c r="I47">
        <v>7</v>
      </c>
      <c r="J47">
        <v>6</v>
      </c>
      <c r="K47">
        <v>228</v>
      </c>
      <c r="L47">
        <v>0</v>
      </c>
      <c r="S47">
        <v>1973</v>
      </c>
      <c r="T47" t="s">
        <v>43</v>
      </c>
      <c r="U47" t="s">
        <v>72</v>
      </c>
      <c r="V47" t="s">
        <v>66</v>
      </c>
      <c r="W47" t="s">
        <v>60</v>
      </c>
    </row>
    <row r="48" spans="1:23" x14ac:dyDescent="0.35">
      <c r="A48">
        <v>47</v>
      </c>
      <c r="B48" t="s">
        <v>73</v>
      </c>
      <c r="C48">
        <v>131</v>
      </c>
      <c r="D48">
        <v>5</v>
      </c>
      <c r="E48" s="1">
        <f t="shared" si="0"/>
        <v>3.8167938931297711E-2</v>
      </c>
      <c r="F48">
        <v>13</v>
      </c>
      <c r="G48">
        <v>10</v>
      </c>
      <c r="H48">
        <v>28</v>
      </c>
      <c r="I48">
        <v>5</v>
      </c>
      <c r="J48">
        <v>15</v>
      </c>
      <c r="K48">
        <v>212</v>
      </c>
      <c r="L48">
        <v>0</v>
      </c>
      <c r="S48">
        <v>1972</v>
      </c>
      <c r="T48" t="s">
        <v>50</v>
      </c>
      <c r="U48" t="s">
        <v>66</v>
      </c>
      <c r="V48" t="s">
        <v>66</v>
      </c>
      <c r="W48" t="s">
        <v>60</v>
      </c>
    </row>
    <row r="49" spans="1:23" x14ac:dyDescent="0.35">
      <c r="A49">
        <v>48</v>
      </c>
      <c r="B49" t="s">
        <v>62</v>
      </c>
      <c r="C49">
        <v>116</v>
      </c>
      <c r="D49">
        <v>12</v>
      </c>
      <c r="E49" s="1">
        <f t="shared" si="0"/>
        <v>0.10344827586206896</v>
      </c>
      <c r="F49">
        <v>7</v>
      </c>
      <c r="G49">
        <v>5</v>
      </c>
      <c r="H49">
        <v>24</v>
      </c>
      <c r="I49">
        <v>6</v>
      </c>
      <c r="J49">
        <v>13</v>
      </c>
      <c r="K49">
        <v>206</v>
      </c>
      <c r="L49">
        <v>1</v>
      </c>
      <c r="S49">
        <v>1971</v>
      </c>
      <c r="T49" t="s">
        <v>43</v>
      </c>
      <c r="U49" t="s">
        <v>72</v>
      </c>
      <c r="V49" t="s">
        <v>72</v>
      </c>
      <c r="W49" t="s">
        <v>60</v>
      </c>
    </row>
    <row r="50" spans="1:23" x14ac:dyDescent="0.35">
      <c r="A50">
        <v>49</v>
      </c>
      <c r="B50" t="s">
        <v>74</v>
      </c>
      <c r="C50">
        <v>123</v>
      </c>
      <c r="D50">
        <v>10</v>
      </c>
      <c r="E50" s="1">
        <f t="shared" si="0"/>
        <v>8.1300813008130079E-2</v>
      </c>
      <c r="F50">
        <v>10</v>
      </c>
      <c r="G50">
        <v>6</v>
      </c>
      <c r="H50">
        <v>26</v>
      </c>
      <c r="I50">
        <v>14</v>
      </c>
      <c r="J50">
        <v>9</v>
      </c>
      <c r="K50">
        <v>206</v>
      </c>
      <c r="L50">
        <v>0</v>
      </c>
      <c r="S50">
        <v>1970</v>
      </c>
      <c r="T50" t="s">
        <v>75</v>
      </c>
      <c r="U50" t="s">
        <v>66</v>
      </c>
      <c r="V50" t="s">
        <v>66</v>
      </c>
      <c r="W50" t="s">
        <v>60</v>
      </c>
    </row>
    <row r="51" spans="1:23" x14ac:dyDescent="0.35">
      <c r="A51">
        <v>50</v>
      </c>
      <c r="B51" t="s">
        <v>76</v>
      </c>
      <c r="C51">
        <v>102</v>
      </c>
      <c r="D51">
        <v>4</v>
      </c>
      <c r="E51" s="1">
        <f t="shared" si="0"/>
        <v>3.9215686274509803E-2</v>
      </c>
      <c r="F51">
        <v>11</v>
      </c>
      <c r="G51">
        <v>12</v>
      </c>
      <c r="H51">
        <v>27</v>
      </c>
      <c r="I51">
        <v>0</v>
      </c>
      <c r="J51">
        <v>3</v>
      </c>
      <c r="K51">
        <v>196.5</v>
      </c>
      <c r="L51">
        <v>0</v>
      </c>
      <c r="S51">
        <v>1969</v>
      </c>
      <c r="T51" t="s">
        <v>43</v>
      </c>
      <c r="U51" t="s">
        <v>77</v>
      </c>
      <c r="V51" t="s">
        <v>77</v>
      </c>
      <c r="W51" t="s">
        <v>60</v>
      </c>
    </row>
    <row r="52" spans="1:23" x14ac:dyDescent="0.35">
      <c r="A52">
        <v>51</v>
      </c>
      <c r="B52" t="s">
        <v>78</v>
      </c>
      <c r="C52">
        <v>147</v>
      </c>
      <c r="D52">
        <v>4</v>
      </c>
      <c r="E52" s="1">
        <f t="shared" si="0"/>
        <v>2.7210884353741496E-2</v>
      </c>
      <c r="F52">
        <v>6</v>
      </c>
      <c r="G52">
        <v>16</v>
      </c>
      <c r="H52">
        <v>26</v>
      </c>
      <c r="I52">
        <v>0</v>
      </c>
      <c r="J52">
        <v>1</v>
      </c>
      <c r="K52">
        <v>191</v>
      </c>
      <c r="L52">
        <v>0</v>
      </c>
      <c r="S52">
        <v>1968</v>
      </c>
      <c r="T52" t="s">
        <v>49</v>
      </c>
      <c r="U52" t="s">
        <v>66</v>
      </c>
      <c r="V52" t="s">
        <v>66</v>
      </c>
      <c r="W52" t="s">
        <v>60</v>
      </c>
    </row>
    <row r="53" spans="1:23" x14ac:dyDescent="0.35">
      <c r="A53">
        <v>52</v>
      </c>
      <c r="B53" t="s">
        <v>79</v>
      </c>
      <c r="C53">
        <v>72</v>
      </c>
      <c r="D53">
        <v>16</v>
      </c>
      <c r="E53" s="1">
        <f t="shared" si="0"/>
        <v>0.22222222222222221</v>
      </c>
      <c r="F53">
        <v>5</v>
      </c>
      <c r="G53">
        <v>3</v>
      </c>
      <c r="H53">
        <v>24</v>
      </c>
      <c r="I53">
        <v>16</v>
      </c>
      <c r="J53">
        <v>19</v>
      </c>
      <c r="K53">
        <v>186.64</v>
      </c>
      <c r="L53">
        <v>0</v>
      </c>
      <c r="S53">
        <v>1967</v>
      </c>
      <c r="T53" t="s">
        <v>67</v>
      </c>
      <c r="U53" t="s">
        <v>56</v>
      </c>
      <c r="V53" t="s">
        <v>56</v>
      </c>
      <c r="W53" t="s">
        <v>80</v>
      </c>
    </row>
    <row r="54" spans="1:23" x14ac:dyDescent="0.35">
      <c r="A54">
        <v>53</v>
      </c>
      <c r="B54" t="s">
        <v>81</v>
      </c>
      <c r="C54">
        <v>194</v>
      </c>
      <c r="D54">
        <v>5</v>
      </c>
      <c r="E54" s="1">
        <f t="shared" si="0"/>
        <v>2.5773195876288658E-2</v>
      </c>
      <c r="F54">
        <v>9</v>
      </c>
      <c r="G54">
        <v>9</v>
      </c>
      <c r="H54">
        <v>23</v>
      </c>
      <c r="I54">
        <v>2</v>
      </c>
      <c r="J54">
        <v>5</v>
      </c>
      <c r="K54">
        <v>186.5</v>
      </c>
      <c r="L54">
        <v>0</v>
      </c>
      <c r="S54">
        <v>1966</v>
      </c>
      <c r="T54" t="s">
        <v>61</v>
      </c>
      <c r="U54" t="s">
        <v>56</v>
      </c>
      <c r="V54" t="s">
        <v>56</v>
      </c>
      <c r="W54" t="s">
        <v>80</v>
      </c>
    </row>
    <row r="55" spans="1:23" x14ac:dyDescent="0.35">
      <c r="A55">
        <v>54</v>
      </c>
      <c r="B55" t="s">
        <v>82</v>
      </c>
      <c r="C55">
        <v>115</v>
      </c>
      <c r="D55">
        <v>8</v>
      </c>
      <c r="E55" s="1">
        <f t="shared" si="0"/>
        <v>6.9565217391304349E-2</v>
      </c>
      <c r="F55">
        <v>7</v>
      </c>
      <c r="G55">
        <v>10</v>
      </c>
      <c r="H55">
        <v>25</v>
      </c>
      <c r="I55">
        <v>13</v>
      </c>
      <c r="J55">
        <v>14</v>
      </c>
      <c r="K55">
        <v>181</v>
      </c>
      <c r="L55">
        <v>0</v>
      </c>
      <c r="S55">
        <v>1965</v>
      </c>
      <c r="T55" t="s">
        <v>55</v>
      </c>
      <c r="U55" t="s">
        <v>66</v>
      </c>
      <c r="V55" t="s">
        <v>66</v>
      </c>
      <c r="W55" t="s">
        <v>83</v>
      </c>
    </row>
    <row r="56" spans="1:23" x14ac:dyDescent="0.35">
      <c r="A56">
        <v>55</v>
      </c>
      <c r="B56" t="s">
        <v>84</v>
      </c>
      <c r="C56">
        <v>149</v>
      </c>
      <c r="D56">
        <v>7</v>
      </c>
      <c r="E56" s="1">
        <f t="shared" si="0"/>
        <v>4.6979865771812082E-2</v>
      </c>
      <c r="F56">
        <v>9</v>
      </c>
      <c r="G56">
        <v>6</v>
      </c>
      <c r="H56">
        <v>22</v>
      </c>
      <c r="I56">
        <v>18</v>
      </c>
      <c r="J56">
        <v>12</v>
      </c>
      <c r="K56">
        <v>181</v>
      </c>
      <c r="L56">
        <v>0</v>
      </c>
      <c r="S56">
        <v>1964</v>
      </c>
      <c r="T56" t="s">
        <v>85</v>
      </c>
      <c r="U56" t="s">
        <v>25</v>
      </c>
      <c r="V56" t="s">
        <v>25</v>
      </c>
      <c r="W56" t="s">
        <v>25</v>
      </c>
    </row>
    <row r="57" spans="1:23" x14ac:dyDescent="0.35">
      <c r="A57">
        <v>56</v>
      </c>
      <c r="B57" t="s">
        <v>85</v>
      </c>
      <c r="C57">
        <v>111</v>
      </c>
      <c r="D57">
        <v>6</v>
      </c>
      <c r="E57" s="1">
        <f t="shared" si="0"/>
        <v>5.4054054054054057E-2</v>
      </c>
      <c r="F57">
        <v>10</v>
      </c>
      <c r="G57">
        <v>8</v>
      </c>
      <c r="H57">
        <v>24</v>
      </c>
      <c r="I57">
        <v>8</v>
      </c>
      <c r="J57">
        <v>11</v>
      </c>
      <c r="K57">
        <v>180</v>
      </c>
      <c r="L57">
        <v>1</v>
      </c>
      <c r="S57">
        <v>1963</v>
      </c>
      <c r="T57" t="s">
        <v>55</v>
      </c>
      <c r="U57" t="s">
        <v>66</v>
      </c>
      <c r="V57" t="s">
        <v>66</v>
      </c>
      <c r="W57" t="s">
        <v>86</v>
      </c>
    </row>
    <row r="58" spans="1:23" x14ac:dyDescent="0.35">
      <c r="A58">
        <v>57</v>
      </c>
      <c r="B58" t="s">
        <v>65</v>
      </c>
      <c r="C58">
        <v>128</v>
      </c>
      <c r="D58">
        <v>12</v>
      </c>
      <c r="E58" s="1">
        <f t="shared" si="0"/>
        <v>9.375E-2</v>
      </c>
      <c r="F58">
        <v>2</v>
      </c>
      <c r="G58">
        <v>5</v>
      </c>
      <c r="H58">
        <v>19</v>
      </c>
      <c r="I58">
        <v>18</v>
      </c>
      <c r="J58">
        <v>10</v>
      </c>
      <c r="K58">
        <v>180</v>
      </c>
      <c r="L58">
        <v>1</v>
      </c>
      <c r="S58">
        <v>1962</v>
      </c>
      <c r="T58" t="s">
        <v>49</v>
      </c>
      <c r="U58" t="s">
        <v>86</v>
      </c>
      <c r="V58" t="s">
        <v>86</v>
      </c>
      <c r="W58" t="s">
        <v>86</v>
      </c>
    </row>
    <row r="59" spans="1:23" x14ac:dyDescent="0.35">
      <c r="A59">
        <v>58</v>
      </c>
      <c r="B59" t="s">
        <v>69</v>
      </c>
      <c r="C59">
        <v>92</v>
      </c>
      <c r="D59">
        <v>10</v>
      </c>
      <c r="E59" s="1">
        <f t="shared" si="0"/>
        <v>0.10869565217391304</v>
      </c>
      <c r="F59">
        <v>6</v>
      </c>
      <c r="G59">
        <v>7</v>
      </c>
      <c r="H59">
        <v>23</v>
      </c>
      <c r="I59">
        <v>14</v>
      </c>
      <c r="J59">
        <v>8</v>
      </c>
      <c r="K59">
        <v>179</v>
      </c>
      <c r="L59">
        <v>1</v>
      </c>
      <c r="S59">
        <v>1961</v>
      </c>
      <c r="T59" t="s">
        <v>87</v>
      </c>
      <c r="U59" t="s">
        <v>25</v>
      </c>
      <c r="V59" t="s">
        <v>25</v>
      </c>
      <c r="W59" t="s">
        <v>25</v>
      </c>
    </row>
    <row r="60" spans="1:23" x14ac:dyDescent="0.35">
      <c r="A60">
        <v>59</v>
      </c>
      <c r="B60" t="s">
        <v>88</v>
      </c>
      <c r="C60">
        <v>157</v>
      </c>
      <c r="D60">
        <v>3</v>
      </c>
      <c r="E60" s="1">
        <f t="shared" si="0"/>
        <v>1.9108280254777069E-2</v>
      </c>
      <c r="F60">
        <v>3</v>
      </c>
      <c r="G60">
        <v>12</v>
      </c>
      <c r="H60">
        <v>18</v>
      </c>
      <c r="I60">
        <v>2</v>
      </c>
      <c r="J60">
        <v>6</v>
      </c>
      <c r="K60">
        <v>174</v>
      </c>
      <c r="L60">
        <v>0</v>
      </c>
      <c r="S60">
        <v>1960</v>
      </c>
      <c r="T60" t="s">
        <v>61</v>
      </c>
      <c r="U60" t="s">
        <v>89</v>
      </c>
      <c r="V60" t="s">
        <v>89</v>
      </c>
      <c r="W60" t="s">
        <v>90</v>
      </c>
    </row>
    <row r="61" spans="1:23" x14ac:dyDescent="0.35">
      <c r="A61">
        <v>60</v>
      </c>
      <c r="B61" t="s">
        <v>91</v>
      </c>
      <c r="C61">
        <v>93</v>
      </c>
      <c r="D61">
        <v>0</v>
      </c>
      <c r="E61" s="1">
        <f t="shared" si="0"/>
        <v>0</v>
      </c>
      <c r="F61">
        <v>1</v>
      </c>
      <c r="G61">
        <v>2</v>
      </c>
      <c r="H61">
        <v>3</v>
      </c>
      <c r="I61">
        <v>0</v>
      </c>
      <c r="J61">
        <v>1</v>
      </c>
      <c r="K61">
        <v>170</v>
      </c>
      <c r="L61">
        <v>0</v>
      </c>
      <c r="S61">
        <v>1959</v>
      </c>
      <c r="T61" t="s">
        <v>61</v>
      </c>
      <c r="U61" t="s">
        <v>89</v>
      </c>
      <c r="V61" t="s">
        <v>89</v>
      </c>
      <c r="W61" t="s">
        <v>83</v>
      </c>
    </row>
    <row r="62" spans="1:23" x14ac:dyDescent="0.35">
      <c r="A62">
        <v>61</v>
      </c>
      <c r="B62" t="s">
        <v>92</v>
      </c>
      <c r="C62">
        <v>152</v>
      </c>
      <c r="D62">
        <v>5</v>
      </c>
      <c r="E62" s="1">
        <f t="shared" si="0"/>
        <v>3.2894736842105261E-2</v>
      </c>
      <c r="F62">
        <v>6</v>
      </c>
      <c r="G62">
        <v>9</v>
      </c>
      <c r="H62">
        <v>20</v>
      </c>
      <c r="I62">
        <v>2</v>
      </c>
      <c r="J62">
        <v>5</v>
      </c>
      <c r="K62">
        <v>169</v>
      </c>
      <c r="L62">
        <v>0</v>
      </c>
      <c r="S62">
        <v>1958</v>
      </c>
      <c r="T62" t="s">
        <v>93</v>
      </c>
      <c r="U62" t="s">
        <v>25</v>
      </c>
      <c r="V62" t="s">
        <v>94</v>
      </c>
      <c r="W62" t="s">
        <v>94</v>
      </c>
    </row>
    <row r="63" spans="1:23" x14ac:dyDescent="0.35">
      <c r="A63">
        <v>62</v>
      </c>
      <c r="B63" t="s">
        <v>58</v>
      </c>
      <c r="C63">
        <v>114</v>
      </c>
      <c r="D63">
        <v>5</v>
      </c>
      <c r="E63" s="1">
        <f t="shared" si="0"/>
        <v>4.3859649122807015E-2</v>
      </c>
      <c r="F63">
        <v>8</v>
      </c>
      <c r="G63">
        <v>4</v>
      </c>
      <c r="H63">
        <v>17</v>
      </c>
      <c r="I63">
        <v>5</v>
      </c>
      <c r="J63">
        <v>3</v>
      </c>
      <c r="K63">
        <v>159.5</v>
      </c>
      <c r="L63">
        <v>1</v>
      </c>
      <c r="S63">
        <v>1957</v>
      </c>
      <c r="T63" t="s">
        <v>52</v>
      </c>
      <c r="U63" t="s">
        <v>90</v>
      </c>
    </row>
    <row r="64" spans="1:23" x14ac:dyDescent="0.35">
      <c r="A64">
        <v>63</v>
      </c>
      <c r="B64" t="s">
        <v>95</v>
      </c>
      <c r="C64">
        <v>102</v>
      </c>
      <c r="D64">
        <v>0</v>
      </c>
      <c r="E64" s="1">
        <f t="shared" si="0"/>
        <v>0</v>
      </c>
      <c r="F64">
        <v>1</v>
      </c>
      <c r="G64">
        <v>0</v>
      </c>
      <c r="H64">
        <v>1</v>
      </c>
      <c r="I64">
        <v>0</v>
      </c>
      <c r="J64">
        <v>2</v>
      </c>
      <c r="K64">
        <v>157</v>
      </c>
      <c r="L64">
        <v>0</v>
      </c>
      <c r="S64">
        <v>1956</v>
      </c>
      <c r="T64" t="s">
        <v>52</v>
      </c>
      <c r="U64" t="s">
        <v>25</v>
      </c>
    </row>
    <row r="65" spans="1:21" x14ac:dyDescent="0.35">
      <c r="A65">
        <v>64</v>
      </c>
      <c r="B65" t="s">
        <v>96</v>
      </c>
      <c r="C65">
        <v>95</v>
      </c>
      <c r="D65">
        <v>2</v>
      </c>
      <c r="E65" s="1">
        <f t="shared" si="0"/>
        <v>2.1052631578947368E-2</v>
      </c>
      <c r="F65">
        <v>10</v>
      </c>
      <c r="G65">
        <v>7</v>
      </c>
      <c r="H65">
        <v>19</v>
      </c>
      <c r="I65">
        <v>1</v>
      </c>
      <c r="J65">
        <v>4</v>
      </c>
      <c r="K65">
        <v>141</v>
      </c>
      <c r="L65">
        <v>0</v>
      </c>
      <c r="S65">
        <v>1955</v>
      </c>
      <c r="T65" t="s">
        <v>52</v>
      </c>
      <c r="U65" t="s">
        <v>10</v>
      </c>
    </row>
    <row r="66" spans="1:21" x14ac:dyDescent="0.35">
      <c r="A66">
        <v>65</v>
      </c>
      <c r="B66" t="s">
        <v>97</v>
      </c>
      <c r="C66">
        <v>36</v>
      </c>
      <c r="D66">
        <v>13</v>
      </c>
      <c r="E66" s="1">
        <f t="shared" si="0"/>
        <v>0.3611111111111111</v>
      </c>
      <c r="F66">
        <v>4</v>
      </c>
      <c r="G66">
        <v>0</v>
      </c>
      <c r="H66">
        <v>17</v>
      </c>
      <c r="I66">
        <v>14</v>
      </c>
      <c r="J66">
        <v>12</v>
      </c>
      <c r="K66">
        <v>140.13999999999999</v>
      </c>
      <c r="L66">
        <v>1</v>
      </c>
      <c r="S66">
        <v>1954</v>
      </c>
      <c r="T66" t="s">
        <v>52</v>
      </c>
      <c r="U66" t="s">
        <v>10</v>
      </c>
    </row>
    <row r="67" spans="1:21" x14ac:dyDescent="0.35">
      <c r="A67">
        <v>66</v>
      </c>
      <c r="B67" t="s">
        <v>98</v>
      </c>
      <c r="C67">
        <v>50</v>
      </c>
      <c r="D67">
        <v>0</v>
      </c>
      <c r="E67" s="1">
        <f t="shared" ref="E67:E101" si="1">D67/C67</f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136</v>
      </c>
      <c r="L67">
        <v>0</v>
      </c>
      <c r="S67">
        <v>1953</v>
      </c>
      <c r="T67" t="s">
        <v>97</v>
      </c>
      <c r="U67" t="s">
        <v>25</v>
      </c>
    </row>
    <row r="68" spans="1:21" x14ac:dyDescent="0.35">
      <c r="A68">
        <v>67</v>
      </c>
      <c r="B68" t="s">
        <v>99</v>
      </c>
      <c r="C68">
        <v>86</v>
      </c>
      <c r="D68">
        <v>4</v>
      </c>
      <c r="E68" s="1">
        <f t="shared" si="1"/>
        <v>4.6511627906976744E-2</v>
      </c>
      <c r="F68">
        <v>8</v>
      </c>
      <c r="G68">
        <v>7</v>
      </c>
      <c r="H68">
        <v>19</v>
      </c>
      <c r="I68">
        <v>3</v>
      </c>
      <c r="J68">
        <v>6</v>
      </c>
      <c r="K68">
        <v>133</v>
      </c>
      <c r="L68">
        <v>0</v>
      </c>
      <c r="S68">
        <v>1952</v>
      </c>
      <c r="T68" t="s">
        <v>97</v>
      </c>
      <c r="U68" t="s">
        <v>25</v>
      </c>
    </row>
    <row r="69" spans="1:21" x14ac:dyDescent="0.35">
      <c r="A69">
        <v>68</v>
      </c>
      <c r="B69" t="s">
        <v>100</v>
      </c>
      <c r="C69">
        <v>163</v>
      </c>
      <c r="D69">
        <v>3</v>
      </c>
      <c r="E69" s="1">
        <f t="shared" si="1"/>
        <v>1.8404907975460124E-2</v>
      </c>
      <c r="F69">
        <v>2</v>
      </c>
      <c r="G69">
        <v>10</v>
      </c>
      <c r="H69">
        <v>15</v>
      </c>
      <c r="I69">
        <v>1</v>
      </c>
      <c r="J69">
        <v>1</v>
      </c>
      <c r="K69">
        <v>132</v>
      </c>
      <c r="L69">
        <v>0</v>
      </c>
      <c r="S69">
        <v>1951</v>
      </c>
      <c r="T69" t="s">
        <v>52</v>
      </c>
      <c r="U69" t="s">
        <v>101</v>
      </c>
    </row>
    <row r="70" spans="1:21" x14ac:dyDescent="0.35">
      <c r="A70">
        <v>69</v>
      </c>
      <c r="B70" t="s">
        <v>93</v>
      </c>
      <c r="C70">
        <v>48</v>
      </c>
      <c r="D70">
        <v>3</v>
      </c>
      <c r="E70" s="1">
        <f t="shared" si="1"/>
        <v>6.25E-2</v>
      </c>
      <c r="F70">
        <v>9</v>
      </c>
      <c r="G70">
        <v>6</v>
      </c>
      <c r="H70">
        <v>18</v>
      </c>
      <c r="I70">
        <v>4</v>
      </c>
      <c r="J70">
        <v>6</v>
      </c>
      <c r="K70">
        <v>127.64</v>
      </c>
      <c r="L70">
        <v>1</v>
      </c>
      <c r="S70">
        <v>1950</v>
      </c>
      <c r="T70" t="s">
        <v>102</v>
      </c>
      <c r="U70" t="s">
        <v>101</v>
      </c>
    </row>
    <row r="71" spans="1:21" x14ac:dyDescent="0.35">
      <c r="A71">
        <v>70</v>
      </c>
      <c r="B71" t="s">
        <v>102</v>
      </c>
      <c r="C71">
        <v>36</v>
      </c>
      <c r="D71">
        <v>5</v>
      </c>
      <c r="E71" s="1">
        <f t="shared" si="1"/>
        <v>0.1388888888888889</v>
      </c>
      <c r="F71">
        <v>9</v>
      </c>
      <c r="G71">
        <v>6</v>
      </c>
      <c r="H71">
        <v>20</v>
      </c>
      <c r="I71">
        <v>5</v>
      </c>
      <c r="J71">
        <v>5</v>
      </c>
      <c r="K71">
        <v>127.33</v>
      </c>
      <c r="L71">
        <v>1</v>
      </c>
    </row>
    <row r="72" spans="1:21" x14ac:dyDescent="0.35">
      <c r="A72">
        <v>71</v>
      </c>
      <c r="B72" t="s">
        <v>103</v>
      </c>
      <c r="C72">
        <v>75</v>
      </c>
      <c r="D72">
        <v>0</v>
      </c>
      <c r="E72" s="1">
        <f t="shared" si="1"/>
        <v>0</v>
      </c>
      <c r="F72">
        <v>0</v>
      </c>
      <c r="G72">
        <v>1</v>
      </c>
      <c r="H72">
        <v>1</v>
      </c>
      <c r="I72">
        <v>0</v>
      </c>
      <c r="J72">
        <v>1</v>
      </c>
      <c r="K72">
        <v>125</v>
      </c>
      <c r="L72">
        <v>0</v>
      </c>
    </row>
    <row r="73" spans="1:21" x14ac:dyDescent="0.35">
      <c r="A73">
        <v>72</v>
      </c>
      <c r="B73" t="s">
        <v>104</v>
      </c>
      <c r="C73">
        <v>128</v>
      </c>
      <c r="D73">
        <v>0</v>
      </c>
      <c r="E73" s="1">
        <f t="shared" si="1"/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125</v>
      </c>
      <c r="L73">
        <v>0</v>
      </c>
    </row>
    <row r="74" spans="1:21" x14ac:dyDescent="0.35">
      <c r="A74">
        <v>73</v>
      </c>
      <c r="B74" t="s">
        <v>105</v>
      </c>
      <c r="C74">
        <v>47</v>
      </c>
      <c r="D74">
        <v>0</v>
      </c>
      <c r="E74" s="1">
        <f t="shared" si="1"/>
        <v>0</v>
      </c>
      <c r="F74">
        <v>1</v>
      </c>
      <c r="G74">
        <v>0</v>
      </c>
      <c r="H74">
        <v>1</v>
      </c>
      <c r="I74">
        <v>0</v>
      </c>
      <c r="J74">
        <v>2</v>
      </c>
      <c r="K74">
        <v>124</v>
      </c>
      <c r="L74">
        <v>0</v>
      </c>
    </row>
    <row r="75" spans="1:21" x14ac:dyDescent="0.35">
      <c r="A75">
        <v>74</v>
      </c>
      <c r="B75" t="s">
        <v>106</v>
      </c>
      <c r="C75">
        <v>109</v>
      </c>
      <c r="D75">
        <v>2</v>
      </c>
      <c r="E75" s="1">
        <f t="shared" si="1"/>
        <v>1.834862385321101E-2</v>
      </c>
      <c r="F75">
        <v>2</v>
      </c>
      <c r="G75">
        <v>5</v>
      </c>
      <c r="H75">
        <v>9</v>
      </c>
      <c r="I75">
        <v>3</v>
      </c>
      <c r="J75">
        <v>0</v>
      </c>
      <c r="K75">
        <v>122</v>
      </c>
      <c r="L75">
        <v>0</v>
      </c>
    </row>
    <row r="76" spans="1:21" x14ac:dyDescent="0.35">
      <c r="A76">
        <v>75</v>
      </c>
      <c r="B76" t="s">
        <v>107</v>
      </c>
      <c r="C76">
        <v>59</v>
      </c>
      <c r="D76">
        <v>0</v>
      </c>
      <c r="E76" s="1">
        <f t="shared" si="1"/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121</v>
      </c>
      <c r="L76">
        <v>0</v>
      </c>
    </row>
    <row r="77" spans="1:21" x14ac:dyDescent="0.35">
      <c r="A77">
        <v>76</v>
      </c>
      <c r="B77" t="s">
        <v>75</v>
      </c>
      <c r="C77">
        <v>60</v>
      </c>
      <c r="D77">
        <v>6</v>
      </c>
      <c r="E77" s="1">
        <f t="shared" si="1"/>
        <v>0.1</v>
      </c>
      <c r="F77">
        <v>3</v>
      </c>
      <c r="G77">
        <v>4</v>
      </c>
      <c r="H77">
        <v>13</v>
      </c>
      <c r="I77">
        <v>10</v>
      </c>
      <c r="J77">
        <v>3</v>
      </c>
      <c r="K77">
        <v>109</v>
      </c>
      <c r="L77">
        <v>1</v>
      </c>
    </row>
    <row r="78" spans="1:21" x14ac:dyDescent="0.35">
      <c r="A78">
        <v>77</v>
      </c>
      <c r="B78" t="s">
        <v>108</v>
      </c>
      <c r="C78">
        <v>52</v>
      </c>
      <c r="D78">
        <v>1</v>
      </c>
      <c r="E78" s="1">
        <f t="shared" si="1"/>
        <v>1.9230769230769232E-2</v>
      </c>
      <c r="F78">
        <v>8</v>
      </c>
      <c r="G78">
        <v>5</v>
      </c>
      <c r="H78">
        <v>14</v>
      </c>
      <c r="I78">
        <v>0</v>
      </c>
      <c r="J78">
        <v>3</v>
      </c>
      <c r="K78">
        <v>107</v>
      </c>
      <c r="L78">
        <v>0</v>
      </c>
    </row>
    <row r="79" spans="1:21" x14ac:dyDescent="0.35">
      <c r="A79">
        <v>78</v>
      </c>
      <c r="B79" t="s">
        <v>109</v>
      </c>
      <c r="C79">
        <v>67</v>
      </c>
      <c r="D79">
        <v>6</v>
      </c>
      <c r="E79" s="1">
        <f t="shared" si="1"/>
        <v>8.9552238805970144E-2</v>
      </c>
      <c r="F79">
        <v>5</v>
      </c>
      <c r="G79">
        <v>2</v>
      </c>
      <c r="H79">
        <v>13</v>
      </c>
      <c r="I79">
        <v>2</v>
      </c>
      <c r="J79">
        <v>8</v>
      </c>
      <c r="K79">
        <v>107</v>
      </c>
      <c r="L79">
        <v>0</v>
      </c>
    </row>
    <row r="80" spans="1:21" x14ac:dyDescent="0.35">
      <c r="A80">
        <v>79</v>
      </c>
      <c r="B80" t="s">
        <v>110</v>
      </c>
      <c r="C80">
        <v>111</v>
      </c>
      <c r="D80">
        <v>1</v>
      </c>
      <c r="E80" s="1">
        <f t="shared" si="1"/>
        <v>9.0090090090090089E-3</v>
      </c>
      <c r="F80">
        <v>2</v>
      </c>
      <c r="G80">
        <v>1</v>
      </c>
      <c r="H80">
        <v>4</v>
      </c>
      <c r="I80">
        <v>1</v>
      </c>
      <c r="J80">
        <v>2</v>
      </c>
      <c r="K80">
        <v>105</v>
      </c>
      <c r="L80">
        <v>0</v>
      </c>
    </row>
    <row r="81" spans="1:12" x14ac:dyDescent="0.35">
      <c r="A81">
        <v>80</v>
      </c>
      <c r="B81" t="s">
        <v>111</v>
      </c>
      <c r="C81">
        <v>116</v>
      </c>
      <c r="D81">
        <v>2</v>
      </c>
      <c r="E81" s="1">
        <f t="shared" si="1"/>
        <v>1.7241379310344827E-2</v>
      </c>
      <c r="F81">
        <v>4</v>
      </c>
      <c r="G81">
        <v>5</v>
      </c>
      <c r="H81">
        <v>11</v>
      </c>
      <c r="I81">
        <v>5</v>
      </c>
      <c r="J81">
        <v>2</v>
      </c>
      <c r="K81">
        <v>103</v>
      </c>
      <c r="L81">
        <v>0</v>
      </c>
    </row>
    <row r="82" spans="1:12" x14ac:dyDescent="0.35">
      <c r="A82">
        <v>81</v>
      </c>
      <c r="B82" t="s">
        <v>112</v>
      </c>
      <c r="C82">
        <v>70</v>
      </c>
      <c r="D82">
        <v>3</v>
      </c>
      <c r="E82" s="1">
        <f t="shared" si="1"/>
        <v>4.2857142857142858E-2</v>
      </c>
      <c r="F82">
        <v>3</v>
      </c>
      <c r="G82">
        <v>7</v>
      </c>
      <c r="H82">
        <v>13</v>
      </c>
      <c r="I82">
        <v>3</v>
      </c>
      <c r="J82">
        <v>5</v>
      </c>
      <c r="K82">
        <v>101</v>
      </c>
      <c r="L82">
        <v>0</v>
      </c>
    </row>
    <row r="83" spans="1:12" x14ac:dyDescent="0.35">
      <c r="A83">
        <v>82</v>
      </c>
      <c r="B83" t="s">
        <v>87</v>
      </c>
      <c r="C83">
        <v>51</v>
      </c>
      <c r="D83">
        <v>3</v>
      </c>
      <c r="E83" s="1">
        <f t="shared" si="1"/>
        <v>5.8823529411764705E-2</v>
      </c>
      <c r="F83">
        <v>5</v>
      </c>
      <c r="G83">
        <v>8</v>
      </c>
      <c r="H83">
        <v>16</v>
      </c>
      <c r="I83">
        <v>6</v>
      </c>
      <c r="J83">
        <v>6</v>
      </c>
      <c r="K83">
        <v>98</v>
      </c>
      <c r="L83">
        <v>1</v>
      </c>
    </row>
    <row r="84" spans="1:12" x14ac:dyDescent="0.35">
      <c r="A84">
        <v>83</v>
      </c>
      <c r="B84" t="s">
        <v>113</v>
      </c>
      <c r="C84">
        <v>158</v>
      </c>
      <c r="D84">
        <v>0</v>
      </c>
      <c r="E84" s="1">
        <f t="shared" si="1"/>
        <v>0</v>
      </c>
      <c r="F84">
        <v>2</v>
      </c>
      <c r="G84">
        <v>7</v>
      </c>
      <c r="H84">
        <v>9</v>
      </c>
      <c r="I84">
        <v>0</v>
      </c>
      <c r="J84">
        <v>0</v>
      </c>
      <c r="K84">
        <v>98</v>
      </c>
      <c r="L84">
        <v>0</v>
      </c>
    </row>
    <row r="85" spans="1:12" x14ac:dyDescent="0.35">
      <c r="A85">
        <v>84</v>
      </c>
      <c r="B85" t="s">
        <v>114</v>
      </c>
      <c r="C85">
        <v>161</v>
      </c>
      <c r="D85">
        <v>3</v>
      </c>
      <c r="E85" s="1">
        <f t="shared" si="1"/>
        <v>1.8633540372670808E-2</v>
      </c>
      <c r="F85">
        <v>1</v>
      </c>
      <c r="G85">
        <v>3</v>
      </c>
      <c r="H85">
        <v>7</v>
      </c>
      <c r="I85">
        <v>0</v>
      </c>
      <c r="J85">
        <v>0</v>
      </c>
      <c r="K85">
        <v>98</v>
      </c>
      <c r="L85">
        <v>0</v>
      </c>
    </row>
    <row r="86" spans="1:12" x14ac:dyDescent="0.35">
      <c r="A86">
        <v>85</v>
      </c>
      <c r="B86" t="s">
        <v>115</v>
      </c>
      <c r="C86">
        <v>21</v>
      </c>
      <c r="D86">
        <v>0</v>
      </c>
      <c r="E86" s="1">
        <f t="shared" si="1"/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92</v>
      </c>
      <c r="L86">
        <v>0</v>
      </c>
    </row>
    <row r="87" spans="1:12" x14ac:dyDescent="0.35">
      <c r="A87">
        <v>86</v>
      </c>
      <c r="B87" t="s">
        <v>116</v>
      </c>
      <c r="C87">
        <v>47</v>
      </c>
      <c r="D87">
        <v>1</v>
      </c>
      <c r="E87" s="1">
        <f t="shared" si="1"/>
        <v>2.1276595744680851E-2</v>
      </c>
      <c r="F87">
        <v>10</v>
      </c>
      <c r="G87">
        <v>2</v>
      </c>
      <c r="H87">
        <v>13</v>
      </c>
      <c r="I87">
        <v>0</v>
      </c>
      <c r="J87">
        <v>2</v>
      </c>
      <c r="K87">
        <v>89</v>
      </c>
      <c r="L87">
        <v>0</v>
      </c>
    </row>
    <row r="88" spans="1:12" x14ac:dyDescent="0.35">
      <c r="A88">
        <v>87</v>
      </c>
      <c r="B88" t="s">
        <v>117</v>
      </c>
      <c r="C88">
        <v>79</v>
      </c>
      <c r="D88">
        <v>0</v>
      </c>
      <c r="E88" s="1">
        <f t="shared" si="1"/>
        <v>0</v>
      </c>
      <c r="F88">
        <v>4</v>
      </c>
      <c r="G88">
        <v>8</v>
      </c>
      <c r="H88">
        <v>12</v>
      </c>
      <c r="I88">
        <v>0</v>
      </c>
      <c r="J88">
        <v>0</v>
      </c>
      <c r="K88">
        <v>88</v>
      </c>
      <c r="L88">
        <v>0</v>
      </c>
    </row>
    <row r="89" spans="1:12" x14ac:dyDescent="0.35">
      <c r="A89">
        <v>88</v>
      </c>
      <c r="B89" t="s">
        <v>118</v>
      </c>
      <c r="C89">
        <v>97</v>
      </c>
      <c r="D89">
        <v>0</v>
      </c>
      <c r="E89" s="1">
        <f t="shared" si="1"/>
        <v>0</v>
      </c>
      <c r="F89">
        <v>3</v>
      </c>
      <c r="G89">
        <v>8</v>
      </c>
      <c r="H89">
        <v>11</v>
      </c>
      <c r="I89">
        <v>5</v>
      </c>
      <c r="J89">
        <v>3</v>
      </c>
      <c r="K89">
        <v>83</v>
      </c>
      <c r="L89">
        <v>0</v>
      </c>
    </row>
    <row r="90" spans="1:12" x14ac:dyDescent="0.35">
      <c r="A90">
        <v>89</v>
      </c>
      <c r="B90" t="s">
        <v>119</v>
      </c>
      <c r="C90">
        <v>29</v>
      </c>
      <c r="D90">
        <v>2</v>
      </c>
      <c r="E90" s="1">
        <f t="shared" si="1"/>
        <v>6.8965517241379309E-2</v>
      </c>
      <c r="F90">
        <v>7</v>
      </c>
      <c r="G90">
        <v>6</v>
      </c>
      <c r="H90">
        <v>15</v>
      </c>
      <c r="I90">
        <v>3</v>
      </c>
      <c r="J90">
        <v>6</v>
      </c>
      <c r="K90">
        <v>77.64</v>
      </c>
      <c r="L90">
        <v>0</v>
      </c>
    </row>
    <row r="91" spans="1:12" x14ac:dyDescent="0.35">
      <c r="A91">
        <v>90</v>
      </c>
      <c r="B91" t="s">
        <v>120</v>
      </c>
      <c r="C91">
        <v>85</v>
      </c>
      <c r="D91">
        <v>1</v>
      </c>
      <c r="E91" s="1">
        <f t="shared" si="1"/>
        <v>1.1764705882352941E-2</v>
      </c>
      <c r="F91">
        <v>3</v>
      </c>
      <c r="G91">
        <v>4</v>
      </c>
      <c r="H91">
        <v>8</v>
      </c>
      <c r="I91">
        <v>0</v>
      </c>
      <c r="J91">
        <v>4</v>
      </c>
      <c r="K91">
        <v>77</v>
      </c>
      <c r="L91">
        <v>0</v>
      </c>
    </row>
    <row r="92" spans="1:12" x14ac:dyDescent="0.35">
      <c r="A92">
        <v>91</v>
      </c>
      <c r="B92" t="s">
        <v>121</v>
      </c>
      <c r="C92">
        <v>157</v>
      </c>
      <c r="D92">
        <v>1</v>
      </c>
      <c r="E92" s="1">
        <f t="shared" si="1"/>
        <v>6.369426751592357E-3</v>
      </c>
      <c r="F92">
        <v>3</v>
      </c>
      <c r="G92">
        <v>1</v>
      </c>
      <c r="H92">
        <v>5</v>
      </c>
      <c r="I92">
        <v>0</v>
      </c>
      <c r="J92">
        <v>0</v>
      </c>
      <c r="K92">
        <v>76</v>
      </c>
      <c r="L92">
        <v>0</v>
      </c>
    </row>
    <row r="93" spans="1:12" x14ac:dyDescent="0.35">
      <c r="A93">
        <v>92</v>
      </c>
      <c r="B93" t="s">
        <v>122</v>
      </c>
      <c r="C93">
        <v>41</v>
      </c>
      <c r="D93">
        <v>6</v>
      </c>
      <c r="E93" s="1">
        <f t="shared" si="1"/>
        <v>0.14634146341463414</v>
      </c>
      <c r="F93">
        <v>2</v>
      </c>
      <c r="G93">
        <v>2</v>
      </c>
      <c r="H93">
        <v>10</v>
      </c>
      <c r="I93">
        <v>3</v>
      </c>
      <c r="J93">
        <v>3</v>
      </c>
      <c r="K93">
        <v>75</v>
      </c>
      <c r="L93">
        <v>0</v>
      </c>
    </row>
    <row r="94" spans="1:12" x14ac:dyDescent="0.35">
      <c r="A94">
        <v>93</v>
      </c>
      <c r="B94" t="s">
        <v>123</v>
      </c>
      <c r="C94">
        <v>95</v>
      </c>
      <c r="D94">
        <v>1</v>
      </c>
      <c r="E94" s="1">
        <f t="shared" si="1"/>
        <v>1.0526315789473684E-2</v>
      </c>
      <c r="F94">
        <v>0</v>
      </c>
      <c r="G94">
        <v>0</v>
      </c>
      <c r="H94">
        <v>1</v>
      </c>
      <c r="I94">
        <v>1</v>
      </c>
      <c r="J94">
        <v>0</v>
      </c>
      <c r="K94">
        <v>75</v>
      </c>
      <c r="L94">
        <v>0</v>
      </c>
    </row>
    <row r="95" spans="1:12" x14ac:dyDescent="0.35">
      <c r="A95">
        <v>94</v>
      </c>
      <c r="B95" t="s">
        <v>124</v>
      </c>
      <c r="C95">
        <v>86</v>
      </c>
      <c r="D95">
        <v>2</v>
      </c>
      <c r="E95" s="1">
        <f t="shared" si="1"/>
        <v>2.3255813953488372E-2</v>
      </c>
      <c r="F95">
        <v>3</v>
      </c>
      <c r="G95">
        <v>5</v>
      </c>
      <c r="H95">
        <v>10</v>
      </c>
      <c r="I95">
        <v>0</v>
      </c>
      <c r="J95">
        <v>1</v>
      </c>
      <c r="K95">
        <v>72.33</v>
      </c>
      <c r="L95">
        <v>0</v>
      </c>
    </row>
    <row r="96" spans="1:12" x14ac:dyDescent="0.35">
      <c r="A96">
        <v>95</v>
      </c>
      <c r="B96" t="s">
        <v>125</v>
      </c>
      <c r="C96">
        <v>53</v>
      </c>
      <c r="D96">
        <v>2</v>
      </c>
      <c r="E96" s="1">
        <f t="shared" si="1"/>
        <v>3.7735849056603772E-2</v>
      </c>
      <c r="F96">
        <v>3</v>
      </c>
      <c r="G96">
        <v>2</v>
      </c>
      <c r="H96">
        <v>7</v>
      </c>
      <c r="I96">
        <v>0</v>
      </c>
      <c r="J96">
        <v>1</v>
      </c>
      <c r="K96">
        <v>71</v>
      </c>
      <c r="L96">
        <v>0</v>
      </c>
    </row>
    <row r="97" spans="1:12" x14ac:dyDescent="0.35">
      <c r="A97">
        <v>96</v>
      </c>
      <c r="B97" t="s">
        <v>126</v>
      </c>
      <c r="C97">
        <v>105</v>
      </c>
      <c r="D97">
        <v>1</v>
      </c>
      <c r="E97" s="1">
        <f t="shared" si="1"/>
        <v>9.5238095238095247E-3</v>
      </c>
      <c r="F97">
        <v>1</v>
      </c>
      <c r="G97">
        <v>6</v>
      </c>
      <c r="H97">
        <v>8</v>
      </c>
      <c r="I97">
        <v>0</v>
      </c>
      <c r="J97">
        <v>2</v>
      </c>
      <c r="K97">
        <v>71</v>
      </c>
      <c r="L97">
        <v>0</v>
      </c>
    </row>
    <row r="98" spans="1:12" x14ac:dyDescent="0.35">
      <c r="A98">
        <v>97</v>
      </c>
      <c r="B98" t="s">
        <v>127</v>
      </c>
      <c r="C98">
        <v>147</v>
      </c>
      <c r="D98">
        <v>0</v>
      </c>
      <c r="E98" s="1">
        <f t="shared" si="1"/>
        <v>0</v>
      </c>
      <c r="F98">
        <v>2</v>
      </c>
      <c r="G98">
        <v>2</v>
      </c>
      <c r="H98">
        <v>4</v>
      </c>
      <c r="I98">
        <v>0</v>
      </c>
      <c r="J98">
        <v>2</v>
      </c>
      <c r="K98">
        <v>71</v>
      </c>
      <c r="L98">
        <v>0</v>
      </c>
    </row>
    <row r="99" spans="1:12" x14ac:dyDescent="0.35">
      <c r="A99">
        <v>98</v>
      </c>
      <c r="B99" t="s">
        <v>128</v>
      </c>
      <c r="C99">
        <v>132</v>
      </c>
      <c r="D99">
        <v>0</v>
      </c>
      <c r="E99" s="1">
        <f t="shared" si="1"/>
        <v>0</v>
      </c>
      <c r="F99">
        <v>2</v>
      </c>
      <c r="G99">
        <v>7</v>
      </c>
      <c r="H99">
        <v>9</v>
      </c>
      <c r="I99">
        <v>0</v>
      </c>
      <c r="J99">
        <v>0</v>
      </c>
      <c r="K99">
        <v>70</v>
      </c>
      <c r="L99">
        <v>0</v>
      </c>
    </row>
    <row r="100" spans="1:12" x14ac:dyDescent="0.35">
      <c r="A100">
        <v>99</v>
      </c>
      <c r="B100" t="s">
        <v>129</v>
      </c>
      <c r="C100">
        <v>97</v>
      </c>
      <c r="D100">
        <v>2</v>
      </c>
      <c r="E100" s="1">
        <f t="shared" si="1"/>
        <v>2.0618556701030927E-2</v>
      </c>
      <c r="F100">
        <v>2</v>
      </c>
      <c r="G100">
        <v>2</v>
      </c>
      <c r="H100">
        <v>6</v>
      </c>
      <c r="I100">
        <v>2</v>
      </c>
      <c r="J100">
        <v>4</v>
      </c>
      <c r="K100">
        <v>68</v>
      </c>
      <c r="L100">
        <v>0</v>
      </c>
    </row>
    <row r="101" spans="1:12" x14ac:dyDescent="0.35">
      <c r="A101">
        <v>100</v>
      </c>
      <c r="B101" t="s">
        <v>130</v>
      </c>
      <c r="C101">
        <v>62</v>
      </c>
      <c r="D101">
        <v>0</v>
      </c>
      <c r="E101" s="1">
        <f t="shared" si="1"/>
        <v>0</v>
      </c>
      <c r="F101">
        <v>0</v>
      </c>
      <c r="G101">
        <v>1</v>
      </c>
      <c r="H101">
        <v>1</v>
      </c>
      <c r="I101">
        <v>0</v>
      </c>
      <c r="J101">
        <v>0</v>
      </c>
      <c r="K101">
        <v>67</v>
      </c>
      <c r="L1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"/>
  <sheetViews>
    <sheetView tabSelected="1" workbookViewId="0">
      <selection activeCell="L9" sqref="L9"/>
    </sheetView>
  </sheetViews>
  <sheetFormatPr baseColWidth="10" defaultRowHeight="14.5" x14ac:dyDescent="0.35"/>
  <cols>
    <col min="1" max="1" width="11.81640625" customWidth="1"/>
    <col min="2" max="2" width="13.54296875" customWidth="1"/>
  </cols>
  <sheetData>
    <row r="1" spans="1:2" x14ac:dyDescent="0.35">
      <c r="A1" t="s">
        <v>131</v>
      </c>
      <c r="B1" t="s">
        <v>132</v>
      </c>
    </row>
    <row r="2" spans="1:2" x14ac:dyDescent="0.35">
      <c r="A2">
        <f>'champions list'!C2+'champions list'!D2</f>
        <v>334</v>
      </c>
      <c r="B2" s="1">
        <f>'champions list'!E2</f>
        <v>0.33600000000000002</v>
      </c>
    </row>
    <row r="3" spans="1:2" x14ac:dyDescent="0.35">
      <c r="A3">
        <f>'champions list'!C3+'champions list'!D3</f>
        <v>293</v>
      </c>
      <c r="B3" s="1">
        <f>'champions list'!E3</f>
        <v>0.22083333333333333</v>
      </c>
    </row>
    <row r="4" spans="1:2" x14ac:dyDescent="0.35">
      <c r="A4">
        <f>'champions list'!C4+'champions list'!D4</f>
        <v>343</v>
      </c>
      <c r="B4" s="1">
        <f>'champions list'!E4</f>
        <v>0.10289389067524116</v>
      </c>
    </row>
    <row r="5" spans="1:2" x14ac:dyDescent="0.35">
      <c r="A5">
        <f>'champions list'!C5+'champions list'!D5</f>
        <v>334</v>
      </c>
      <c r="B5" s="1">
        <f>'champions list'!E5</f>
        <v>6.7092651757188496E-2</v>
      </c>
    </row>
    <row r="6" spans="1:2" x14ac:dyDescent="0.35">
      <c r="A6">
        <f>'champions list'!C6+'champions list'!D6</f>
        <v>229</v>
      </c>
      <c r="B6" s="1">
        <f>'champions list'!E6</f>
        <v>0.11165048543689321</v>
      </c>
    </row>
    <row r="7" spans="1:2" x14ac:dyDescent="0.35">
      <c r="A7">
        <f>'champions list'!C7+'champions list'!D7</f>
        <v>398</v>
      </c>
      <c r="B7" s="1">
        <f>'champions list'!E7</f>
        <v>0.29641693811074921</v>
      </c>
    </row>
    <row r="8" spans="1:2" x14ac:dyDescent="0.35">
      <c r="A8">
        <f>'champions list'!C8+'champions list'!D8</f>
        <v>146</v>
      </c>
      <c r="B8" s="1">
        <f>'champions list'!E8</f>
        <v>5.0359712230215826E-2</v>
      </c>
    </row>
    <row r="9" spans="1:2" x14ac:dyDescent="0.35">
      <c r="A9">
        <f>'champions list'!C9+'champions list'!D9</f>
        <v>321</v>
      </c>
      <c r="B9" s="1">
        <f>'champions list'!E9</f>
        <v>4.9019607843137254E-2</v>
      </c>
    </row>
    <row r="10" spans="1:2" x14ac:dyDescent="0.35">
      <c r="A10">
        <f>'champions list'!C10+'champions list'!D10</f>
        <v>280</v>
      </c>
      <c r="B10" s="1">
        <f>'champions list'!E10</f>
        <v>4.0892193308550186E-2</v>
      </c>
    </row>
    <row r="11" spans="1:2" x14ac:dyDescent="0.35">
      <c r="A11">
        <f>'champions list'!C11+'champions list'!D11</f>
        <v>224</v>
      </c>
      <c r="B11" s="1">
        <f>'champions list'!E11</f>
        <v>4.1860465116279069E-2</v>
      </c>
    </row>
    <row r="12" spans="1:2" x14ac:dyDescent="0.35">
      <c r="A12">
        <f>'champions list'!C12+'champions list'!D12</f>
        <v>178</v>
      </c>
      <c r="B12" s="1">
        <f>'champions list'!E12</f>
        <v>4.0935672514619881E-2</v>
      </c>
    </row>
    <row r="13" spans="1:2" x14ac:dyDescent="0.35">
      <c r="A13">
        <f>'champions list'!C13+'champions list'!D13</f>
        <v>110</v>
      </c>
      <c r="B13" s="1">
        <f>'champions list'!E13</f>
        <v>7.8431372549019607E-2</v>
      </c>
    </row>
    <row r="14" spans="1:2" x14ac:dyDescent="0.35">
      <c r="A14">
        <f>'champions list'!C14+'champions list'!D14</f>
        <v>250</v>
      </c>
      <c r="B14" s="1">
        <f>'champions list'!E14</f>
        <v>0.25628140703517588</v>
      </c>
    </row>
    <row r="15" spans="1:2" x14ac:dyDescent="0.35">
      <c r="A15">
        <f>'champions list'!C15+'champions list'!D15</f>
        <v>333</v>
      </c>
      <c r="B15" s="1">
        <f>'champions list'!E15</f>
        <v>3.4161490683229816E-2</v>
      </c>
    </row>
    <row r="16" spans="1:2" x14ac:dyDescent="0.35">
      <c r="A16">
        <f>'champions list'!C16+'champions list'!D16</f>
        <v>202</v>
      </c>
      <c r="B16" s="1">
        <f>'champions list'!E16</f>
        <v>0.25465838509316768</v>
      </c>
    </row>
    <row r="17" spans="1:2" x14ac:dyDescent="0.35">
      <c r="A17">
        <f>'champions list'!C17+'champions list'!D17</f>
        <v>176</v>
      </c>
      <c r="B17" s="1">
        <f>'champions list'!E17</f>
        <v>0</v>
      </c>
    </row>
    <row r="18" spans="1:2" x14ac:dyDescent="0.35">
      <c r="A18">
        <f>'champions list'!C18+'champions list'!D18</f>
        <v>259</v>
      </c>
      <c r="B18" s="1">
        <f>'champions list'!E18</f>
        <v>5.2845528455284556E-2</v>
      </c>
    </row>
    <row r="19" spans="1:2" x14ac:dyDescent="0.35">
      <c r="A19">
        <f>'champions list'!C19+'champions list'!D19</f>
        <v>178</v>
      </c>
      <c r="B19" s="1">
        <f>'champions list'!E19</f>
        <v>0</v>
      </c>
    </row>
    <row r="20" spans="1:2" x14ac:dyDescent="0.35">
      <c r="A20">
        <f>'champions list'!C20+'champions list'!D20</f>
        <v>227</v>
      </c>
      <c r="B20" s="1">
        <f>'champions list'!E20</f>
        <v>0.11274509803921569</v>
      </c>
    </row>
    <row r="21" spans="1:2" x14ac:dyDescent="0.35">
      <c r="A21">
        <f>'champions list'!C21+'champions list'!D21</f>
        <v>219</v>
      </c>
      <c r="B21" s="1">
        <f>'champions list'!E21</f>
        <v>0.16489361702127658</v>
      </c>
    </row>
    <row r="22" spans="1:2" x14ac:dyDescent="0.35">
      <c r="A22">
        <f>'champions list'!C22+'champions list'!D22</f>
        <v>198</v>
      </c>
      <c r="B22" s="1">
        <f>'champions list'!E22</f>
        <v>0.14450867052023122</v>
      </c>
    </row>
    <row r="23" spans="1:2" x14ac:dyDescent="0.35">
      <c r="A23">
        <f>'champions list'!C23+'champions list'!D23</f>
        <v>181</v>
      </c>
      <c r="B23" s="1">
        <f>'champions list'!E23</f>
        <v>0.12422360248447205</v>
      </c>
    </row>
    <row r="24" spans="1:2" x14ac:dyDescent="0.35">
      <c r="A24">
        <f>'champions list'!C24+'champions list'!D24</f>
        <v>164</v>
      </c>
      <c r="B24" s="1">
        <f>'champions list'!E24</f>
        <v>0</v>
      </c>
    </row>
    <row r="25" spans="1:2" x14ac:dyDescent="0.35">
      <c r="A25">
        <f>'champions list'!C25+'champions list'!D25</f>
        <v>220</v>
      </c>
      <c r="B25" s="1">
        <f>'champions list'!E25</f>
        <v>4.7619047619047616E-2</v>
      </c>
    </row>
    <row r="26" spans="1:2" x14ac:dyDescent="0.35">
      <c r="A26">
        <f>'champions list'!C26+'champions list'!D26</f>
        <v>127</v>
      </c>
      <c r="B26" s="1">
        <f>'champions list'!E26</f>
        <v>0.27</v>
      </c>
    </row>
    <row r="27" spans="1:2" x14ac:dyDescent="0.35">
      <c r="A27">
        <f>'champions list'!C27+'champions list'!D27</f>
        <v>137</v>
      </c>
      <c r="B27" s="1">
        <f>'champions list'!E27</f>
        <v>0.19130434782608696</v>
      </c>
    </row>
    <row r="28" spans="1:2" x14ac:dyDescent="0.35">
      <c r="A28">
        <f>'champions list'!C28+'champions list'!D28</f>
        <v>186</v>
      </c>
      <c r="B28" s="1">
        <f>'champions list'!E28</f>
        <v>3.3333333333333333E-2</v>
      </c>
    </row>
    <row r="29" spans="1:2" x14ac:dyDescent="0.35">
      <c r="A29">
        <f>'champions list'!C29+'champions list'!D29</f>
        <v>158</v>
      </c>
      <c r="B29" s="1">
        <f>'champions list'!E29</f>
        <v>8.2191780821917804E-2</v>
      </c>
    </row>
    <row r="30" spans="1:2" x14ac:dyDescent="0.35">
      <c r="A30">
        <f>'champions list'!C30+'champions list'!D30</f>
        <v>101</v>
      </c>
      <c r="B30" s="1">
        <f>'champions list'!E30</f>
        <v>7.4468085106382975E-2</v>
      </c>
    </row>
    <row r="31" spans="1:2" x14ac:dyDescent="0.35">
      <c r="A31">
        <f>'champions list'!C31+'champions list'!D31</f>
        <v>44</v>
      </c>
      <c r="B31" s="1">
        <f>'champions list'!E31</f>
        <v>4.7619047619047616E-2</v>
      </c>
    </row>
    <row r="32" spans="1:2" x14ac:dyDescent="0.35">
      <c r="A32">
        <f>'champions list'!C32+'champions list'!D32</f>
        <v>191</v>
      </c>
      <c r="B32" s="1">
        <f>'champions list'!E32</f>
        <v>7.909604519774012E-2</v>
      </c>
    </row>
    <row r="33" spans="1:2" x14ac:dyDescent="0.35">
      <c r="A33">
        <f>'champions list'!C33+'champions list'!D33</f>
        <v>159</v>
      </c>
      <c r="B33" s="1">
        <f>'champions list'!E33</f>
        <v>9.6551724137931033E-2</v>
      </c>
    </row>
    <row r="34" spans="1:2" x14ac:dyDescent="0.35">
      <c r="A34">
        <f>'champions list'!C34+'champions list'!D34</f>
        <v>262</v>
      </c>
      <c r="B34" s="1">
        <f>'champions list'!E34</f>
        <v>2.34375E-2</v>
      </c>
    </row>
    <row r="35" spans="1:2" x14ac:dyDescent="0.35">
      <c r="A35">
        <f>'champions list'!C35+'champions list'!D35</f>
        <v>82</v>
      </c>
      <c r="B35" s="1">
        <f>'champions list'!E35</f>
        <v>0.41379310344827586</v>
      </c>
    </row>
    <row r="36" spans="1:2" x14ac:dyDescent="0.35">
      <c r="A36">
        <f>'champions list'!C36+'champions list'!D36</f>
        <v>233</v>
      </c>
      <c r="B36" s="1">
        <f>'champions list'!E36</f>
        <v>1.3043478260869565E-2</v>
      </c>
    </row>
    <row r="37" spans="1:2" x14ac:dyDescent="0.35">
      <c r="A37">
        <f>'champions list'!C37+'champions list'!D37</f>
        <v>97</v>
      </c>
      <c r="B37" s="1">
        <f>'champions list'!E37</f>
        <v>0.34722222222222221</v>
      </c>
    </row>
    <row r="38" spans="1:2" x14ac:dyDescent="0.35">
      <c r="A38">
        <f>'champions list'!C38+'champions list'!D38</f>
        <v>98</v>
      </c>
      <c r="B38" s="1">
        <f>'champions list'!E38</f>
        <v>1.0309278350515464E-2</v>
      </c>
    </row>
    <row r="39" spans="1:2" x14ac:dyDescent="0.35">
      <c r="A39">
        <f>'champions list'!C39+'champions list'!D39</f>
        <v>102</v>
      </c>
      <c r="B39" s="1">
        <f>'champions list'!E39</f>
        <v>0</v>
      </c>
    </row>
    <row r="40" spans="1:2" x14ac:dyDescent="0.35">
      <c r="A40">
        <f>'champions list'!C40+'champions list'!D40</f>
        <v>141</v>
      </c>
      <c r="B40" s="1">
        <f>'champions list'!E40</f>
        <v>0.11023622047244094</v>
      </c>
    </row>
    <row r="41" spans="1:2" x14ac:dyDescent="0.35">
      <c r="A41">
        <f>'champions list'!C41+'champions list'!D41</f>
        <v>183</v>
      </c>
      <c r="B41" s="1">
        <f>'champions list'!E41</f>
        <v>0</v>
      </c>
    </row>
    <row r="42" spans="1:2" x14ac:dyDescent="0.35">
      <c r="A42">
        <f>'champions list'!C42+'champions list'!D42</f>
        <v>122</v>
      </c>
      <c r="B42" s="1">
        <f>'champions list'!E42</f>
        <v>8.9285714285714288E-2</v>
      </c>
    </row>
    <row r="43" spans="1:2" x14ac:dyDescent="0.35">
      <c r="A43">
        <f>'champions list'!C43+'champions list'!D43</f>
        <v>120</v>
      </c>
      <c r="B43" s="1">
        <f>'champions list'!E43</f>
        <v>7.1428571428571425E-2</v>
      </c>
    </row>
    <row r="44" spans="1:2" x14ac:dyDescent="0.35">
      <c r="A44">
        <f>'champions list'!C44+'champions list'!D44</f>
        <v>253</v>
      </c>
      <c r="B44" s="1">
        <f>'champions list'!E44</f>
        <v>3.968253968253968E-3</v>
      </c>
    </row>
    <row r="45" spans="1:2" x14ac:dyDescent="0.35">
      <c r="A45">
        <f>'champions list'!C45+'champions list'!D45</f>
        <v>202</v>
      </c>
      <c r="B45" s="1">
        <f>'champions list'!E45</f>
        <v>4.9751243781094526E-3</v>
      </c>
    </row>
    <row r="46" spans="1:2" x14ac:dyDescent="0.35">
      <c r="A46">
        <f>'champions list'!C46+'champions list'!D46</f>
        <v>175</v>
      </c>
      <c r="B46" s="1">
        <f>'champions list'!E46</f>
        <v>6.7073170731707321E-2</v>
      </c>
    </row>
    <row r="47" spans="1:2" x14ac:dyDescent="0.35">
      <c r="A47">
        <f>'champions list'!C47+'champions list'!D47</f>
        <v>182</v>
      </c>
      <c r="B47" s="1">
        <f>'champions list'!E47</f>
        <v>3.4090909090909088E-2</v>
      </c>
    </row>
    <row r="48" spans="1:2" x14ac:dyDescent="0.35">
      <c r="A48">
        <f>'champions list'!C48+'champions list'!D48</f>
        <v>136</v>
      </c>
      <c r="B48" s="1">
        <f>'champions list'!E48</f>
        <v>3.8167938931297711E-2</v>
      </c>
    </row>
    <row r="49" spans="1:2" x14ac:dyDescent="0.35">
      <c r="A49">
        <f>'champions list'!C49+'champions list'!D49</f>
        <v>128</v>
      </c>
      <c r="B49" s="1">
        <f>'champions list'!E49</f>
        <v>0.10344827586206896</v>
      </c>
    </row>
    <row r="50" spans="1:2" x14ac:dyDescent="0.35">
      <c r="A50">
        <f>'champions list'!C50+'champions list'!D50</f>
        <v>133</v>
      </c>
      <c r="B50" s="1">
        <f>'champions list'!E50</f>
        <v>8.1300813008130079E-2</v>
      </c>
    </row>
    <row r="51" spans="1:2" x14ac:dyDescent="0.35">
      <c r="A51">
        <f>'champions list'!C51+'champions list'!D51</f>
        <v>106</v>
      </c>
      <c r="B51" s="1">
        <f>'champions list'!E51</f>
        <v>3.9215686274509803E-2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champions list</vt:lpstr>
      <vt:lpstr>gráfica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Daniela</cp:lastModifiedBy>
  <dcterms:created xsi:type="dcterms:W3CDTF">2022-11-28T16:58:09Z</dcterms:created>
  <dcterms:modified xsi:type="dcterms:W3CDTF">2022-11-28T17:11:20Z</dcterms:modified>
</cp:coreProperties>
</file>