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A060583D-53A1-40D1-A318-E61B1A68A7F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Liczba odpowiedzi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16" i="1" l="1"/>
  <c r="X116" i="1"/>
  <c r="V116" i="1"/>
  <c r="T116" i="1"/>
  <c r="R116" i="1"/>
  <c r="P116" i="1"/>
  <c r="N116" i="1"/>
  <c r="L116" i="1"/>
  <c r="J116" i="1"/>
  <c r="Z115" i="1"/>
  <c r="X115" i="1"/>
  <c r="V115" i="1"/>
  <c r="T115" i="1"/>
  <c r="R115" i="1"/>
  <c r="P115" i="1"/>
  <c r="N115" i="1"/>
  <c r="L115" i="1"/>
  <c r="J115" i="1"/>
  <c r="Z114" i="1"/>
  <c r="X114" i="1"/>
  <c r="V114" i="1"/>
  <c r="T114" i="1"/>
  <c r="R114" i="1"/>
  <c r="P114" i="1"/>
  <c r="N114" i="1"/>
  <c r="L114" i="1"/>
  <c r="J114" i="1"/>
  <c r="Z113" i="1"/>
  <c r="X113" i="1"/>
  <c r="V113" i="1"/>
  <c r="T113" i="1"/>
  <c r="R113" i="1"/>
  <c r="P113" i="1"/>
  <c r="N113" i="1"/>
  <c r="L113" i="1"/>
  <c r="J113" i="1"/>
  <c r="Z112" i="1"/>
  <c r="X112" i="1"/>
  <c r="V112" i="1"/>
  <c r="T112" i="1"/>
  <c r="R112" i="1"/>
  <c r="P112" i="1"/>
  <c r="N112" i="1"/>
  <c r="L112" i="1"/>
  <c r="J112" i="1"/>
  <c r="T111" i="1"/>
  <c r="L111" i="1"/>
  <c r="J111" i="1"/>
  <c r="E111" i="1"/>
  <c r="F111" i="1" s="1"/>
  <c r="N110" i="1"/>
  <c r="L110" i="1"/>
  <c r="E110" i="1" s="1"/>
  <c r="F110" i="1" s="1"/>
  <c r="J110" i="1"/>
  <c r="X109" i="1"/>
  <c r="T109" i="1"/>
  <c r="R109" i="1"/>
  <c r="P109" i="1"/>
  <c r="N109" i="1"/>
  <c r="L109" i="1"/>
  <c r="J109" i="1"/>
  <c r="E109" i="1" s="1"/>
  <c r="F109" i="1" s="1"/>
  <c r="P108" i="1"/>
  <c r="L108" i="1"/>
  <c r="E108" i="1" s="1"/>
  <c r="F108" i="1" s="1"/>
  <c r="J108" i="1"/>
  <c r="N107" i="1"/>
  <c r="L107" i="1"/>
  <c r="J107" i="1"/>
  <c r="E107" i="1" s="1"/>
  <c r="F107" i="1" s="1"/>
  <c r="V106" i="1"/>
  <c r="T106" i="1"/>
  <c r="R106" i="1"/>
  <c r="N106" i="1"/>
  <c r="L106" i="1"/>
  <c r="J106" i="1"/>
  <c r="E106" i="1" s="1"/>
  <c r="F106" i="1" s="1"/>
  <c r="R105" i="1"/>
  <c r="P105" i="1"/>
  <c r="N105" i="1"/>
  <c r="L105" i="1"/>
  <c r="J105" i="1"/>
  <c r="E105" i="1" s="1"/>
  <c r="F105" i="1" s="1"/>
  <c r="X104" i="1"/>
  <c r="T104" i="1"/>
  <c r="R104" i="1"/>
  <c r="P104" i="1"/>
  <c r="N104" i="1"/>
  <c r="L104" i="1"/>
  <c r="J104" i="1"/>
  <c r="E104" i="1" s="1"/>
  <c r="F104" i="1" s="1"/>
  <c r="N103" i="1"/>
  <c r="L103" i="1"/>
  <c r="J103" i="1"/>
  <c r="E103" i="1"/>
  <c r="F103" i="1" s="1"/>
  <c r="T102" i="1"/>
  <c r="E102" i="1" s="1"/>
  <c r="F102" i="1" s="1"/>
  <c r="N102" i="1"/>
  <c r="L102" i="1"/>
  <c r="J102" i="1"/>
  <c r="P101" i="1"/>
  <c r="L101" i="1"/>
  <c r="J101" i="1"/>
  <c r="E101" i="1" s="1"/>
  <c r="F101" i="1" s="1"/>
  <c r="T100" i="1"/>
  <c r="N100" i="1"/>
  <c r="L100" i="1"/>
  <c r="J100" i="1"/>
  <c r="F100" i="1"/>
  <c r="E100" i="1"/>
  <c r="X99" i="1"/>
  <c r="V99" i="1"/>
  <c r="T99" i="1"/>
  <c r="L99" i="1"/>
  <c r="J99" i="1"/>
  <c r="E99" i="1"/>
  <c r="F99" i="1" s="1"/>
  <c r="L98" i="1"/>
  <c r="J98" i="1"/>
  <c r="E98" i="1" s="1"/>
  <c r="F98" i="1" s="1"/>
  <c r="T97" i="1"/>
  <c r="L97" i="1"/>
  <c r="J97" i="1"/>
  <c r="F97" i="1"/>
  <c r="E97" i="1"/>
  <c r="X96" i="1"/>
  <c r="V96" i="1"/>
  <c r="T96" i="1"/>
  <c r="R96" i="1"/>
  <c r="P96" i="1"/>
  <c r="N96" i="1"/>
  <c r="L96" i="1"/>
  <c r="J96" i="1"/>
  <c r="E96" i="1" s="1"/>
  <c r="F96" i="1" s="1"/>
  <c r="N95" i="1"/>
  <c r="L95" i="1"/>
  <c r="J95" i="1"/>
  <c r="E95" i="1"/>
  <c r="F95" i="1" s="1"/>
  <c r="N94" i="1"/>
  <c r="L94" i="1"/>
  <c r="J94" i="1"/>
  <c r="E94" i="1" s="1"/>
  <c r="F94" i="1" s="1"/>
  <c r="L93" i="1"/>
  <c r="J93" i="1"/>
  <c r="F93" i="1"/>
  <c r="E93" i="1"/>
  <c r="T92" i="1"/>
  <c r="N92" i="1"/>
  <c r="L92" i="1"/>
  <c r="J92" i="1"/>
  <c r="E92" i="1" s="1"/>
  <c r="F92" i="1" s="1"/>
  <c r="T91" i="1"/>
  <c r="R91" i="1"/>
  <c r="P91" i="1"/>
  <c r="N91" i="1"/>
  <c r="L91" i="1"/>
  <c r="J91" i="1"/>
  <c r="E91" i="1" s="1"/>
  <c r="F91" i="1" s="1"/>
  <c r="X90" i="1"/>
  <c r="V90" i="1"/>
  <c r="T90" i="1"/>
  <c r="R90" i="1"/>
  <c r="P90" i="1"/>
  <c r="N90" i="1"/>
  <c r="E90" i="1" s="1"/>
  <c r="F90" i="1" s="1"/>
  <c r="L90" i="1"/>
  <c r="J90" i="1"/>
  <c r="L89" i="1"/>
  <c r="J89" i="1"/>
  <c r="E89" i="1"/>
  <c r="F89" i="1" s="1"/>
  <c r="N88" i="1"/>
  <c r="L88" i="1"/>
  <c r="J88" i="1"/>
  <c r="E88" i="1" s="1"/>
  <c r="F88" i="1" s="1"/>
  <c r="N87" i="1"/>
  <c r="L87" i="1"/>
  <c r="J87" i="1"/>
  <c r="E87" i="1" s="1"/>
  <c r="F87" i="1" s="1"/>
  <c r="X86" i="1"/>
  <c r="T86" i="1"/>
  <c r="R86" i="1"/>
  <c r="N86" i="1"/>
  <c r="L86" i="1"/>
  <c r="J86" i="1"/>
  <c r="E86" i="1" s="1"/>
  <c r="F86" i="1" s="1"/>
  <c r="X85" i="1"/>
  <c r="T85" i="1"/>
  <c r="R85" i="1"/>
  <c r="P85" i="1"/>
  <c r="N85" i="1"/>
  <c r="L85" i="1"/>
  <c r="J85" i="1"/>
  <c r="E85" i="1"/>
  <c r="F85" i="1" s="1"/>
  <c r="X84" i="1"/>
  <c r="T84" i="1"/>
  <c r="R84" i="1"/>
  <c r="P84" i="1"/>
  <c r="N84" i="1"/>
  <c r="E84" i="1" s="1"/>
  <c r="F84" i="1" s="1"/>
  <c r="L84" i="1"/>
  <c r="J84" i="1"/>
  <c r="T83" i="1"/>
  <c r="R83" i="1"/>
  <c r="N83" i="1"/>
  <c r="L83" i="1"/>
  <c r="J83" i="1"/>
  <c r="E83" i="1"/>
  <c r="F83" i="1" s="1"/>
  <c r="N82" i="1"/>
  <c r="L82" i="1"/>
  <c r="J82" i="1"/>
  <c r="E82" i="1"/>
  <c r="F82" i="1" s="1"/>
  <c r="X81" i="1"/>
  <c r="T81" i="1"/>
  <c r="R81" i="1"/>
  <c r="P81" i="1"/>
  <c r="N81" i="1"/>
  <c r="L81" i="1"/>
  <c r="J81" i="1"/>
  <c r="E81" i="1" s="1"/>
  <c r="F81" i="1" s="1"/>
  <c r="D81" i="1"/>
  <c r="X80" i="1"/>
  <c r="T80" i="1"/>
  <c r="R80" i="1"/>
  <c r="N80" i="1"/>
  <c r="L80" i="1"/>
  <c r="J80" i="1"/>
  <c r="E80" i="1"/>
  <c r="F80" i="1" s="1"/>
  <c r="D80" i="1"/>
  <c r="X79" i="1"/>
  <c r="T79" i="1"/>
  <c r="R79" i="1"/>
  <c r="P79" i="1"/>
  <c r="N79" i="1"/>
  <c r="L79" i="1"/>
  <c r="J79" i="1"/>
  <c r="E79" i="1" s="1"/>
  <c r="F79" i="1" s="1"/>
  <c r="D79" i="1"/>
  <c r="X78" i="1"/>
  <c r="T78" i="1"/>
  <c r="R78" i="1"/>
  <c r="P78" i="1"/>
  <c r="N78" i="1"/>
  <c r="L78" i="1"/>
  <c r="J78" i="1"/>
  <c r="E78" i="1" s="1"/>
  <c r="F78" i="1" s="1"/>
  <c r="D78" i="1"/>
  <c r="V77" i="1"/>
  <c r="T77" i="1"/>
  <c r="R77" i="1"/>
  <c r="P77" i="1"/>
  <c r="N77" i="1"/>
  <c r="L77" i="1"/>
  <c r="E77" i="1" s="1"/>
  <c r="F77" i="1" s="1"/>
  <c r="J77" i="1"/>
  <c r="D77" i="1"/>
  <c r="T76" i="1"/>
  <c r="R76" i="1"/>
  <c r="P76" i="1"/>
  <c r="N76" i="1"/>
  <c r="L76" i="1"/>
  <c r="J76" i="1"/>
  <c r="E76" i="1" s="1"/>
  <c r="F76" i="1" s="1"/>
  <c r="D76" i="1"/>
  <c r="N75" i="1"/>
  <c r="E75" i="1" s="1"/>
  <c r="F75" i="1" s="1"/>
  <c r="L75" i="1"/>
  <c r="J75" i="1"/>
  <c r="D75" i="1"/>
  <c r="L74" i="1"/>
  <c r="J74" i="1"/>
  <c r="E74" i="1" s="1"/>
  <c r="F74" i="1" s="1"/>
  <c r="D74" i="1"/>
  <c r="T73" i="1"/>
  <c r="N73" i="1"/>
  <c r="L73" i="1"/>
  <c r="J73" i="1"/>
  <c r="E73" i="1"/>
  <c r="F73" i="1" s="1"/>
  <c r="D73" i="1"/>
  <c r="T72" i="1"/>
  <c r="N72" i="1"/>
  <c r="L72" i="1"/>
  <c r="J72" i="1"/>
  <c r="E72" i="1" s="1"/>
  <c r="F72" i="1" s="1"/>
  <c r="D72" i="1"/>
  <c r="L71" i="1"/>
  <c r="J71" i="1"/>
  <c r="E71" i="1"/>
  <c r="F71" i="1" s="1"/>
  <c r="D71" i="1"/>
  <c r="X70" i="1"/>
  <c r="V70" i="1"/>
  <c r="T70" i="1"/>
  <c r="E70" i="1" s="1"/>
  <c r="F70" i="1" s="1"/>
  <c r="P70" i="1"/>
  <c r="L70" i="1"/>
  <c r="J70" i="1"/>
  <c r="D70" i="1"/>
  <c r="X69" i="1"/>
  <c r="V69" i="1"/>
  <c r="R69" i="1"/>
  <c r="P69" i="1"/>
  <c r="N69" i="1"/>
  <c r="L69" i="1"/>
  <c r="J69" i="1"/>
  <c r="E69" i="1" s="1"/>
  <c r="F69" i="1" s="1"/>
  <c r="D69" i="1"/>
  <c r="L68" i="1"/>
  <c r="J68" i="1"/>
  <c r="E68" i="1" s="1"/>
  <c r="F68" i="1" s="1"/>
  <c r="D68" i="1"/>
  <c r="X67" i="1"/>
  <c r="V67" i="1"/>
  <c r="T67" i="1"/>
  <c r="R67" i="1"/>
  <c r="P67" i="1"/>
  <c r="N67" i="1"/>
  <c r="L67" i="1"/>
  <c r="J67" i="1"/>
  <c r="E67" i="1" s="1"/>
  <c r="F67" i="1" s="1"/>
  <c r="D67" i="1"/>
  <c r="T66" i="1"/>
  <c r="L66" i="1"/>
  <c r="J66" i="1"/>
  <c r="E66" i="1"/>
  <c r="F66" i="1" s="1"/>
  <c r="D66" i="1"/>
  <c r="V65" i="1"/>
  <c r="T65" i="1"/>
  <c r="E65" i="1" s="1"/>
  <c r="F65" i="1" s="1"/>
  <c r="R65" i="1"/>
  <c r="L65" i="1"/>
  <c r="J65" i="1"/>
  <c r="D65" i="1"/>
  <c r="V64" i="1"/>
  <c r="P64" i="1"/>
  <c r="E64" i="1" s="1"/>
  <c r="F64" i="1" s="1"/>
  <c r="N64" i="1"/>
  <c r="L64" i="1"/>
  <c r="J64" i="1"/>
  <c r="D64" i="1"/>
  <c r="T63" i="1"/>
  <c r="R63" i="1"/>
  <c r="E63" i="1" s="1"/>
  <c r="F63" i="1" s="1"/>
  <c r="N63" i="1"/>
  <c r="L63" i="1"/>
  <c r="J63" i="1"/>
  <c r="D63" i="1"/>
  <c r="X62" i="1"/>
  <c r="V62" i="1"/>
  <c r="E62" i="1" s="1"/>
  <c r="F62" i="1" s="1"/>
  <c r="T62" i="1"/>
  <c r="R62" i="1"/>
  <c r="P62" i="1"/>
  <c r="N62" i="1"/>
  <c r="L62" i="1"/>
  <c r="J62" i="1"/>
  <c r="D62" i="1"/>
  <c r="X61" i="1"/>
  <c r="V61" i="1"/>
  <c r="T61" i="1"/>
  <c r="R61" i="1"/>
  <c r="P61" i="1"/>
  <c r="N61" i="1"/>
  <c r="L61" i="1"/>
  <c r="J61" i="1"/>
  <c r="E61" i="1" s="1"/>
  <c r="F61" i="1" s="1"/>
  <c r="D61" i="1"/>
  <c r="L60" i="1"/>
  <c r="J60" i="1"/>
  <c r="E60" i="1"/>
  <c r="F60" i="1" s="1"/>
  <c r="D60" i="1"/>
  <c r="V59" i="1"/>
  <c r="T59" i="1"/>
  <c r="R59" i="1"/>
  <c r="N59" i="1"/>
  <c r="L59" i="1"/>
  <c r="J59" i="1"/>
  <c r="E59" i="1" s="1"/>
  <c r="F59" i="1" s="1"/>
  <c r="D59" i="1"/>
  <c r="T58" i="1"/>
  <c r="R58" i="1"/>
  <c r="P58" i="1"/>
  <c r="N58" i="1"/>
  <c r="L58" i="1"/>
  <c r="J58" i="1"/>
  <c r="E58" i="1" s="1"/>
  <c r="F58" i="1" s="1"/>
  <c r="D58" i="1"/>
  <c r="X57" i="1"/>
  <c r="P57" i="1"/>
  <c r="N57" i="1"/>
  <c r="L57" i="1"/>
  <c r="J57" i="1"/>
  <c r="E57" i="1" s="1"/>
  <c r="F57" i="1" s="1"/>
  <c r="D57" i="1"/>
  <c r="R56" i="1"/>
  <c r="N56" i="1"/>
  <c r="L56" i="1"/>
  <c r="J56" i="1"/>
  <c r="E56" i="1" s="1"/>
  <c r="F56" i="1" s="1"/>
  <c r="D56" i="1"/>
  <c r="V55" i="1"/>
  <c r="T55" i="1"/>
  <c r="R55" i="1"/>
  <c r="P55" i="1"/>
  <c r="N55" i="1"/>
  <c r="L55" i="1"/>
  <c r="J55" i="1"/>
  <c r="E55" i="1" s="1"/>
  <c r="F55" i="1" s="1"/>
  <c r="D55" i="1"/>
  <c r="X54" i="1"/>
  <c r="V54" i="1"/>
  <c r="T54" i="1"/>
  <c r="R54" i="1"/>
  <c r="E54" i="1" s="1"/>
  <c r="F54" i="1" s="1"/>
  <c r="P54" i="1"/>
  <c r="N54" i="1"/>
  <c r="L54" i="1"/>
  <c r="J54" i="1"/>
  <c r="D54" i="1"/>
  <c r="T53" i="1"/>
  <c r="R53" i="1"/>
  <c r="P53" i="1"/>
  <c r="N53" i="1"/>
  <c r="L53" i="1"/>
  <c r="J53" i="1"/>
  <c r="E53" i="1" s="1"/>
  <c r="F53" i="1" s="1"/>
  <c r="D53" i="1"/>
  <c r="X52" i="1"/>
  <c r="R52" i="1"/>
  <c r="P52" i="1"/>
  <c r="L52" i="1"/>
  <c r="J52" i="1"/>
  <c r="E52" i="1" s="1"/>
  <c r="F52" i="1" s="1"/>
  <c r="D52" i="1"/>
  <c r="X51" i="1"/>
  <c r="V51" i="1"/>
  <c r="T51" i="1"/>
  <c r="R51" i="1"/>
  <c r="P51" i="1"/>
  <c r="N51" i="1"/>
  <c r="L51" i="1"/>
  <c r="J51" i="1"/>
  <c r="E51" i="1" s="1"/>
  <c r="F51" i="1" s="1"/>
  <c r="D51" i="1"/>
  <c r="V50" i="1"/>
  <c r="P50" i="1"/>
  <c r="N50" i="1"/>
  <c r="L50" i="1"/>
  <c r="J50" i="1"/>
  <c r="E50" i="1" s="1"/>
  <c r="F50" i="1" s="1"/>
  <c r="D50" i="1"/>
  <c r="T49" i="1"/>
  <c r="R49" i="1"/>
  <c r="N49" i="1"/>
  <c r="L49" i="1"/>
  <c r="J49" i="1"/>
  <c r="E49" i="1" s="1"/>
  <c r="F49" i="1" s="1"/>
  <c r="D49" i="1"/>
  <c r="T48" i="1"/>
  <c r="N48" i="1"/>
  <c r="L48" i="1"/>
  <c r="J48" i="1"/>
  <c r="E48" i="1" s="1"/>
  <c r="F48" i="1" s="1"/>
  <c r="D48" i="1"/>
  <c r="N47" i="1"/>
  <c r="L47" i="1"/>
  <c r="J47" i="1"/>
  <c r="E47" i="1" s="1"/>
  <c r="F47" i="1" s="1"/>
  <c r="D47" i="1"/>
  <c r="T46" i="1"/>
  <c r="R46" i="1"/>
  <c r="N46" i="1"/>
  <c r="L46" i="1"/>
  <c r="J46" i="1"/>
  <c r="E46" i="1" s="1"/>
  <c r="F46" i="1" s="1"/>
  <c r="D46" i="1"/>
  <c r="T45" i="1"/>
  <c r="R45" i="1"/>
  <c r="N45" i="1"/>
  <c r="L45" i="1"/>
  <c r="J45" i="1"/>
  <c r="E45" i="1" s="1"/>
  <c r="F45" i="1" s="1"/>
  <c r="D45" i="1"/>
  <c r="X44" i="1"/>
  <c r="V44" i="1"/>
  <c r="T44" i="1"/>
  <c r="R44" i="1"/>
  <c r="P44" i="1"/>
  <c r="N44" i="1"/>
  <c r="L44" i="1"/>
  <c r="J44" i="1"/>
  <c r="E44" i="1" s="1"/>
  <c r="F44" i="1" s="1"/>
  <c r="D44" i="1"/>
  <c r="V43" i="1"/>
  <c r="R43" i="1"/>
  <c r="L43" i="1"/>
  <c r="J43" i="1"/>
  <c r="E43" i="1" s="1"/>
  <c r="F43" i="1" s="1"/>
  <c r="D43" i="1"/>
  <c r="N42" i="1"/>
  <c r="L42" i="1"/>
  <c r="J42" i="1"/>
  <c r="E42" i="1" s="1"/>
  <c r="F42" i="1" s="1"/>
  <c r="D42" i="1"/>
  <c r="T41" i="1"/>
  <c r="R41" i="1"/>
  <c r="P41" i="1"/>
  <c r="N41" i="1"/>
  <c r="L41" i="1"/>
  <c r="J41" i="1"/>
  <c r="E41" i="1"/>
  <c r="F41" i="1" s="1"/>
  <c r="D41" i="1"/>
  <c r="X40" i="1"/>
  <c r="V40" i="1"/>
  <c r="T40" i="1"/>
  <c r="R40" i="1"/>
  <c r="N40" i="1"/>
  <c r="L40" i="1"/>
  <c r="J40" i="1"/>
  <c r="E40" i="1" s="1"/>
  <c r="F40" i="1" s="1"/>
  <c r="D40" i="1"/>
  <c r="V39" i="1"/>
  <c r="T39" i="1"/>
  <c r="L39" i="1"/>
  <c r="J39" i="1"/>
  <c r="E39" i="1" s="1"/>
  <c r="F39" i="1" s="1"/>
  <c r="D39" i="1"/>
  <c r="X38" i="1"/>
  <c r="V38" i="1"/>
  <c r="T38" i="1"/>
  <c r="R38" i="1"/>
  <c r="N38" i="1"/>
  <c r="L38" i="1"/>
  <c r="E38" i="1" s="1"/>
  <c r="F38" i="1" s="1"/>
  <c r="J38" i="1"/>
  <c r="D38" i="1"/>
  <c r="V37" i="1"/>
  <c r="T37" i="1"/>
  <c r="R37" i="1"/>
  <c r="N37" i="1"/>
  <c r="L37" i="1"/>
  <c r="J37" i="1"/>
  <c r="E37" i="1" s="1"/>
  <c r="F37" i="1" s="1"/>
  <c r="D37" i="1"/>
  <c r="V36" i="1"/>
  <c r="T36" i="1"/>
  <c r="R36" i="1"/>
  <c r="E36" i="1" s="1"/>
  <c r="F36" i="1" s="1"/>
  <c r="N36" i="1"/>
  <c r="L36" i="1"/>
  <c r="J36" i="1"/>
  <c r="D36" i="1"/>
  <c r="X35" i="1"/>
  <c r="V35" i="1"/>
  <c r="T35" i="1"/>
  <c r="R35" i="1"/>
  <c r="P35" i="1"/>
  <c r="N35" i="1"/>
  <c r="L35" i="1"/>
  <c r="J35" i="1"/>
  <c r="E35" i="1"/>
  <c r="F35" i="1" s="1"/>
  <c r="D35" i="1"/>
  <c r="R34" i="1"/>
  <c r="E34" i="1" s="1"/>
  <c r="F34" i="1" s="1"/>
  <c r="L34" i="1"/>
  <c r="J34" i="1"/>
  <c r="D34" i="1"/>
  <c r="V33" i="1"/>
  <c r="E33" i="1" s="1"/>
  <c r="F33" i="1" s="1"/>
  <c r="N33" i="1"/>
  <c r="L33" i="1"/>
  <c r="J33" i="1"/>
  <c r="D33" i="1"/>
  <c r="N32" i="1"/>
  <c r="L32" i="1"/>
  <c r="E32" i="1" s="1"/>
  <c r="F32" i="1" s="1"/>
  <c r="J32" i="1"/>
  <c r="D32" i="1"/>
  <c r="R31" i="1"/>
  <c r="N31" i="1"/>
  <c r="L31" i="1"/>
  <c r="J31" i="1"/>
  <c r="E31" i="1" s="1"/>
  <c r="F31" i="1" s="1"/>
  <c r="D31" i="1"/>
  <c r="X30" i="1"/>
  <c r="V30" i="1"/>
  <c r="T30" i="1"/>
  <c r="R30" i="1"/>
  <c r="P30" i="1"/>
  <c r="E30" i="1" s="1"/>
  <c r="F30" i="1" s="1"/>
  <c r="N30" i="1"/>
  <c r="L30" i="1"/>
  <c r="J30" i="1"/>
  <c r="D30" i="1"/>
  <c r="X29" i="1"/>
  <c r="V29" i="1"/>
  <c r="T29" i="1"/>
  <c r="P29" i="1"/>
  <c r="N29" i="1"/>
  <c r="L29" i="1"/>
  <c r="J29" i="1"/>
  <c r="E29" i="1" s="1"/>
  <c r="F29" i="1" s="1"/>
  <c r="D29" i="1"/>
  <c r="X28" i="1"/>
  <c r="V28" i="1"/>
  <c r="T28" i="1"/>
  <c r="R28" i="1"/>
  <c r="P28" i="1"/>
  <c r="N28" i="1"/>
  <c r="L28" i="1"/>
  <c r="J28" i="1"/>
  <c r="E28" i="1" s="1"/>
  <c r="F28" i="1" s="1"/>
  <c r="D28" i="1"/>
  <c r="X27" i="1"/>
  <c r="V27" i="1"/>
  <c r="T27" i="1"/>
  <c r="R27" i="1"/>
  <c r="P27" i="1"/>
  <c r="E27" i="1" s="1"/>
  <c r="F27" i="1" s="1"/>
  <c r="N27" i="1"/>
  <c r="L27" i="1"/>
  <c r="J27" i="1"/>
  <c r="D27" i="1"/>
  <c r="X26" i="1"/>
  <c r="P26" i="1"/>
  <c r="E26" i="1" s="1"/>
  <c r="F26" i="1" s="1"/>
  <c r="N26" i="1"/>
  <c r="L26" i="1"/>
  <c r="J26" i="1"/>
  <c r="D26" i="1"/>
  <c r="V25" i="1"/>
  <c r="T25" i="1"/>
  <c r="R25" i="1"/>
  <c r="N25" i="1"/>
  <c r="E25" i="1" s="1"/>
  <c r="F25" i="1" s="1"/>
  <c r="L25" i="1"/>
  <c r="J25" i="1"/>
  <c r="D25" i="1"/>
  <c r="L24" i="1"/>
  <c r="E24" i="1" s="1"/>
  <c r="F24" i="1" s="1"/>
  <c r="J24" i="1"/>
  <c r="D24" i="1"/>
  <c r="P23" i="1"/>
  <c r="L23" i="1"/>
  <c r="J23" i="1"/>
  <c r="E23" i="1" s="1"/>
  <c r="F23" i="1" s="1"/>
  <c r="D23" i="1"/>
  <c r="X22" i="1"/>
  <c r="V22" i="1"/>
  <c r="T22" i="1"/>
  <c r="N22" i="1"/>
  <c r="L22" i="1"/>
  <c r="J22" i="1"/>
  <c r="E22" i="1" s="1"/>
  <c r="F22" i="1" s="1"/>
  <c r="D22" i="1"/>
  <c r="V21" i="1"/>
  <c r="N21" i="1"/>
  <c r="L21" i="1"/>
  <c r="J21" i="1"/>
  <c r="E21" i="1" s="1"/>
  <c r="F21" i="1" s="1"/>
  <c r="D21" i="1"/>
  <c r="X20" i="1"/>
  <c r="V20" i="1"/>
  <c r="T20" i="1"/>
  <c r="R20" i="1"/>
  <c r="N20" i="1"/>
  <c r="L20" i="1"/>
  <c r="E20" i="1" s="1"/>
  <c r="F20" i="1" s="1"/>
  <c r="J20" i="1"/>
  <c r="D20" i="1"/>
  <c r="X19" i="1"/>
  <c r="V19" i="1"/>
  <c r="P19" i="1"/>
  <c r="N19" i="1"/>
  <c r="L19" i="1"/>
  <c r="J19" i="1"/>
  <c r="E19" i="1" s="1"/>
  <c r="F19" i="1" s="1"/>
  <c r="D19" i="1"/>
  <c r="X18" i="1"/>
  <c r="T18" i="1"/>
  <c r="R18" i="1"/>
  <c r="E18" i="1" s="1"/>
  <c r="F18" i="1" s="1"/>
  <c r="N18" i="1"/>
  <c r="L18" i="1"/>
  <c r="J18" i="1"/>
  <c r="D18" i="1"/>
  <c r="V17" i="1"/>
  <c r="T17" i="1"/>
  <c r="E17" i="1" s="1"/>
  <c r="F17" i="1" s="1"/>
  <c r="R17" i="1"/>
  <c r="L17" i="1"/>
  <c r="J17" i="1"/>
  <c r="D17" i="1"/>
  <c r="T16" i="1"/>
  <c r="R16" i="1"/>
  <c r="E16" i="1" s="1"/>
  <c r="F16" i="1" s="1"/>
  <c r="P16" i="1"/>
  <c r="N16" i="1"/>
  <c r="L16" i="1"/>
  <c r="J16" i="1"/>
  <c r="D16" i="1"/>
  <c r="X15" i="1"/>
  <c r="T15" i="1"/>
  <c r="R15" i="1"/>
  <c r="P15" i="1"/>
  <c r="N15" i="1"/>
  <c r="L15" i="1"/>
  <c r="J15" i="1"/>
  <c r="E15" i="1"/>
  <c r="F15" i="1" s="1"/>
  <c r="D15" i="1"/>
  <c r="X14" i="1"/>
  <c r="V14" i="1"/>
  <c r="R14" i="1"/>
  <c r="P14" i="1"/>
  <c r="N14" i="1"/>
  <c r="L14" i="1"/>
  <c r="J14" i="1"/>
  <c r="E14" i="1" s="1"/>
  <c r="F14" i="1" s="1"/>
  <c r="D14" i="1"/>
  <c r="X13" i="1"/>
  <c r="V13" i="1"/>
  <c r="T13" i="1"/>
  <c r="R13" i="1"/>
  <c r="N13" i="1"/>
  <c r="L13" i="1"/>
  <c r="J13" i="1"/>
  <c r="E13" i="1" s="1"/>
  <c r="F13" i="1" s="1"/>
  <c r="D13" i="1"/>
  <c r="X12" i="1"/>
  <c r="V12" i="1"/>
  <c r="T12" i="1"/>
  <c r="R12" i="1"/>
  <c r="P12" i="1"/>
  <c r="N12" i="1"/>
  <c r="L12" i="1"/>
  <c r="J12" i="1"/>
  <c r="E12" i="1" s="1"/>
  <c r="F12" i="1" s="1"/>
  <c r="D12" i="1"/>
  <c r="X11" i="1"/>
  <c r="V11" i="1"/>
  <c r="T11" i="1"/>
  <c r="R11" i="1"/>
  <c r="P11" i="1"/>
  <c r="N11" i="1"/>
  <c r="L11" i="1"/>
  <c r="J11" i="1"/>
  <c r="E11" i="1" s="1"/>
  <c r="F11" i="1" s="1"/>
  <c r="D11" i="1"/>
  <c r="X10" i="1"/>
  <c r="V10" i="1"/>
  <c r="T10" i="1"/>
  <c r="P10" i="1"/>
  <c r="N10" i="1"/>
  <c r="L10" i="1"/>
  <c r="J10" i="1"/>
  <c r="E10" i="1" s="1"/>
  <c r="F10" i="1" s="1"/>
  <c r="D10" i="1"/>
  <c r="T9" i="1"/>
  <c r="R9" i="1"/>
  <c r="P9" i="1"/>
  <c r="E9" i="1" s="1"/>
  <c r="F9" i="1" s="1"/>
  <c r="N9" i="1"/>
  <c r="L9" i="1"/>
  <c r="J9" i="1"/>
  <c r="D9" i="1"/>
  <c r="X8" i="1"/>
  <c r="V8" i="1"/>
  <c r="E8" i="1" s="1"/>
  <c r="F8" i="1" s="1"/>
  <c r="T8" i="1"/>
  <c r="R8" i="1"/>
  <c r="P8" i="1"/>
  <c r="N8" i="1"/>
  <c r="L8" i="1"/>
  <c r="J8" i="1"/>
  <c r="D8" i="1"/>
  <c r="X7" i="1"/>
  <c r="V7" i="1"/>
  <c r="T7" i="1"/>
  <c r="R7" i="1"/>
  <c r="P7" i="1"/>
  <c r="N7" i="1"/>
  <c r="L7" i="1"/>
  <c r="E7" i="1" s="1"/>
  <c r="F7" i="1" s="1"/>
  <c r="J7" i="1"/>
  <c r="D7" i="1"/>
  <c r="V6" i="1"/>
  <c r="T6" i="1"/>
  <c r="N6" i="1"/>
  <c r="L6" i="1"/>
  <c r="E6" i="1" s="1"/>
  <c r="F6" i="1" s="1"/>
  <c r="J6" i="1"/>
  <c r="D6" i="1"/>
  <c r="T5" i="1"/>
  <c r="R5" i="1"/>
  <c r="P5" i="1"/>
  <c r="L5" i="1"/>
  <c r="E5" i="1" s="1"/>
  <c r="F5" i="1" s="1"/>
  <c r="J5" i="1"/>
  <c r="D5" i="1"/>
  <c r="V4" i="1"/>
  <c r="N4" i="1"/>
  <c r="L4" i="1"/>
  <c r="J4" i="1"/>
  <c r="E4" i="1" s="1"/>
  <c r="F4" i="1" s="1"/>
  <c r="D4" i="1"/>
  <c r="V3" i="1"/>
  <c r="T3" i="1"/>
  <c r="R3" i="1"/>
  <c r="N3" i="1"/>
  <c r="L3" i="1"/>
  <c r="E3" i="1" s="1"/>
  <c r="F3" i="1" s="1"/>
  <c r="J3" i="1"/>
  <c r="D3" i="1"/>
  <c r="Z2" i="1"/>
  <c r="X2" i="1"/>
  <c r="V2" i="1"/>
  <c r="T2" i="1"/>
  <c r="R2" i="1"/>
  <c r="P2" i="1"/>
  <c r="N2" i="1"/>
  <c r="L2" i="1"/>
  <c r="J2" i="1"/>
  <c r="E2" i="1" s="1"/>
  <c r="F2" i="1" s="1"/>
  <c r="D2" i="1"/>
</calcChain>
</file>

<file path=xl/sharedStrings.xml><?xml version="1.0" encoding="utf-8"?>
<sst xmlns="http://schemas.openxmlformats.org/spreadsheetml/2006/main" count="1287" uniqueCount="342">
  <si>
    <t>Student ID</t>
  </si>
  <si>
    <t>Full name</t>
  </si>
  <si>
    <t>How one can create a data frame?</t>
  </si>
  <si>
    <t>pts</t>
  </si>
  <si>
    <t>Which function allows to show a statistical description of a dataset?</t>
  </si>
  <si>
    <t>Paste the code for task 1a)</t>
  </si>
  <si>
    <t>Paste the code for task 1b)</t>
  </si>
  <si>
    <t>Paste the code for task 1c) - function</t>
  </si>
  <si>
    <t>Paste the code for task 1c) - indexing</t>
  </si>
  <si>
    <t>Paste the code for task 2</t>
  </si>
  <si>
    <t>Paste the code for task 3a)</t>
  </si>
  <si>
    <t>Paste the code for task 3c)</t>
  </si>
  <si>
    <t>Passing vectors of the same length to the data.frame() function or by conversion from matix with as.data.frame().</t>
  </si>
  <si>
    <t>summary()</t>
  </si>
  <si>
    <t>mySet1[5,]</t>
  </si>
  <si>
    <t>colnames(mySet1)[2]&lt;-"column02"</t>
  </si>
  <si>
    <t>head(mySet1,7)</t>
  </si>
  <si>
    <t>mySet1[1:7,]</t>
  </si>
  <si>
    <t>iris[seq(from=40,to=120,by=3),]</t>
  </si>
  <si>
    <t>women[,1]&lt;-as.character(women[,1])</t>
  </si>
  <si>
    <t>shoe_size&lt;-round(runif(17,min=35,max=42));women&lt;-cbind(women,shoe_size)</t>
  </si>
  <si>
    <t>Passing vectors of the same length  and type to the data.frame() function or by conversion from matix with as.data.frame().</t>
  </si>
  <si>
    <t>colnames(mySet1)[2]&lt;-'column02'</t>
  </si>
  <si>
    <t>iris[seq(40,120,3),]</t>
  </si>
  <si>
    <t>women$height&lt;-as.character(women[,1])</t>
  </si>
  <si>
    <t>women['shoe_size']&lt;-runif(nrow(women),35,42)</t>
  </si>
  <si>
    <t>colnames(mySet1)[2]="column02"</t>
  </si>
  <si>
    <t>women$height=as.character(women[,1])</t>
  </si>
  <si>
    <t>women=cbind(women,shoe_size=runif(17,min=35,max=42))</t>
  </si>
  <si>
    <t>rownames(mySet1)&lt;-c("row1","row2","row3","row4","row5","row6","row7","row8");mySet1["row5",]</t>
  </si>
  <si>
    <t>iris[seq(from=40, to=120, by=3),]</t>
  </si>
  <si>
    <t>shoe_size=runif(17,min=35,max=42);women=cbind(women,shoe_size)</t>
  </si>
  <si>
    <t>names(mySet1)[2] &lt;- "column02"</t>
  </si>
  <si>
    <t>head(x = mySet1,n = 7)</t>
  </si>
  <si>
    <t>women$height &lt;- as.character(women$height)</t>
  </si>
  <si>
    <t>women$shoe_size &lt;-runif(17,35,42)</t>
  </si>
  <si>
    <t>women$shoe_size&lt;-as.integer(runif(15,min=35,max=42))</t>
  </si>
  <si>
    <t>women$shoe_size&lt;-as.integer(runif(nrow(women),min=35,max=42))</t>
  </si>
  <si>
    <t>women[,1]=as.character(women[,1])</t>
  </si>
  <si>
    <t>women$shose_size=as.integer(runif(n=nrow(women),min=35,max=43))</t>
  </si>
  <si>
    <t>head(x=mySet1,n=7)</t>
  </si>
  <si>
    <t>women$shoe_size&lt;-as.integer(runif(n=nrow(women),min=35,max=43))</t>
  </si>
  <si>
    <t>str()</t>
  </si>
  <si>
    <t>women$height&lt;-as.character(women$height)</t>
  </si>
  <si>
    <t>women$shoe_size&lt;-runif(17,35,42)</t>
  </si>
  <si>
    <t>mySet1[c(1:7),]</t>
  </si>
  <si>
    <t>mySet1$shoe_size&lt;-c(as.integer(runif(10,35,43)))</t>
  </si>
  <si>
    <t>iris[seq(from=40, to=120,by=3),]</t>
  </si>
  <si>
    <t>women$shoe_size&lt;-as.integer(runif(8,35,42))</t>
  </si>
  <si>
    <t>women$shose_size=as.integer(runif(n=nrow(women),min=35,max=42))</t>
  </si>
  <si>
    <t>print(mySet1[5,])</t>
  </si>
  <si>
    <t>as.character(women[,1])</t>
  </si>
  <si>
    <t>women$shoe_size=as.integer(runif(nrow(women),min=35,max=42))</t>
  </si>
  <si>
    <t>myset1[5,]</t>
  </si>
  <si>
    <t>colnames(myset1)[2]&lt;- c('column02')</t>
  </si>
  <si>
    <t>head(myset1,7)</t>
  </si>
  <si>
    <t>myset1[1:7,]</t>
  </si>
  <si>
    <t>seq(from=40,to=120,by=3)</t>
  </si>
  <si>
    <t>women$shoe_size&lt;-as.integer(runif(min=35,max=42,n=nrow(women)))</t>
  </si>
  <si>
    <t>women$shoe_size&lt;-as.integer(runif(length(women[,1]),35,42))</t>
  </si>
  <si>
    <t>names(x=mySet1)[2]-&gt;"column02"</t>
  </si>
  <si>
    <t xml:space="preserve">mySet1[1:7,] </t>
  </si>
  <si>
    <t>women[,1]=as.character(x=women[,1])</t>
  </si>
  <si>
    <t>women$Shoesize=as.integer(x=runif(n=15,min=35,max=42))</t>
  </si>
  <si>
    <t>Passing vectors of the same length to the data.frame() function.</t>
  </si>
  <si>
    <t>colnames(x=mySet1)[2]&lt;-"column02"</t>
  </si>
  <si>
    <t>women$shoe_size&lt;-as.integer(x=runif(n=nrow(women),min=35,max=42))</t>
  </si>
  <si>
    <t>column1 &lt;- c(1,2,3,4,5,6,7,8) column222 &lt;- c(1.0,2.0,3.0,4.0,5.0,6.0,7.0,8.0) column3 &lt;- c("1","2","3","4","5","6","7","8") column4 &lt;- c(T,T,T,T,F,F,F,F) column5 &lt;- c("TEST1","2","3","4","5","6","7","8") mySet1 &lt;- data.frame(column1,column222,column3,column4,column5) mySet1[,5]</t>
  </si>
  <si>
    <t xml:space="preserve"> head(mySet1,7)</t>
  </si>
  <si>
    <t>iris[seq(20,40,3),]</t>
  </si>
  <si>
    <t>women[,1] &lt;- as.character(women[,1])</t>
  </si>
  <si>
    <t xml:space="preserve">women$shoe_size&lt;-round(runif(nrow(women),35,42),0) </t>
  </si>
  <si>
    <t>mySet1[5, ]</t>
  </si>
  <si>
    <t>colnames(mySet1)[2] &lt;- "column02"</t>
  </si>
  <si>
    <t>head(mySet1, 7)</t>
  </si>
  <si>
    <t>mySet1[1:7, ]</t>
  </si>
  <si>
    <t>iris[seq(40, 120, 3), ]</t>
  </si>
  <si>
    <t>women$shoe_size &lt;- as.integer(runif(nrow(women),min=35,max=43))#43 not 42 as max is exclusive of last</t>
  </si>
  <si>
    <t xml:space="preserve">colnames(mySet1)[2]&lt;-"column02" </t>
  </si>
  <si>
    <t>women["shoe_size"]&lt;-data.frame(floor(runif(nrow(women),min=35,max=43)))</t>
  </si>
  <si>
    <t>seq(from=40,to=140,by=3)</t>
  </si>
  <si>
    <t>shoe_size&lt;-as.integer(runif(17,min=35,max=42))data3&lt;-cbind(data2,shoe_size)</t>
  </si>
  <si>
    <t>shoe_size&lt;-round(runif(min=35,max=42,15),0)newset2&lt;-cbind(women,shoe_size)</t>
  </si>
  <si>
    <t>women2$shoe_size&lt;-c(as.integer(runif(17,min=35,max=42)))</t>
  </si>
  <si>
    <t>head(mySet1,n=7)</t>
  </si>
  <si>
    <t>women$shoe_size&lt;-runif(n=17,min=35,max=42)</t>
  </si>
  <si>
    <t>women$shoe_size&lt;-as.integer(runif(n=nrow(women),min=34,max=44))</t>
  </si>
  <si>
    <t>iris[seq(40,120,by=3),]</t>
  </si>
  <si>
    <t>women$shoe_size=as.integer(runif(nrow(women),35,42))</t>
  </si>
  <si>
    <t>women [,1]&lt;- as.character(women [,1])</t>
  </si>
  <si>
    <t>women &lt;- cbind(women, data.frame(shoe_size = as.integer(runif(length(women[,1]),min=35,max=42))))</t>
  </si>
  <si>
    <t>colnames(mySet1)[2] &lt;-"column2"</t>
  </si>
  <si>
    <t>shoe_size &lt;- c(floor(runif(length(datasetwomen[,1]),35,42)))  datasetwomen1 &lt;- cbind(datasetwomen,shoe_size)  colnames(datasetwomen1)[ncol(datasetwomen1)] &lt;- "shoe_size"</t>
  </si>
  <si>
    <t>print(mySet1[1:7,])</t>
  </si>
  <si>
    <t>print(iris[seq(from=40,to=120,by=3),])</t>
  </si>
  <si>
    <t>women$shoe_size=round(runif(nrow(women),min=35,max=42),digits=0)</t>
  </si>
  <si>
    <t>women$shoe_size&lt;-c(as.integer(runif(17,35,42)))</t>
  </si>
  <si>
    <t>women$height=as.character(women$height)</t>
  </si>
  <si>
    <t>women2$shoe_size=(as.integer(runif(17,min=35,max=42)))</t>
  </si>
  <si>
    <t>colnames(mySet1)[2]&lt;-"column2"</t>
  </si>
  <si>
    <t>shoe_size=as.integer(runif(17,min=35,max=42)) women&lt;-cbind(women,shoe_size)</t>
  </si>
  <si>
    <t>mySet1[5]</t>
  </si>
  <si>
    <t>colnames(mySet1) &lt;- c("vec1","column02","vec3","vec4","vec5")</t>
  </si>
  <si>
    <t>shoe_size &lt;- c(as.integer(runif(17,35,43))); women &lt;- cbind(women, shoe_size)</t>
  </si>
  <si>
    <t>colnames(mySet1)&lt;-c("v1","column02","v3","v4","v5")</t>
  </si>
  <si>
    <t>shoe_size&lt;-c(as.integer(runif(17,35,43)));women&lt;-cbind(women,shoe_size)</t>
  </si>
  <si>
    <t>iris[seq(40,120, by=3),]</t>
  </si>
  <si>
    <t>shoe_size &lt;- as.integer(runif(nrow(women),min=35,max=42))  women &lt;- cbind(women, shoe_size)</t>
  </si>
  <si>
    <t>dataset2$shoe_size &lt;- runif(17, min = 35, max = 42)</t>
  </si>
  <si>
    <t>name &lt;- c("sarony", "bilal", "anirban", "oljhas", "daniela", "onur", "sushi", "rudraksh") roll &lt;- c(1:8) class &lt;- c("A", "B", "C", "D", "E", "F", "G", "H") logicl &lt;- c(T, T, F, F, T, F, F, T) marks &lt;- c(30, 56, 78, 27, 89, 100, 18, 6)  mySet1 &lt;- data.frame(name, roll, class, logicl, marks) mySet1 mySet1[5,]</t>
  </si>
  <si>
    <t>colnames(mySet1)[2] &lt;- "column02" colnames(mySet1)</t>
  </si>
  <si>
    <t xml:space="preserve">mySet1[1:7, ] </t>
  </si>
  <si>
    <t>nwomen &lt;- as.character(women[ , 1]) class(nwomen)</t>
  </si>
  <si>
    <t>c &lt;- as.integer(runif(15, min=35, max=42)) n2women &lt;- cbind(women, c) n2women</t>
  </si>
  <si>
    <t>women&lt;-cbind(women,runif(n=nrow(women),min=35,max=42))</t>
  </si>
  <si>
    <t>iris[seq(40, 120, by=3),]</t>
  </si>
  <si>
    <t>women$shoe_size=runif(nrow(women),min = 35,max = 42)</t>
  </si>
  <si>
    <t>colnames(mySet1)[2]&lt;- "column02"</t>
  </si>
  <si>
    <t>iris1&lt;-iris[c(seq(40,120,3)),]</t>
  </si>
  <si>
    <t>women$height&lt;-as.character(women$height)w</t>
  </si>
  <si>
    <t>women$shoe_size &lt;- as.integer(runif(n=nrow(women),35,42))</t>
  </si>
  <si>
    <t>new_rows&lt;-data.frame("height"=c('54', '67'),"weight"=c(110,113));dataset_new&lt;-rbind(women,new_rows);dataset_new$shoe_size&lt;-runif(17,min=35,max=42)</t>
  </si>
  <si>
    <t>colnames(mySet1)[2]='column02'</t>
  </si>
  <si>
    <t>dat[seq(40,120,3),]</t>
  </si>
  <si>
    <t>women$shoe_size=round(runif(nrow(women),35,42),0)</t>
  </si>
  <si>
    <t xml:space="preserve"> women$height&lt;-as.character(women$height)</t>
  </si>
  <si>
    <t>women$shoe_size&lt;-round((runif(nrow(women),35,42)))</t>
  </si>
  <si>
    <t>women$shoe_size&lt;-as.integer(c(runif(17,min=35,max=42)))</t>
  </si>
  <si>
    <t>women$shoe_size&lt;-round(runif(nrow(women),35,42))</t>
  </si>
  <si>
    <t>Using conversion from matix with as.data.frame()</t>
  </si>
  <si>
    <t>women$shoe_size&lt;-runif(15,35,42)</t>
  </si>
  <si>
    <t>women$height&lt;-as.character(x=women$height)</t>
  </si>
  <si>
    <t>shoe_size&lt;-round(runif(17,min=35,max=42),0);women1$shoe_size&lt;-shoe_size</t>
  </si>
  <si>
    <t>colnames(mySet1)[2] ="column02"</t>
  </si>
  <si>
    <t>iris[c(seq(from=40,to=120,by=3)),]</t>
  </si>
  <si>
    <t>dataset22=data.frame(shoe_size=as.integer(runif(min=5,max=42,n=17))) new_women2=cbind(new_women,dataset22)</t>
  </si>
  <si>
    <t>iris[c(seq(40,120,3)),]</t>
  </si>
  <si>
    <t>women&lt;-cbind(women,shoe_size=as.integer(runif(nrow(women),35,42)))</t>
  </si>
  <si>
    <t>colnames(mySet1)[2]&lt;-"coluumn02"</t>
  </si>
  <si>
    <t>as.character(women$height)</t>
  </si>
  <si>
    <t>shoe_size=runif(15,35,42) as.integer(shoe_size) women1=cbind(women,shoe_size)</t>
  </si>
  <si>
    <t>mySet1[5,];</t>
  </si>
  <si>
    <t>colnames(mySet1)[2]&lt;-"column02";</t>
  </si>
  <si>
    <t>head(mySet1,7);</t>
  </si>
  <si>
    <t>mySet1[1:7,];</t>
  </si>
  <si>
    <t>iris[40:120,3];</t>
  </si>
  <si>
    <t>women[,1]&lt;-as.character(women[,1]);</t>
  </si>
  <si>
    <t>women$shoe_size&lt;-as.integer(round(runif(nrow(women),min=35,max=42)));</t>
  </si>
  <si>
    <t>MySet1[5,]</t>
  </si>
  <si>
    <t>colnames(MySet1)[2]&lt;-"column02"</t>
  </si>
  <si>
    <t>head(MySet1,7)</t>
  </si>
  <si>
    <t>MySet1[1:7,]</t>
  </si>
  <si>
    <t>shoe_size&lt;-c(as.integer(runif(length(women$height),min=35,max=42)))</t>
  </si>
  <si>
    <t>colnames(myset1)[2]&lt;-"column02"</t>
  </si>
  <si>
    <t>dataset2$shoe_size &lt;- runif(17, min=35,max=42)dataset2</t>
  </si>
  <si>
    <t>columnx&lt;-seq(from=10,to=80,by=10);columny&lt;-c("a","b","c","d","e","f","g","h");columnz&lt;-c(T,F,F,F,T,T,F,T);columnt&lt;-rep(NA,times=8);columnk&lt;-runif(8,min=1.00,max=1.5);mySet1&lt;-data.frame(columnx,columny,columnz,columnt,columnk);mySet1;mySet1[5,]</t>
  </si>
  <si>
    <t>colnames(mySet1)[2]&lt;-"column02";mySet1</t>
  </si>
  <si>
    <t>women[,1]&lt;-"Data";class(women[,1]);class(women);women</t>
  </si>
  <si>
    <t>shoe_size&lt;-as.integer(runif(17,min=35,max=42));women&lt;-cbind(women,shoe_size);women</t>
  </si>
  <si>
    <t>column1 &lt;- c(1:8) column2 &lt;- c("Tono", "Tata", "Joko", "Wati","Budi", "Jenab", "Gading", "Sinta") column3 &lt;- c (22,25, 21, 26, 27, 29, 20, 23) column4 &lt;- c ("senior high school", "vocational", "bachelor","master", "doctoral","vocational","master", "senior high school" ) column5 &lt;- c (T, T, T, T, F, F, F, F) mySet1 &lt;- data.frame(column1, column2, column3, column4, column5) mySet1[5,]</t>
  </si>
  <si>
    <t>colnames(mySet1)[2] &lt;- "column02" mySet1</t>
  </si>
  <si>
    <t>print(head(mySet1, 7))</t>
  </si>
  <si>
    <t>df&lt;- seq(from = 40, to = 120, by = 3) iris[df,]</t>
  </si>
  <si>
    <t>women women[,1] &lt;- as.character(women [,1]) class(women[,1])</t>
  </si>
  <si>
    <t>shoe_size &lt;- round(runif(n= 17, min=35, max=42),0) finaldt &lt;- cbind(women, shoe_size) finaldt</t>
  </si>
  <si>
    <t>women$shoe_size&lt;-round(runif(nrow(women),min=35,max=42))</t>
  </si>
  <si>
    <t xml:space="preserve">Myset1[5,] </t>
  </si>
  <si>
    <t>colnames(Myset1)[2] &lt;-  "columns02"</t>
  </si>
  <si>
    <t xml:space="preserve">head(names, 7) </t>
  </si>
  <si>
    <t>Myset1$names</t>
  </si>
  <si>
    <t>women2 &lt;- cbind(women, shoe_size)</t>
  </si>
  <si>
    <t>col1&lt;-c(1:8) col2&lt;-c(0.11:0.18) col3&lt;-c("Apple","Orange","Banana","Cherry","Lavi","Manu","Anuj","Honey") col4&lt;-c('A','B','C','D','E','F','G','H') col5&lt;-c(T,T,F,TRUE,FALSE,TRUE,F,T) mySet1&lt;-data.frame(col1,col2,col3,col4,col5) mySet1[5,]</t>
  </si>
  <si>
    <t>df&lt;-data.frame("height"=c('71','75'),"weight"=c(65,67)) df1&lt;-rbind(women,df) df1$shoe_size&lt;-round(runif(17,min=35,max=42),0)</t>
  </si>
  <si>
    <t>Passing vectors of the same length and type to the data.frame() function.</t>
  </si>
  <si>
    <t>ID &lt;- c(1, 2, 3, 4, 5, 6, 7, 8) name &lt;- c("Alia", "Ben", "Carla", "Darla", "Eunice", "Fablo", "Gellie", "Horace") age &lt;- c(11, 12, 13, 14, 15, 16, 17, 18) height &lt;- c(150.5, 150.6, 150.8, 160, 161.5, 163.4, 167.1, 170.2) weight &lt;- c(50.5, 50.6, 48, 60, 65.3, 66.4, 89.2, 78.1)  mySet1 &lt;- data.frame(ID, name, age, height, weight) mySet1  mySet1[5, ]</t>
  </si>
  <si>
    <t>head(mySet1, 7) #function</t>
  </si>
  <si>
    <t>mySet1[1:7, ] #indexes</t>
  </si>
  <si>
    <t>women$height &lt;- as.character(women$height, 1) str(women, 1)</t>
  </si>
  <si>
    <t>colnames(mySet1)[2] = "column02"</t>
  </si>
  <si>
    <t>women$height = as.character(women$height)</t>
  </si>
  <si>
    <t>dataset2$shoe_size = runif(17, min = 35, max = 42)</t>
  </si>
  <si>
    <t xml:space="preserve">colnames(MySet1)[2]&lt;-'column02' </t>
  </si>
  <si>
    <t>head(MySet1, 7)</t>
  </si>
  <si>
    <t>iris[c(seq(from=40,to=120,by=3)), ]</t>
  </si>
  <si>
    <t>Myset1_new$shoe_size&lt;-runif(10,min=35,max=42)</t>
  </si>
  <si>
    <t>iris[seq(40,120,3),];</t>
  </si>
  <si>
    <t>women$weight&lt;-as.character(women$weight)</t>
  </si>
  <si>
    <t>shoe_size&lt;-round(runif(n=17,min=35,max=42),0); women&lt;-cbind(shoe_size, women);</t>
  </si>
  <si>
    <t>colnames(mySet1)[2] &lt;- "column2"</t>
  </si>
  <si>
    <t>&gt; head(mySet1, 7)</t>
  </si>
  <si>
    <t>&gt; mySet1[1:7,]</t>
  </si>
  <si>
    <t>iris[40:120, 3, ]</t>
  </si>
  <si>
    <t>&gt; a&lt;- women [, 1] &gt; a&lt;-as.character(a)</t>
  </si>
  <si>
    <t>&gt; shoe_size &lt;- c(runif(15, 35, 42)) &gt; shoe_size &lt;- as.integer(shoe_size) &gt; womendtls &lt;- cbind(women, shoe_size) &gt; womendtls</t>
  </si>
  <si>
    <t>nwomen&lt;-as.character(women[,1])</t>
  </si>
  <si>
    <t>shoe_size&lt;-as.integer(runif(15,min=35,max=42))</t>
  </si>
  <si>
    <t>women$shoe_size&lt;-as.integer(runif(17,35,42))</t>
  </si>
  <si>
    <t>iris.new=iris[seq(40,120,3),]</t>
  </si>
  <si>
    <t>shoe_size&lt;-runif(10,min=35,max=42);myset4&lt;-cbind(myset3,shoe_size);myset4</t>
  </si>
  <si>
    <t>shoe_size&lt;-round(runif(15,35,42)) cbind(women,shoe_size)</t>
  </si>
  <si>
    <t>shoe_size&lt;-c(runif(15,min=35,max=42)) shoe_size&lt;-as.integer(shoe_size)women&lt;-cbind(women,shoe_size)</t>
  </si>
  <si>
    <t>data() iris iris[seq(40,120,3),]</t>
  </si>
  <si>
    <t>Women2&lt;-cbind(Women1,(shoe_size&lt;-as.integer(runif(17,35,42))))</t>
  </si>
  <si>
    <t xml:space="preserve"> colnames(mySet1)[2]&lt;-"column2"</t>
  </si>
  <si>
    <t xml:space="preserve"> mySet1[mySet1$ID&lt;8,c("ID","column2","Gender","Age",Place")]</t>
  </si>
  <si>
    <t>rowname(mySet1)&lt;-c(1:7)</t>
  </si>
  <si>
    <t xml:space="preserve"> iris.new=iris[seq(40,nrow(iris),3),]</t>
  </si>
  <si>
    <t>as.data.frame(lapply(women,as.character))</t>
  </si>
  <si>
    <t>shoe_size&lt;-reunif(15,min=35,max=42)</t>
  </si>
  <si>
    <t>iris[40:120,]</t>
  </si>
  <si>
    <t>dsw[,1]&lt;-as.character(dsw[,1])</t>
  </si>
  <si>
    <t>-</t>
  </si>
  <si>
    <t>women$shoe_size&lt;-as.integer(runif(15,min=35,max42))</t>
  </si>
  <si>
    <t>iris[c(seq(40,120.3)),]</t>
  </si>
  <si>
    <t>head(mySet1[1:7,], 7)</t>
  </si>
  <si>
    <t>head(iris[seq(40, 120, 3),], 7)</t>
  </si>
  <si>
    <t>women$shoe_size &lt;- runif(152, 35, 42)</t>
  </si>
  <si>
    <t>women$shoe_size &lt;- runif(100, 35, 42)</t>
  </si>
  <si>
    <t>apples &lt;- c("blue", "green", "red", "yellow", "black", "brown", "pink", "white") numbers &lt;- c(1:8) logic &lt;- c(T, T, F, T, F, F, F, T) students &lt;- c("Sam", "Jack", "Tom", "Max", "Anna", "Lily", "Mardon", "Kuvondik") letters &lt;- c("a", "b", "c", "d", "e", "f", "g", "h") mySet1 &lt;- data.frame(apples, numbers, logic, students, letters) mySet1 mySet1[5,]</t>
  </si>
  <si>
    <t>women &lt;- as.character(women[1])</t>
  </si>
  <si>
    <t>shoe_size &lt;- c(round(runif(n=15, min=35, max=42)), 1)  # Using cbind women &lt;- cbind(women, shoe_size) women</t>
  </si>
  <si>
    <t>colnames(women[1])&lt;-as.character(colnames(women[1]))</t>
  </si>
  <si>
    <t>iris[seq(from = 40,to = 120,by = 3),]</t>
  </si>
  <si>
    <t>women$shoe_size &lt;-runif(n = 17,min = 35,max = 42)</t>
  </si>
  <si>
    <t>dataset2</t>
  </si>
  <si>
    <t>colnames(mySet1)[2]&lt;-"column02"colnames(mySet1)</t>
  </si>
  <si>
    <t>mySet1[1:7,]head(mySet1,7)</t>
  </si>
  <si>
    <t>irisiris[seq(40,120,3),]</t>
  </si>
  <si>
    <t>nwomen&lt;-as.character(women[1])class(nwomen)</t>
  </si>
  <si>
    <t>c&lt;-as.integer(runif(15, min=35,max=42))n2women &lt;-cbind(women,c)n2women</t>
  </si>
  <si>
    <t xml:space="preserve">head(mySet1, 7) </t>
  </si>
  <si>
    <t>mySet1[1:7,1:5]</t>
  </si>
  <si>
    <t>iris[40:120,3]</t>
  </si>
  <si>
    <t>newColumn &lt;- runif(19,35,42) newColumn &lt;- as.integer(newColumn) women3 &lt;- cbind(women2, newColumn)                 weight = c(150,161))</t>
  </si>
  <si>
    <t>women&lt;-rbind(women,shoe_size=c(as.integer(runif(2,min=35,max=42))))</t>
  </si>
  <si>
    <t>women$shoe_size&lt;-round(runif(n=length(women),min=35,max=42),0)</t>
  </si>
  <si>
    <t>vec1 &lt;- c(4:11) vec1 vec2 &lt;- c("Carolina","Aqua","UW","Portugal","Warsaw","Erasmus","1,67","20") vec2 vec3 &lt;- seq(from=4 , to=60 , length.out=8) vec3 vec4 &lt;- runif(8, min=2, max=80) vec4 vec5 &lt;- rep(c(16,25),each=2, length.out=8) vec5 mySet1 &lt;- data.frame(vec1, vec2, vec3, vec4, vec5) mySet1 mySet1[5,]</t>
  </si>
  <si>
    <t>colnames(mySet1)[2] &lt;- "column2" mySet1</t>
  </si>
  <si>
    <t>head(mySet1, n=7)</t>
  </si>
  <si>
    <t>seq(from = 40, to = 120, by =3) iris[seq(from = 40, to = 120, by =3),]</t>
  </si>
  <si>
    <t>head(women) tail(women) str(women) summary(women)</t>
  </si>
  <si>
    <t>shoe_size &lt;- runif(, 35, 42) women2 &lt;- rbind(women, shoe_size) str(women2)</t>
  </si>
  <si>
    <t>vec1 &lt;- seq(from = 2, to = 16, by = 2 ) vec2 &lt;- c("a","b","c","d","e","f","g","h") vec3 &lt;- c(T,T,F,F,T,F,T,T) vec4 &lt;- c(1.2,2,3,4.3,5,6,7,8) vec5 &lt;- c(1:7, "BIA")  mySet1 &lt;- data.frame(vec1,vec2,vec3,vec4,vec5) mySet1 ; mySet1[5,]</t>
  </si>
  <si>
    <t>colnames(mySet1) colnames(mySet1)[2] &lt;- "column02" mySet1</t>
  </si>
  <si>
    <t xml:space="preserve">mySet1[(1:7),] </t>
  </si>
  <si>
    <t>shoe_size &lt;- runif(, 35, 42) wom2 &lt;- rbind(women, shoe_size) str(wom2)</t>
  </si>
  <si>
    <t>a&lt;-runif(8, min=1, max=100) b&lt;-runif(8, min=1, max=20) b&lt;-as.integer(b) c&lt;-c("Jack","Tim","Abigeil","Alex","Klim","Huan","Masha","Ignat") d&lt;-c(T,T,F,F,T,F,T,F) e&lt;-c(1:8) mySet1&lt;-data.frame(a,b,c,d,e)  mySet1[5,]</t>
  </si>
  <si>
    <t>colnames(mySet1)[2]&lt;- "Column02"</t>
  </si>
  <si>
    <t>women$shoe_size&lt;-runif(15, min=35,max=42) women$shoe_size&lt;-as.integer(women$shoe_size)</t>
  </si>
  <si>
    <t>iris[seq(from = 40, to = 120, by = 3),]</t>
  </si>
  <si>
    <t>data2$shoe_size &lt;- as.integer(runif(n = 16, min = 35, max = 42))</t>
  </si>
  <si>
    <t>v1&lt;-c(1:8) v2&lt;-c("a","b","c","d","e","f","g","h") v3&lt;-seq(0.1,0.8,0.1) v4&lt;-rep(1,times=8) v5&lt;-seq(2,16,2) mySet1&lt;-data.frame(v1,v2,v3,v4,v5)mySet1[5,]</t>
  </si>
  <si>
    <t>iris[seq(40,120,2),]</t>
  </si>
  <si>
    <t>as.character(women[1])</t>
  </si>
  <si>
    <t>v1&lt;-as.integer(runif(17,35,42)) women3$shoe_size&lt;-v1 women3</t>
  </si>
  <si>
    <t>iris[seq(40, 120, 3),]</t>
  </si>
  <si>
    <t>cbind(with2rows, runif(10,35,42))</t>
  </si>
  <si>
    <t>mySet1[ ,2] &lt;- column02</t>
  </si>
  <si>
    <t>iris[seq(42,120, by=3),]</t>
  </si>
  <si>
    <t>women[ ,1] &lt;- as.character(women[ ,1])</t>
  </si>
  <si>
    <t>shoe_size &lt;- floor(runif(nrow(women), 35, 42))</t>
  </si>
  <si>
    <t>names(mySet1)[2]&lt;-"column02"</t>
  </si>
  <si>
    <t>women$shoe_size&lt;-round(runif(n=nrow(women),min=35,max=42),digits=0)</t>
  </si>
  <si>
    <t>(mySet1[1:7,])</t>
  </si>
  <si>
    <t xml:space="preserve">as.character(colnames(dataset1)[1]) </t>
  </si>
  <si>
    <t>shoe_size &lt;- c(35:42);dataset_women_2&lt;-cbind(dataset_women,shoe_size)</t>
  </si>
  <si>
    <t>women$shoe_size &lt;- round(runif(15)*7+35)</t>
  </si>
  <si>
    <t>colnames(myset1)[2] &lt;- "column02"</t>
  </si>
  <si>
    <t>head(myset1, 7)</t>
  </si>
  <si>
    <t xml:space="preserve">myset1[1:7,] </t>
  </si>
  <si>
    <t>v1&lt;-c(1:8) v2&lt;-c("a","b","c","d","e","f","g","h") v3&lt;-seq(0.1,0.8,0.1) v4&lt;-rep(1,times=8) v5&lt;-seq(2,16,2) mySet1&lt;-data.frame(v1,v2,v3,v4,v5mySet1[5,]</t>
  </si>
  <si>
    <t>v1&lt;-as.integer(runif(17,35,42)) womennew$shoe_size&lt;-v1 womennew</t>
  </si>
  <si>
    <t xml:space="preserve"> women$shoe_size&lt;-runif(17,min = 35,max = 42)</t>
  </si>
  <si>
    <t>colnames(mySet1)[2]&lt;-"column02" mySet1</t>
  </si>
  <si>
    <t>data("women") women$height &lt;- as.character(women$height ) women</t>
  </si>
  <si>
    <t>women&lt;-cbind(women, shoe_size = as.integer(runif(nrow(women),35,42))) women</t>
  </si>
  <si>
    <t>c1 &lt;- c(1:8); c2 &lt;- c("N", "T", "KT","SB", "A", "EA","O", "D"); c3 &lt;- c(T, T, F, T, T, T, F, F) ; c4 &lt;- (13:20); c5 &lt;- c(T, F, F, T, F, T, F, F); mySet1 &lt;- data.frame(c1, c2, c3, c4, c5); mySet1 [5,]</t>
  </si>
  <si>
    <t>colnames(mySet1)[2] &lt;- "c2new"</t>
  </si>
  <si>
    <t>iris[seq(from=40, to=120,by=3),]; women [,1]&lt;- as.character(women [,1])</t>
  </si>
  <si>
    <t>r1 &lt;- c("73", 155);  r2 &lt;- c("74", 148); df2 &lt;- data.frame(r1,r2); women &lt;- rbind(women, r1); women &lt;- rbind(women, r2); summary(women); str(women)</t>
  </si>
  <si>
    <t>xxx</t>
  </si>
  <si>
    <t>K-12345</t>
  </si>
  <si>
    <t>K-12346</t>
  </si>
  <si>
    <t>K-12347</t>
  </si>
  <si>
    <t>K-12348</t>
  </si>
  <si>
    <t>K-12349</t>
  </si>
  <si>
    <t>K-12350</t>
  </si>
  <si>
    <t>K-12351</t>
  </si>
  <si>
    <t>K-12352</t>
  </si>
  <si>
    <t>K-12353</t>
  </si>
  <si>
    <t>K-12354</t>
  </si>
  <si>
    <t>K-12355</t>
  </si>
  <si>
    <t>K-12356</t>
  </si>
  <si>
    <t>K-12357</t>
  </si>
  <si>
    <t>K-12358</t>
  </si>
  <si>
    <t>K-12359</t>
  </si>
  <si>
    <t>K-12360</t>
  </si>
  <si>
    <t>K-12361</t>
  </si>
  <si>
    <t>K-12362</t>
  </si>
  <si>
    <t>K-12363</t>
  </si>
  <si>
    <t>K-12364</t>
  </si>
  <si>
    <t>K-12365</t>
  </si>
  <si>
    <t>K-12366</t>
  </si>
  <si>
    <t>K-12367</t>
  </si>
  <si>
    <t>K-12368</t>
  </si>
  <si>
    <t>K-12369</t>
  </si>
  <si>
    <t>K-12370</t>
  </si>
  <si>
    <t>K-12371</t>
  </si>
  <si>
    <t>K-12372</t>
  </si>
  <si>
    <t>K-12373</t>
  </si>
  <si>
    <t>K-12374</t>
  </si>
  <si>
    <t>K-12375</t>
  </si>
  <si>
    <t>K-12376</t>
  </si>
  <si>
    <t>K-12377</t>
  </si>
  <si>
    <t>K-12378</t>
  </si>
  <si>
    <t>K-12379</t>
  </si>
  <si>
    <t>K-12380</t>
  </si>
  <si>
    <t>K-12381</t>
  </si>
  <si>
    <t>K-12382</t>
  </si>
  <si>
    <t>K-12383</t>
  </si>
  <si>
    <t>K-12384</t>
  </si>
  <si>
    <t>K-12385</t>
  </si>
  <si>
    <t>K-12386</t>
  </si>
  <si>
    <t>K-12387</t>
  </si>
  <si>
    <t>K-12388</t>
  </si>
  <si>
    <t>K-12389</t>
  </si>
  <si>
    <t>K-12390</t>
  </si>
  <si>
    <t>K-12391</t>
  </si>
  <si>
    <t>K-12392</t>
  </si>
  <si>
    <t>K-12393</t>
  </si>
  <si>
    <t>K-12394</t>
  </si>
  <si>
    <t>K-12395</t>
  </si>
  <si>
    <t>K-12396</t>
  </si>
  <si>
    <t>K-12397</t>
  </si>
  <si>
    <t>K-12398</t>
  </si>
  <si>
    <t>K-12399</t>
  </si>
  <si>
    <t>Timestamp</t>
  </si>
  <si>
    <t>Email</t>
  </si>
  <si>
    <t>Result</t>
  </si>
  <si>
    <t>weight</t>
  </si>
  <si>
    <t>result full</t>
  </si>
  <si>
    <t>result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</si>
</sst>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5&quot;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795548"/>
      <name val="Arial"/>
      <scheme val="minor"/>
    </font>
    <font>
      <sz val="11"/>
      <color theme="1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2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3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11"/>
  <sheetViews>
    <sheetView tabSelected="1" workbookViewId="0">
      <pane ySplit="1" topLeftCell="A2" activePane="bottomLeft" state="frozen"/>
      <selection pane="bottomLeft" activeCell="G3" sqref="G2:G3"/>
    </sheetView>
  </sheetViews>
  <sheetFormatPr defaultColWidth="12.6640625" defaultRowHeight="15.75" customHeight="1" x14ac:dyDescent="0.25"/>
  <cols>
    <col min="1" max="1" width="15.77734375" customWidth="1"/>
    <col min="2" max="2" width="11.109375" customWidth="1"/>
    <col min="3" max="3" width="5.6640625" customWidth="1"/>
    <col min="4" max="4" width="7.33203125" customWidth="1"/>
    <col min="5" max="5" width="7.6640625" customWidth="1"/>
    <col min="6" max="6" width="7.109375" customWidth="1"/>
    <col min="7" max="7" width="8.6640625" customWidth="1"/>
    <col min="8" max="8" width="12.21875" customWidth="1"/>
    <col min="9" max="9" width="12.44140625" customWidth="1"/>
    <col min="10" max="10" width="3.21875" customWidth="1"/>
    <col min="11" max="11" width="10.6640625" customWidth="1"/>
    <col min="12" max="12" width="3.21875" customWidth="1"/>
    <col min="13" max="13" width="14.44140625" customWidth="1"/>
    <col min="14" max="14" width="3.21875" customWidth="1"/>
    <col min="15" max="15" width="28.109375" customWidth="1"/>
    <col min="16" max="16" width="3.21875" customWidth="1"/>
    <col min="17" max="17" width="18.88671875" customWidth="1"/>
    <col min="18" max="18" width="3.21875" customWidth="1"/>
    <col min="19" max="19" width="18.88671875" customWidth="1"/>
    <col min="20" max="20" width="3.21875" customWidth="1"/>
    <col min="21" max="21" width="27.88671875" customWidth="1"/>
    <col min="22" max="22" width="3.21875" customWidth="1"/>
    <col min="23" max="23" width="34.21875" customWidth="1"/>
    <col min="24" max="24" width="3.21875" customWidth="1"/>
    <col min="25" max="25" width="78" customWidth="1"/>
    <col min="26" max="26" width="3.21875" customWidth="1"/>
    <col min="27" max="31" width="18.88671875" customWidth="1"/>
  </cols>
  <sheetData>
    <row r="1" spans="1:27" x14ac:dyDescent="0.25">
      <c r="A1" s="1" t="s">
        <v>336</v>
      </c>
      <c r="B1" s="1" t="s">
        <v>337</v>
      </c>
      <c r="C1" s="1" t="s">
        <v>338</v>
      </c>
      <c r="D1" s="1" t="s">
        <v>339</v>
      </c>
      <c r="E1" s="2" t="s">
        <v>340</v>
      </c>
      <c r="F1" s="3" t="s">
        <v>341</v>
      </c>
      <c r="G1" s="1" t="s">
        <v>0</v>
      </c>
      <c r="H1" s="1" t="s">
        <v>1</v>
      </c>
      <c r="I1" s="1" t="s">
        <v>2</v>
      </c>
      <c r="J1" s="4" t="s">
        <v>3</v>
      </c>
      <c r="K1" s="1" t="s">
        <v>4</v>
      </c>
      <c r="L1" s="4" t="s">
        <v>3</v>
      </c>
      <c r="M1" s="1" t="s">
        <v>5</v>
      </c>
      <c r="N1" s="4" t="s">
        <v>3</v>
      </c>
      <c r="O1" s="1" t="s">
        <v>6</v>
      </c>
      <c r="P1" s="4" t="s">
        <v>3</v>
      </c>
      <c r="Q1" s="1" t="s">
        <v>7</v>
      </c>
      <c r="R1" s="4" t="s">
        <v>3</v>
      </c>
      <c r="S1" s="1" t="s">
        <v>8</v>
      </c>
      <c r="T1" s="4" t="s">
        <v>3</v>
      </c>
      <c r="U1" s="1" t="s">
        <v>9</v>
      </c>
      <c r="V1" s="4" t="s">
        <v>3</v>
      </c>
      <c r="W1" s="1" t="s">
        <v>10</v>
      </c>
      <c r="X1" s="4" t="s">
        <v>3</v>
      </c>
      <c r="Y1" s="1" t="s">
        <v>11</v>
      </c>
      <c r="Z1" s="4" t="s">
        <v>3</v>
      </c>
    </row>
    <row r="2" spans="1:27" x14ac:dyDescent="0.25">
      <c r="A2" s="5">
        <v>44861.517224976851</v>
      </c>
      <c r="B2" s="1" t="s">
        <v>280</v>
      </c>
      <c r="C2" s="6">
        <v>9</v>
      </c>
      <c r="D2" s="7">
        <f t="shared" ref="D2:D81" si="0">IF(DATEDIF(A2,DATE(2022,10,30),"D")&lt;=3,1,IF(DATEDIF(A2,DATE(2022,10,30),"D")&lt;=10,0.8,0))</f>
        <v>1</v>
      </c>
      <c r="E2" s="8">
        <f t="shared" ref="E2:E111" si="1">IF(C2=15,C2, SUM(J2,L2,N2,P2,R2,T2,V2,X2,Z2))</f>
        <v>15</v>
      </c>
      <c r="F2" s="9">
        <f t="shared" ref="F2:F111" si="2">ROUND((E2/15*100)*D2,0)</f>
        <v>100</v>
      </c>
      <c r="G2" s="1">
        <v>123456</v>
      </c>
      <c r="H2" s="1" t="s">
        <v>280</v>
      </c>
      <c r="I2" s="1" t="s">
        <v>12</v>
      </c>
      <c r="J2" s="4">
        <f t="shared" ref="J2:J116" si="3">IF(I2="Passing vectors of the same length to the data.frame() function or by conversion from matix with as.data.frame().",1,0)</f>
        <v>1</v>
      </c>
      <c r="K2" s="1" t="s">
        <v>13</v>
      </c>
      <c r="L2" s="4">
        <f t="shared" ref="L2:L116" si="4">IF(K2="summary()",1,0)</f>
        <v>1</v>
      </c>
      <c r="M2" s="1" t="s">
        <v>14</v>
      </c>
      <c r="N2" s="4">
        <f t="shared" ref="N2:N4" si="5">IF(M2="mySet1[5,]",2,"błąd")</f>
        <v>2</v>
      </c>
      <c r="O2" s="1" t="s">
        <v>15</v>
      </c>
      <c r="P2" s="4">
        <f>IF(O2="names(mySet1)[2]&lt;-"&amp;CHAR(34)&amp;"column02"&amp;CHAR(34),2,IF(O2="colnames(mySet1)[2]&lt;-"&amp;CHAR(34)&amp;"column02"&amp;CHAR(34),2,"błąd"))</f>
        <v>2</v>
      </c>
      <c r="Q2" s="1" t="s">
        <v>16</v>
      </c>
      <c r="R2" s="4">
        <f t="shared" ref="R2:R3" si="6">IF(Q2="head(mySet1,7)",1,"błąd")</f>
        <v>1</v>
      </c>
      <c r="S2" s="1" t="s">
        <v>17</v>
      </c>
      <c r="T2" s="4">
        <f t="shared" ref="T2:T3" si="7">IF(S2="mySet1[1:7,]",1,"błąd")</f>
        <v>1</v>
      </c>
      <c r="U2" s="1" t="s">
        <v>18</v>
      </c>
      <c r="V2" s="4">
        <f t="shared" ref="V2:V4" si="8">IF(U2="iris[seq(40,121,3),]",2,IF(U2="iris[seq(from=40,to=121,by=3),]",2,IF(U2="iris[seq(40,120,3),]",2,IF(U2="iris[seq(from=40,to=120,by=3),]",2,"błąd"))))</f>
        <v>2</v>
      </c>
      <c r="W2" s="1" t="s">
        <v>19</v>
      </c>
      <c r="X2" s="4">
        <f>IF(W2="women[,1]&lt;-as.character(women[,1])",2,IF(W2="women$height&lt;-as.character(women$height)",2,"błąd"))</f>
        <v>2</v>
      </c>
      <c r="Y2" s="1" t="s">
        <v>20</v>
      </c>
      <c r="Z2" s="4">
        <f>IF(Y2="women$shoe_size&lt;-round(runif(17,min=35,max=42))",3,IF(Y2="shoe_size&lt;-round(runif(17,min=35,max=42));women&lt;-cbind(women,shoe_size)",3,IF(Y2="women$shoe_size&lt;-as.integer(runif(17,min=35,max=42))",3,IF(Y2="women[,3]&lt;-as.integer(runif(17,min=35,max=42))",3,"błąd"))))</f>
        <v>3</v>
      </c>
      <c r="AA2" s="4"/>
    </row>
    <row r="3" spans="1:27" x14ac:dyDescent="0.25">
      <c r="A3" s="5">
        <v>44861.678175682871</v>
      </c>
      <c r="B3" s="1" t="s">
        <v>280</v>
      </c>
      <c r="C3" s="6">
        <v>5</v>
      </c>
      <c r="D3" s="7">
        <f t="shared" si="0"/>
        <v>1</v>
      </c>
      <c r="E3" s="8">
        <f t="shared" si="1"/>
        <v>13</v>
      </c>
      <c r="F3" s="9">
        <f t="shared" si="2"/>
        <v>87</v>
      </c>
      <c r="G3" s="1" t="s">
        <v>281</v>
      </c>
      <c r="H3" s="1" t="s">
        <v>280</v>
      </c>
      <c r="I3" s="1" t="s">
        <v>21</v>
      </c>
      <c r="J3" s="4">
        <f t="shared" si="3"/>
        <v>0</v>
      </c>
      <c r="K3" s="1" t="s">
        <v>13</v>
      </c>
      <c r="L3" s="4">
        <f t="shared" si="4"/>
        <v>1</v>
      </c>
      <c r="M3" s="1" t="s">
        <v>14</v>
      </c>
      <c r="N3" s="4">
        <f t="shared" si="5"/>
        <v>2</v>
      </c>
      <c r="O3" s="1" t="s">
        <v>22</v>
      </c>
      <c r="P3" s="4">
        <v>2</v>
      </c>
      <c r="Q3" s="1" t="s">
        <v>16</v>
      </c>
      <c r="R3" s="4">
        <f t="shared" si="6"/>
        <v>1</v>
      </c>
      <c r="S3" s="1" t="s">
        <v>17</v>
      </c>
      <c r="T3" s="4">
        <f t="shared" si="7"/>
        <v>1</v>
      </c>
      <c r="U3" s="1" t="s">
        <v>23</v>
      </c>
      <c r="V3" s="4">
        <f t="shared" si="8"/>
        <v>2</v>
      </c>
      <c r="W3" s="1" t="s">
        <v>24</v>
      </c>
      <c r="X3" s="4">
        <v>2</v>
      </c>
      <c r="Y3" s="1" t="s">
        <v>25</v>
      </c>
      <c r="Z3" s="4">
        <v>2</v>
      </c>
      <c r="AA3" s="4"/>
    </row>
    <row r="4" spans="1:27" x14ac:dyDescent="0.25">
      <c r="A4" s="5">
        <v>44861.690074780097</v>
      </c>
      <c r="B4" s="1" t="s">
        <v>280</v>
      </c>
      <c r="C4" s="6">
        <v>4</v>
      </c>
      <c r="D4" s="7">
        <f t="shared" si="0"/>
        <v>1</v>
      </c>
      <c r="E4" s="8">
        <f t="shared" si="1"/>
        <v>14</v>
      </c>
      <c r="F4" s="9">
        <f t="shared" si="2"/>
        <v>93</v>
      </c>
      <c r="G4" s="1">
        <v>123457</v>
      </c>
      <c r="H4" s="1" t="s">
        <v>280</v>
      </c>
      <c r="I4" s="1" t="s">
        <v>12</v>
      </c>
      <c r="J4" s="4">
        <f t="shared" si="3"/>
        <v>1</v>
      </c>
      <c r="K4" s="1" t="s">
        <v>13</v>
      </c>
      <c r="L4" s="4">
        <f t="shared" si="4"/>
        <v>1</v>
      </c>
      <c r="M4" s="1" t="s">
        <v>14</v>
      </c>
      <c r="N4" s="4">
        <f t="shared" si="5"/>
        <v>2</v>
      </c>
      <c r="O4" s="1" t="s">
        <v>26</v>
      </c>
      <c r="P4" s="4">
        <v>2</v>
      </c>
      <c r="Q4" s="1" t="s">
        <v>17</v>
      </c>
      <c r="R4" s="4">
        <v>1</v>
      </c>
      <c r="S4" s="1" t="s">
        <v>16</v>
      </c>
      <c r="T4" s="4">
        <v>1</v>
      </c>
      <c r="U4" s="1" t="s">
        <v>18</v>
      </c>
      <c r="V4" s="4">
        <f t="shared" si="8"/>
        <v>2</v>
      </c>
      <c r="W4" s="1" t="s">
        <v>27</v>
      </c>
      <c r="X4" s="4">
        <v>2</v>
      </c>
      <c r="Y4" s="1" t="s">
        <v>28</v>
      </c>
      <c r="Z4" s="4">
        <v>2</v>
      </c>
      <c r="AA4" s="4"/>
    </row>
    <row r="5" spans="1:27" x14ac:dyDescent="0.25">
      <c r="A5" s="5">
        <v>44861.690374201389</v>
      </c>
      <c r="B5" s="1" t="s">
        <v>280</v>
      </c>
      <c r="C5" s="6">
        <v>6</v>
      </c>
      <c r="D5" s="7">
        <f t="shared" si="0"/>
        <v>1</v>
      </c>
      <c r="E5" s="8">
        <f t="shared" si="1"/>
        <v>14</v>
      </c>
      <c r="F5" s="9">
        <f t="shared" si="2"/>
        <v>93</v>
      </c>
      <c r="G5" s="1" t="s">
        <v>282</v>
      </c>
      <c r="H5" s="1" t="s">
        <v>280</v>
      </c>
      <c r="I5" s="1" t="s">
        <v>12</v>
      </c>
      <c r="J5" s="4">
        <f t="shared" si="3"/>
        <v>1</v>
      </c>
      <c r="K5" s="1" t="s">
        <v>13</v>
      </c>
      <c r="L5" s="4">
        <f t="shared" si="4"/>
        <v>1</v>
      </c>
      <c r="M5" s="1" t="s">
        <v>29</v>
      </c>
      <c r="N5" s="4">
        <v>2</v>
      </c>
      <c r="O5" s="1" t="s">
        <v>15</v>
      </c>
      <c r="P5" s="4">
        <f>IF(O5="names(mySet1)[2]&lt;-"&amp;CHAR(34)&amp;"column02"&amp;CHAR(34),2,IF(O5="colnames(mySet1)[2]&lt;-"&amp;CHAR(34)&amp;"column02"&amp;CHAR(34),2,"błąd"))</f>
        <v>2</v>
      </c>
      <c r="Q5" s="1" t="s">
        <v>16</v>
      </c>
      <c r="R5" s="4">
        <f>IF(Q5="head(mySet1,7)",1,"błąd")</f>
        <v>1</v>
      </c>
      <c r="S5" s="1" t="s">
        <v>17</v>
      </c>
      <c r="T5" s="4">
        <f t="shared" ref="T5:T13" si="9">IF(S5="mySet1[1:7,]",1,"błąd")</f>
        <v>1</v>
      </c>
      <c r="U5" s="1" t="s">
        <v>30</v>
      </c>
      <c r="V5" s="4">
        <v>2</v>
      </c>
      <c r="W5" s="1" t="s">
        <v>27</v>
      </c>
      <c r="X5" s="4">
        <v>2</v>
      </c>
      <c r="Y5" s="1" t="s">
        <v>31</v>
      </c>
      <c r="Z5" s="4">
        <v>2</v>
      </c>
      <c r="AA5" s="4"/>
    </row>
    <row r="6" spans="1:27" x14ac:dyDescent="0.25">
      <c r="A6" s="5">
        <v>44861.724669386575</v>
      </c>
      <c r="B6" s="1" t="s">
        <v>280</v>
      </c>
      <c r="C6" s="6">
        <v>5</v>
      </c>
      <c r="D6" s="7">
        <f t="shared" si="0"/>
        <v>1</v>
      </c>
      <c r="E6" s="8">
        <f t="shared" si="1"/>
        <v>14</v>
      </c>
      <c r="F6" s="9">
        <f t="shared" si="2"/>
        <v>93</v>
      </c>
      <c r="G6" s="1">
        <v>123458</v>
      </c>
      <c r="H6" s="1" t="s">
        <v>280</v>
      </c>
      <c r="I6" s="1" t="s">
        <v>12</v>
      </c>
      <c r="J6" s="4">
        <f t="shared" si="3"/>
        <v>1</v>
      </c>
      <c r="K6" s="1" t="s">
        <v>13</v>
      </c>
      <c r="L6" s="4">
        <f t="shared" si="4"/>
        <v>1</v>
      </c>
      <c r="M6" s="1" t="s">
        <v>14</v>
      </c>
      <c r="N6" s="4">
        <f t="shared" ref="N6:N16" si="10">IF(M6="mySet1[5,]",2,"błąd")</f>
        <v>2</v>
      </c>
      <c r="O6" s="1" t="s">
        <v>32</v>
      </c>
      <c r="P6" s="4">
        <v>2</v>
      </c>
      <c r="Q6" s="1" t="s">
        <v>33</v>
      </c>
      <c r="R6" s="4">
        <v>1</v>
      </c>
      <c r="S6" s="1" t="s">
        <v>17</v>
      </c>
      <c r="T6" s="4">
        <f t="shared" si="9"/>
        <v>1</v>
      </c>
      <c r="U6" s="1" t="s">
        <v>23</v>
      </c>
      <c r="V6" s="4">
        <f t="shared" ref="V6:V8" si="11">IF(U6="iris[seq(40,121,3),]",2,IF(U6="iris[seq(from=40,to=121,by=3),]",2,IF(U6="iris[seq(40,120,3),]",2,IF(U6="iris[seq(from=40,to=120,by=3),]",2,"błąd"))))</f>
        <v>2</v>
      </c>
      <c r="W6" s="1" t="s">
        <v>34</v>
      </c>
      <c r="X6" s="4">
        <v>2</v>
      </c>
      <c r="Y6" s="1" t="s">
        <v>35</v>
      </c>
      <c r="Z6" s="4">
        <v>2</v>
      </c>
      <c r="AA6" s="4"/>
    </row>
    <row r="7" spans="1:27" x14ac:dyDescent="0.25">
      <c r="A7" s="5">
        <v>44861.736472372686</v>
      </c>
      <c r="B7" s="1" t="s">
        <v>280</v>
      </c>
      <c r="C7" s="6">
        <v>10</v>
      </c>
      <c r="D7" s="7">
        <f t="shared" si="0"/>
        <v>1</v>
      </c>
      <c r="E7" s="8">
        <f t="shared" si="1"/>
        <v>15</v>
      </c>
      <c r="F7" s="9">
        <f t="shared" si="2"/>
        <v>100</v>
      </c>
      <c r="G7" s="1" t="s">
        <v>283</v>
      </c>
      <c r="H7" s="1" t="s">
        <v>280</v>
      </c>
      <c r="I7" s="1" t="s">
        <v>12</v>
      </c>
      <c r="J7" s="4">
        <f t="shared" si="3"/>
        <v>1</v>
      </c>
      <c r="K7" s="1" t="s">
        <v>13</v>
      </c>
      <c r="L7" s="4">
        <f t="shared" si="4"/>
        <v>1</v>
      </c>
      <c r="M7" s="1" t="s">
        <v>14</v>
      </c>
      <c r="N7" s="4">
        <f t="shared" si="10"/>
        <v>2</v>
      </c>
      <c r="O7" s="1" t="s">
        <v>15</v>
      </c>
      <c r="P7" s="4">
        <f t="shared" ref="P7:P12" si="12">IF(O7="names(mySet1)[2]&lt;-"&amp;CHAR(34)&amp;"column02"&amp;CHAR(34),2,IF(O7="colnames(mySet1)[2]&lt;-"&amp;CHAR(34)&amp;"column02"&amp;CHAR(34),2,"błąd"))</f>
        <v>2</v>
      </c>
      <c r="Q7" s="1" t="s">
        <v>16</v>
      </c>
      <c r="R7" s="4">
        <f t="shared" ref="R7:R9" si="13">IF(Q7="head(mySet1,7)",1,"błąd")</f>
        <v>1</v>
      </c>
      <c r="S7" s="1" t="s">
        <v>17</v>
      </c>
      <c r="T7" s="4">
        <f t="shared" si="9"/>
        <v>1</v>
      </c>
      <c r="U7" s="1" t="s">
        <v>18</v>
      </c>
      <c r="V7" s="4">
        <f t="shared" si="11"/>
        <v>2</v>
      </c>
      <c r="W7" s="1" t="s">
        <v>19</v>
      </c>
      <c r="X7" s="4">
        <f t="shared" ref="X7:X8" si="14">IF(W7="women[,1]&lt;-as.character(women[,1])",2,IF(W7="women$height&lt;-as.character(women$height)",2,"błąd"))</f>
        <v>2</v>
      </c>
      <c r="Y7" s="1" t="s">
        <v>36</v>
      </c>
      <c r="Z7" s="4">
        <v>3</v>
      </c>
    </row>
    <row r="8" spans="1:27" x14ac:dyDescent="0.25">
      <c r="A8" s="5">
        <v>44861.7405109838</v>
      </c>
      <c r="B8" s="1" t="s">
        <v>280</v>
      </c>
      <c r="C8" s="6">
        <v>10</v>
      </c>
      <c r="D8" s="7">
        <f t="shared" si="0"/>
        <v>1</v>
      </c>
      <c r="E8" s="8">
        <f t="shared" si="1"/>
        <v>15</v>
      </c>
      <c r="F8" s="9">
        <f t="shared" si="2"/>
        <v>100</v>
      </c>
      <c r="G8" s="1">
        <v>123459</v>
      </c>
      <c r="H8" s="1" t="s">
        <v>280</v>
      </c>
      <c r="I8" s="1" t="s">
        <v>12</v>
      </c>
      <c r="J8" s="4">
        <f t="shared" si="3"/>
        <v>1</v>
      </c>
      <c r="K8" s="1" t="s">
        <v>13</v>
      </c>
      <c r="L8" s="4">
        <f t="shared" si="4"/>
        <v>1</v>
      </c>
      <c r="M8" s="1" t="s">
        <v>14</v>
      </c>
      <c r="N8" s="4">
        <f t="shared" si="10"/>
        <v>2</v>
      </c>
      <c r="O8" s="1" t="s">
        <v>15</v>
      </c>
      <c r="P8" s="4">
        <f t="shared" si="12"/>
        <v>2</v>
      </c>
      <c r="Q8" s="1" t="s">
        <v>16</v>
      </c>
      <c r="R8" s="4">
        <f t="shared" si="13"/>
        <v>1</v>
      </c>
      <c r="S8" s="1" t="s">
        <v>17</v>
      </c>
      <c r="T8" s="4">
        <f t="shared" si="9"/>
        <v>1</v>
      </c>
      <c r="U8" s="1" t="s">
        <v>18</v>
      </c>
      <c r="V8" s="4">
        <f t="shared" si="11"/>
        <v>2</v>
      </c>
      <c r="W8" s="1" t="s">
        <v>19</v>
      </c>
      <c r="X8" s="4">
        <f t="shared" si="14"/>
        <v>2</v>
      </c>
      <c r="Y8" s="1" t="s">
        <v>37</v>
      </c>
      <c r="Z8" s="4">
        <v>3</v>
      </c>
    </row>
    <row r="9" spans="1:27" x14ac:dyDescent="0.25">
      <c r="A9" s="5">
        <v>44861.740729930556</v>
      </c>
      <c r="B9" s="1" t="s">
        <v>280</v>
      </c>
      <c r="C9" s="6">
        <v>8</v>
      </c>
      <c r="D9" s="7">
        <f t="shared" si="0"/>
        <v>1</v>
      </c>
      <c r="E9" s="8">
        <f t="shared" si="1"/>
        <v>15</v>
      </c>
      <c r="F9" s="9">
        <f t="shared" si="2"/>
        <v>100</v>
      </c>
      <c r="G9" s="1" t="s">
        <v>284</v>
      </c>
      <c r="H9" s="1" t="s">
        <v>280</v>
      </c>
      <c r="I9" s="1" t="s">
        <v>12</v>
      </c>
      <c r="J9" s="4">
        <f t="shared" si="3"/>
        <v>1</v>
      </c>
      <c r="K9" s="1" t="s">
        <v>13</v>
      </c>
      <c r="L9" s="4">
        <f t="shared" si="4"/>
        <v>1</v>
      </c>
      <c r="M9" s="1" t="s">
        <v>14</v>
      </c>
      <c r="N9" s="4">
        <f t="shared" si="10"/>
        <v>2</v>
      </c>
      <c r="O9" s="1" t="s">
        <v>15</v>
      </c>
      <c r="P9" s="4">
        <f t="shared" si="12"/>
        <v>2</v>
      </c>
      <c r="Q9" s="1" t="s">
        <v>16</v>
      </c>
      <c r="R9" s="4">
        <f t="shared" si="13"/>
        <v>1</v>
      </c>
      <c r="S9" s="1" t="s">
        <v>17</v>
      </c>
      <c r="T9" s="4">
        <f t="shared" si="9"/>
        <v>1</v>
      </c>
      <c r="U9" s="1" t="s">
        <v>30</v>
      </c>
      <c r="V9" s="4">
        <v>2</v>
      </c>
      <c r="W9" s="1" t="s">
        <v>38</v>
      </c>
      <c r="X9" s="4">
        <v>2</v>
      </c>
      <c r="Y9" s="1" t="s">
        <v>39</v>
      </c>
      <c r="Z9" s="4">
        <v>3</v>
      </c>
    </row>
    <row r="10" spans="1:27" x14ac:dyDescent="0.25">
      <c r="A10" s="5">
        <v>44861.740733391205</v>
      </c>
      <c r="B10" s="1" t="s">
        <v>280</v>
      </c>
      <c r="C10" s="6">
        <v>9</v>
      </c>
      <c r="D10" s="7">
        <f t="shared" si="0"/>
        <v>1</v>
      </c>
      <c r="E10" s="8">
        <f t="shared" si="1"/>
        <v>15</v>
      </c>
      <c r="F10" s="9">
        <f t="shared" si="2"/>
        <v>100</v>
      </c>
      <c r="G10" s="1">
        <v>123460</v>
      </c>
      <c r="H10" s="1" t="s">
        <v>280</v>
      </c>
      <c r="I10" s="1" t="s">
        <v>12</v>
      </c>
      <c r="J10" s="4">
        <f t="shared" si="3"/>
        <v>1</v>
      </c>
      <c r="K10" s="1" t="s">
        <v>13</v>
      </c>
      <c r="L10" s="4">
        <f t="shared" si="4"/>
        <v>1</v>
      </c>
      <c r="M10" s="1" t="s">
        <v>14</v>
      </c>
      <c r="N10" s="4">
        <f t="shared" si="10"/>
        <v>2</v>
      </c>
      <c r="O10" s="1" t="s">
        <v>15</v>
      </c>
      <c r="P10" s="4">
        <f t="shared" si="12"/>
        <v>2</v>
      </c>
      <c r="Q10" s="1" t="s">
        <v>40</v>
      </c>
      <c r="R10" s="4">
        <v>1</v>
      </c>
      <c r="S10" s="1" t="s">
        <v>17</v>
      </c>
      <c r="T10" s="4">
        <f t="shared" si="9"/>
        <v>1</v>
      </c>
      <c r="U10" s="1" t="s">
        <v>18</v>
      </c>
      <c r="V10" s="4">
        <f t="shared" ref="V10:V14" si="15">IF(U10="iris[seq(40,121,3),]",2,IF(U10="iris[seq(from=40,to=121,by=3),]",2,IF(U10="iris[seq(40,120,3),]",2,IF(U10="iris[seq(from=40,to=120,by=3),]",2,"błąd"))))</f>
        <v>2</v>
      </c>
      <c r="W10" s="1" t="s">
        <v>19</v>
      </c>
      <c r="X10" s="4">
        <f t="shared" ref="X10:X15" si="16">IF(W10="women[,1]&lt;-as.character(women[,1])",2,IF(W10="women$height&lt;-as.character(women$height)",2,"błąd"))</f>
        <v>2</v>
      </c>
      <c r="Y10" s="1" t="s">
        <v>41</v>
      </c>
      <c r="Z10" s="4">
        <v>3</v>
      </c>
    </row>
    <row r="11" spans="1:27" x14ac:dyDescent="0.25">
      <c r="A11" s="5">
        <v>44861.741961516207</v>
      </c>
      <c r="B11" s="1" t="s">
        <v>280</v>
      </c>
      <c r="C11" s="6">
        <v>10</v>
      </c>
      <c r="D11" s="7">
        <f t="shared" si="0"/>
        <v>1</v>
      </c>
      <c r="E11" s="8">
        <f t="shared" si="1"/>
        <v>15</v>
      </c>
      <c r="F11" s="9">
        <f t="shared" si="2"/>
        <v>100</v>
      </c>
      <c r="G11" s="1" t="s">
        <v>285</v>
      </c>
      <c r="H11" s="1" t="s">
        <v>280</v>
      </c>
      <c r="I11" s="1" t="s">
        <v>12</v>
      </c>
      <c r="J11" s="4">
        <f t="shared" si="3"/>
        <v>1</v>
      </c>
      <c r="K11" s="1" t="s">
        <v>13</v>
      </c>
      <c r="L11" s="4">
        <f t="shared" si="4"/>
        <v>1</v>
      </c>
      <c r="M11" s="1" t="s">
        <v>14</v>
      </c>
      <c r="N11" s="4">
        <f t="shared" si="10"/>
        <v>2</v>
      </c>
      <c r="O11" s="1" t="s">
        <v>15</v>
      </c>
      <c r="P11" s="4">
        <f t="shared" si="12"/>
        <v>2</v>
      </c>
      <c r="Q11" s="1" t="s">
        <v>16</v>
      </c>
      <c r="R11" s="4">
        <f t="shared" ref="R11:R18" si="17">IF(Q11="head(mySet1,7)",1,"błąd")</f>
        <v>1</v>
      </c>
      <c r="S11" s="1" t="s">
        <v>17</v>
      </c>
      <c r="T11" s="4">
        <f t="shared" si="9"/>
        <v>1</v>
      </c>
      <c r="U11" s="1" t="s">
        <v>18</v>
      </c>
      <c r="V11" s="4">
        <f t="shared" si="15"/>
        <v>2</v>
      </c>
      <c r="W11" s="1" t="s">
        <v>19</v>
      </c>
      <c r="X11" s="4">
        <f t="shared" si="16"/>
        <v>2</v>
      </c>
      <c r="Y11" s="1" t="s">
        <v>41</v>
      </c>
      <c r="Z11" s="4">
        <v>3</v>
      </c>
    </row>
    <row r="12" spans="1:27" x14ac:dyDescent="0.25">
      <c r="A12" s="5">
        <v>44861.74818170139</v>
      </c>
      <c r="B12" s="1" t="s">
        <v>280</v>
      </c>
      <c r="C12" s="6">
        <v>9</v>
      </c>
      <c r="D12" s="7">
        <f t="shared" si="0"/>
        <v>1</v>
      </c>
      <c r="E12" s="8">
        <f t="shared" si="1"/>
        <v>14</v>
      </c>
      <c r="F12" s="9">
        <f t="shared" si="2"/>
        <v>93</v>
      </c>
      <c r="G12" s="1">
        <v>123461</v>
      </c>
      <c r="H12" s="1" t="s">
        <v>280</v>
      </c>
      <c r="I12" s="1" t="s">
        <v>12</v>
      </c>
      <c r="J12" s="4">
        <f t="shared" si="3"/>
        <v>1</v>
      </c>
      <c r="K12" s="1" t="s">
        <v>42</v>
      </c>
      <c r="L12" s="4">
        <f t="shared" si="4"/>
        <v>0</v>
      </c>
      <c r="M12" s="1" t="s">
        <v>14</v>
      </c>
      <c r="N12" s="4">
        <f t="shared" si="10"/>
        <v>2</v>
      </c>
      <c r="O12" s="1" t="s">
        <v>15</v>
      </c>
      <c r="P12" s="4">
        <f t="shared" si="12"/>
        <v>2</v>
      </c>
      <c r="Q12" s="1" t="s">
        <v>16</v>
      </c>
      <c r="R12" s="4">
        <f t="shared" si="17"/>
        <v>1</v>
      </c>
      <c r="S12" s="1" t="s">
        <v>17</v>
      </c>
      <c r="T12" s="4">
        <f t="shared" si="9"/>
        <v>1</v>
      </c>
      <c r="U12" s="1" t="s">
        <v>18</v>
      </c>
      <c r="V12" s="4">
        <f t="shared" si="15"/>
        <v>2</v>
      </c>
      <c r="W12" s="1" t="s">
        <v>43</v>
      </c>
      <c r="X12" s="4">
        <f t="shared" si="16"/>
        <v>2</v>
      </c>
      <c r="Y12" s="1" t="s">
        <v>37</v>
      </c>
      <c r="Z12" s="4">
        <v>3</v>
      </c>
    </row>
    <row r="13" spans="1:27" x14ac:dyDescent="0.25">
      <c r="A13" s="5">
        <v>44861.748641180558</v>
      </c>
      <c r="B13" s="1" t="s">
        <v>280</v>
      </c>
      <c r="C13" s="6">
        <v>8</v>
      </c>
      <c r="D13" s="7">
        <f t="shared" si="0"/>
        <v>1</v>
      </c>
      <c r="E13" s="8">
        <f t="shared" si="1"/>
        <v>14</v>
      </c>
      <c r="F13" s="9">
        <f t="shared" si="2"/>
        <v>93</v>
      </c>
      <c r="G13" s="1" t="s">
        <v>286</v>
      </c>
      <c r="H13" s="1" t="s">
        <v>280</v>
      </c>
      <c r="I13" s="1" t="s">
        <v>12</v>
      </c>
      <c r="J13" s="4">
        <f t="shared" si="3"/>
        <v>1</v>
      </c>
      <c r="K13" s="1" t="s">
        <v>13</v>
      </c>
      <c r="L13" s="4">
        <f t="shared" si="4"/>
        <v>1</v>
      </c>
      <c r="M13" s="1" t="s">
        <v>14</v>
      </c>
      <c r="N13" s="4">
        <f t="shared" si="10"/>
        <v>2</v>
      </c>
      <c r="O13" s="1" t="s">
        <v>22</v>
      </c>
      <c r="P13" s="4">
        <v>2</v>
      </c>
      <c r="Q13" s="1" t="s">
        <v>16</v>
      </c>
      <c r="R13" s="4">
        <f t="shared" si="17"/>
        <v>1</v>
      </c>
      <c r="S13" s="1" t="s">
        <v>17</v>
      </c>
      <c r="T13" s="4">
        <f t="shared" si="9"/>
        <v>1</v>
      </c>
      <c r="U13" s="1" t="s">
        <v>23</v>
      </c>
      <c r="V13" s="4">
        <f t="shared" si="15"/>
        <v>2</v>
      </c>
      <c r="W13" s="1" t="s">
        <v>19</v>
      </c>
      <c r="X13" s="4">
        <f t="shared" si="16"/>
        <v>2</v>
      </c>
      <c r="Y13" s="1" t="s">
        <v>44</v>
      </c>
      <c r="Z13" s="4">
        <v>2</v>
      </c>
    </row>
    <row r="14" spans="1:27" x14ac:dyDescent="0.25">
      <c r="A14" s="5">
        <v>44861.751854502319</v>
      </c>
      <c r="B14" s="1" t="s">
        <v>280</v>
      </c>
      <c r="C14" s="6">
        <v>8</v>
      </c>
      <c r="D14" s="7">
        <f t="shared" si="0"/>
        <v>1</v>
      </c>
      <c r="E14" s="8">
        <f t="shared" si="1"/>
        <v>14</v>
      </c>
      <c r="F14" s="9">
        <f t="shared" si="2"/>
        <v>93</v>
      </c>
      <c r="G14" s="1">
        <v>123462</v>
      </c>
      <c r="H14" s="1" t="s">
        <v>280</v>
      </c>
      <c r="I14" s="1" t="s">
        <v>21</v>
      </c>
      <c r="J14" s="4">
        <f t="shared" si="3"/>
        <v>0</v>
      </c>
      <c r="K14" s="1" t="s">
        <v>13</v>
      </c>
      <c r="L14" s="4">
        <f t="shared" si="4"/>
        <v>1</v>
      </c>
      <c r="M14" s="1" t="s">
        <v>14</v>
      </c>
      <c r="N14" s="4">
        <f t="shared" si="10"/>
        <v>2</v>
      </c>
      <c r="O14" s="1" t="s">
        <v>15</v>
      </c>
      <c r="P14" s="4">
        <f t="shared" ref="P14:P16" si="18">IF(O14="names(mySet1)[2]&lt;-"&amp;CHAR(34)&amp;"column02"&amp;CHAR(34),2,IF(O14="colnames(mySet1)[2]&lt;-"&amp;CHAR(34)&amp;"column02"&amp;CHAR(34),2,"błąd"))</f>
        <v>2</v>
      </c>
      <c r="Q14" s="1" t="s">
        <v>16</v>
      </c>
      <c r="R14" s="4">
        <f t="shared" si="17"/>
        <v>1</v>
      </c>
      <c r="S14" s="1" t="s">
        <v>45</v>
      </c>
      <c r="T14" s="4">
        <v>1</v>
      </c>
      <c r="U14" s="1" t="s">
        <v>23</v>
      </c>
      <c r="V14" s="4">
        <f t="shared" si="15"/>
        <v>2</v>
      </c>
      <c r="W14" s="1" t="s">
        <v>43</v>
      </c>
      <c r="X14" s="4">
        <f t="shared" si="16"/>
        <v>2</v>
      </c>
      <c r="Y14" s="1" t="s">
        <v>46</v>
      </c>
      <c r="Z14" s="4">
        <v>3</v>
      </c>
    </row>
    <row r="15" spans="1:27" x14ac:dyDescent="0.25">
      <c r="A15" s="5">
        <v>44861.753546030093</v>
      </c>
      <c r="B15" s="1" t="s">
        <v>280</v>
      </c>
      <c r="C15" s="6">
        <v>10</v>
      </c>
      <c r="D15" s="7">
        <f t="shared" si="0"/>
        <v>1</v>
      </c>
      <c r="E15" s="8">
        <f t="shared" si="1"/>
        <v>15</v>
      </c>
      <c r="F15" s="9">
        <f t="shared" si="2"/>
        <v>100</v>
      </c>
      <c r="G15" s="1" t="s">
        <v>287</v>
      </c>
      <c r="H15" s="1" t="s">
        <v>280</v>
      </c>
      <c r="I15" s="1" t="s">
        <v>12</v>
      </c>
      <c r="J15" s="4">
        <f t="shared" si="3"/>
        <v>1</v>
      </c>
      <c r="K15" s="1" t="s">
        <v>13</v>
      </c>
      <c r="L15" s="4">
        <f t="shared" si="4"/>
        <v>1</v>
      </c>
      <c r="M15" s="1" t="s">
        <v>14</v>
      </c>
      <c r="N15" s="4">
        <f t="shared" si="10"/>
        <v>2</v>
      </c>
      <c r="O15" s="1" t="s">
        <v>15</v>
      </c>
      <c r="P15" s="4">
        <f t="shared" si="18"/>
        <v>2</v>
      </c>
      <c r="Q15" s="1" t="s">
        <v>16</v>
      </c>
      <c r="R15" s="4">
        <f t="shared" si="17"/>
        <v>1</v>
      </c>
      <c r="S15" s="1" t="s">
        <v>17</v>
      </c>
      <c r="T15" s="4">
        <f t="shared" ref="T15:T18" si="19">IF(S15="mySet1[1:7,]",1,"błąd")</f>
        <v>1</v>
      </c>
      <c r="U15" s="1" t="s">
        <v>47</v>
      </c>
      <c r="V15" s="4">
        <v>2</v>
      </c>
      <c r="W15" s="1" t="s">
        <v>43</v>
      </c>
      <c r="X15" s="4">
        <f t="shared" si="16"/>
        <v>2</v>
      </c>
      <c r="Y15" s="1" t="s">
        <v>48</v>
      </c>
      <c r="Z15" s="4">
        <v>3</v>
      </c>
    </row>
    <row r="16" spans="1:27" x14ac:dyDescent="0.25">
      <c r="A16" s="5">
        <v>44861.75411263889</v>
      </c>
      <c r="B16" s="1" t="s">
        <v>280</v>
      </c>
      <c r="C16" s="6">
        <v>8</v>
      </c>
      <c r="D16" s="7">
        <f t="shared" si="0"/>
        <v>1</v>
      </c>
      <c r="E16" s="8">
        <f t="shared" si="1"/>
        <v>15</v>
      </c>
      <c r="F16" s="9">
        <f t="shared" si="2"/>
        <v>100</v>
      </c>
      <c r="G16" s="1">
        <v>123463</v>
      </c>
      <c r="H16" s="1" t="s">
        <v>280</v>
      </c>
      <c r="I16" s="1" t="s">
        <v>12</v>
      </c>
      <c r="J16" s="4">
        <f t="shared" si="3"/>
        <v>1</v>
      </c>
      <c r="K16" s="1" t="s">
        <v>13</v>
      </c>
      <c r="L16" s="4">
        <f t="shared" si="4"/>
        <v>1</v>
      </c>
      <c r="M16" s="1" t="s">
        <v>14</v>
      </c>
      <c r="N16" s="4">
        <f t="shared" si="10"/>
        <v>2</v>
      </c>
      <c r="O16" s="1" t="s">
        <v>15</v>
      </c>
      <c r="P16" s="4">
        <f t="shared" si="18"/>
        <v>2</v>
      </c>
      <c r="Q16" s="1" t="s">
        <v>16</v>
      </c>
      <c r="R16" s="4">
        <f t="shared" si="17"/>
        <v>1</v>
      </c>
      <c r="S16" s="1" t="s">
        <v>17</v>
      </c>
      <c r="T16" s="4">
        <f t="shared" si="19"/>
        <v>1</v>
      </c>
      <c r="U16" s="1" t="s">
        <v>30</v>
      </c>
      <c r="V16" s="4">
        <v>2</v>
      </c>
      <c r="W16" s="1" t="s">
        <v>38</v>
      </c>
      <c r="X16" s="4">
        <v>2</v>
      </c>
      <c r="Y16" s="1" t="s">
        <v>49</v>
      </c>
      <c r="Z16" s="4">
        <v>3</v>
      </c>
    </row>
    <row r="17" spans="1:26" x14ac:dyDescent="0.25">
      <c r="A17" s="5">
        <v>44861.757954988425</v>
      </c>
      <c r="B17" s="1" t="s">
        <v>280</v>
      </c>
      <c r="C17" s="6">
        <v>4</v>
      </c>
      <c r="D17" s="7">
        <f t="shared" si="0"/>
        <v>1</v>
      </c>
      <c r="E17" s="8">
        <f t="shared" si="1"/>
        <v>14</v>
      </c>
      <c r="F17" s="9">
        <f t="shared" si="2"/>
        <v>93</v>
      </c>
      <c r="G17" s="1" t="s">
        <v>288</v>
      </c>
      <c r="H17" s="1" t="s">
        <v>280</v>
      </c>
      <c r="I17" s="1" t="s">
        <v>12</v>
      </c>
      <c r="J17" s="4">
        <f t="shared" si="3"/>
        <v>1</v>
      </c>
      <c r="K17" s="1" t="s">
        <v>13</v>
      </c>
      <c r="L17" s="4">
        <f t="shared" si="4"/>
        <v>1</v>
      </c>
      <c r="M17" s="1" t="s">
        <v>50</v>
      </c>
      <c r="N17" s="4">
        <v>2</v>
      </c>
      <c r="O17" s="1" t="s">
        <v>26</v>
      </c>
      <c r="P17" s="4">
        <v>2</v>
      </c>
      <c r="Q17" s="1" t="s">
        <v>16</v>
      </c>
      <c r="R17" s="4">
        <f t="shared" si="17"/>
        <v>1</v>
      </c>
      <c r="S17" s="1" t="s">
        <v>17</v>
      </c>
      <c r="T17" s="4">
        <f t="shared" si="19"/>
        <v>1</v>
      </c>
      <c r="U17" s="1" t="s">
        <v>18</v>
      </c>
      <c r="V17" s="4">
        <f>IF(U17="iris[seq(40,121,3),]",2,IF(U17="iris[seq(from=40,to=121,by=3),]",2,IF(U17="iris[seq(40,120,3),]",2,IF(U17="iris[seq(from=40,to=120,by=3),]",2,"błąd"))))</f>
        <v>2</v>
      </c>
      <c r="W17" s="1" t="s">
        <v>51</v>
      </c>
      <c r="X17" s="4">
        <v>1</v>
      </c>
      <c r="Y17" s="1" t="s">
        <v>52</v>
      </c>
      <c r="Z17" s="4">
        <v>3</v>
      </c>
    </row>
    <row r="18" spans="1:26" x14ac:dyDescent="0.25">
      <c r="A18" s="5">
        <v>44861.761004050924</v>
      </c>
      <c r="B18" s="1" t="s">
        <v>280</v>
      </c>
      <c r="C18" s="6">
        <v>4</v>
      </c>
      <c r="D18" s="7">
        <f t="shared" si="0"/>
        <v>1</v>
      </c>
      <c r="E18" s="8">
        <f t="shared" si="1"/>
        <v>15</v>
      </c>
      <c r="F18" s="9">
        <f t="shared" si="2"/>
        <v>100</v>
      </c>
      <c r="G18" s="1">
        <v>123464</v>
      </c>
      <c r="H18" s="1" t="s">
        <v>280</v>
      </c>
      <c r="I18" s="1" t="s">
        <v>12</v>
      </c>
      <c r="J18" s="4">
        <f t="shared" si="3"/>
        <v>1</v>
      </c>
      <c r="K18" s="1" t="s">
        <v>13</v>
      </c>
      <c r="L18" s="4">
        <f t="shared" si="4"/>
        <v>1</v>
      </c>
      <c r="M18" s="1" t="s">
        <v>53</v>
      </c>
      <c r="N18" s="4">
        <f t="shared" ref="N18:N22" si="20">IF(M18="mySet1[5,]",2,"błąd")</f>
        <v>2</v>
      </c>
      <c r="O18" s="1" t="s">
        <v>54</v>
      </c>
      <c r="P18" s="4">
        <v>2</v>
      </c>
      <c r="Q18" s="1" t="s">
        <v>55</v>
      </c>
      <c r="R18" s="4">
        <f t="shared" si="17"/>
        <v>1</v>
      </c>
      <c r="S18" s="1" t="s">
        <v>56</v>
      </c>
      <c r="T18" s="4">
        <f t="shared" si="19"/>
        <v>1</v>
      </c>
      <c r="U18" s="1" t="s">
        <v>57</v>
      </c>
      <c r="V18" s="4">
        <v>2</v>
      </c>
      <c r="W18" s="1" t="s">
        <v>43</v>
      </c>
      <c r="X18" s="4">
        <f t="shared" ref="X18:X20" si="21">IF(W18="women[,1]&lt;-as.character(women[,1])",2,IF(W18="women$height&lt;-as.character(women$height)",2,"błąd"))</f>
        <v>2</v>
      </c>
      <c r="Y18" s="1" t="s">
        <v>37</v>
      </c>
      <c r="Z18" s="4">
        <v>3</v>
      </c>
    </row>
    <row r="19" spans="1:26" x14ac:dyDescent="0.25">
      <c r="A19" s="5">
        <v>44861.761042511571</v>
      </c>
      <c r="B19" s="1" t="s">
        <v>280</v>
      </c>
      <c r="C19" s="6">
        <v>8</v>
      </c>
      <c r="D19" s="7">
        <f t="shared" si="0"/>
        <v>1</v>
      </c>
      <c r="E19" s="8">
        <f t="shared" si="1"/>
        <v>15</v>
      </c>
      <c r="F19" s="9">
        <f t="shared" si="2"/>
        <v>100</v>
      </c>
      <c r="G19" s="1" t="s">
        <v>289</v>
      </c>
      <c r="H19" s="1" t="s">
        <v>280</v>
      </c>
      <c r="I19" s="1" t="s">
        <v>12</v>
      </c>
      <c r="J19" s="4">
        <f t="shared" si="3"/>
        <v>1</v>
      </c>
      <c r="K19" s="1" t="s">
        <v>13</v>
      </c>
      <c r="L19" s="4">
        <f t="shared" si="4"/>
        <v>1</v>
      </c>
      <c r="M19" s="1" t="s">
        <v>14</v>
      </c>
      <c r="N19" s="4">
        <f t="shared" si="20"/>
        <v>2</v>
      </c>
      <c r="O19" s="1" t="s">
        <v>15</v>
      </c>
      <c r="P19" s="4">
        <f>IF(O19="names(mySet1)[2]&lt;-"&amp;CHAR(34)&amp;"column02"&amp;CHAR(34),2,IF(O19="colnames(mySet1)[2]&lt;-"&amp;CHAR(34)&amp;"column02"&amp;CHAR(34),2,"błąd"))</f>
        <v>2</v>
      </c>
      <c r="Q19" s="1" t="s">
        <v>17</v>
      </c>
      <c r="R19" s="4">
        <v>1</v>
      </c>
      <c r="S19" s="1" t="s">
        <v>16</v>
      </c>
      <c r="T19" s="4">
        <v>1</v>
      </c>
      <c r="U19" s="1" t="s">
        <v>18</v>
      </c>
      <c r="V19" s="4">
        <f t="shared" ref="V19:V22" si="22">IF(U19="iris[seq(40,121,3),]",2,IF(U19="iris[seq(from=40,to=121,by=3),]",2,IF(U19="iris[seq(40,120,3),]",2,IF(U19="iris[seq(from=40,to=120,by=3),]",2,"błąd"))))</f>
        <v>2</v>
      </c>
      <c r="W19" s="1" t="s">
        <v>43</v>
      </c>
      <c r="X19" s="4">
        <f t="shared" si="21"/>
        <v>2</v>
      </c>
      <c r="Y19" s="1" t="s">
        <v>58</v>
      </c>
      <c r="Z19" s="4">
        <v>3</v>
      </c>
    </row>
    <row r="20" spans="1:26" x14ac:dyDescent="0.25">
      <c r="A20" s="5">
        <v>44861.767908726848</v>
      </c>
      <c r="B20" s="1" t="s">
        <v>280</v>
      </c>
      <c r="C20" s="6">
        <v>8</v>
      </c>
      <c r="D20" s="7">
        <f t="shared" si="0"/>
        <v>1</v>
      </c>
      <c r="E20" s="8">
        <f t="shared" si="1"/>
        <v>15</v>
      </c>
      <c r="F20" s="9">
        <f t="shared" si="2"/>
        <v>100</v>
      </c>
      <c r="G20" s="1">
        <v>123465</v>
      </c>
      <c r="H20" s="1" t="s">
        <v>280</v>
      </c>
      <c r="I20" s="1" t="s">
        <v>12</v>
      </c>
      <c r="J20" s="4">
        <f t="shared" si="3"/>
        <v>1</v>
      </c>
      <c r="K20" s="1" t="s">
        <v>13</v>
      </c>
      <c r="L20" s="4">
        <f t="shared" si="4"/>
        <v>1</v>
      </c>
      <c r="M20" s="1" t="s">
        <v>14</v>
      </c>
      <c r="N20" s="4">
        <f t="shared" si="20"/>
        <v>2</v>
      </c>
      <c r="O20" s="1" t="s">
        <v>22</v>
      </c>
      <c r="P20" s="4">
        <v>2</v>
      </c>
      <c r="Q20" s="1" t="s">
        <v>16</v>
      </c>
      <c r="R20" s="4">
        <f>IF(Q20="head(mySet1,7)",1,"błąd")</f>
        <v>1</v>
      </c>
      <c r="S20" s="1" t="s">
        <v>17</v>
      </c>
      <c r="T20" s="4">
        <f>IF(S20="mySet1[1:7,]",1,"błąd")</f>
        <v>1</v>
      </c>
      <c r="U20" s="1" t="s">
        <v>23</v>
      </c>
      <c r="V20" s="4">
        <f t="shared" si="22"/>
        <v>2</v>
      </c>
      <c r="W20" s="1" t="s">
        <v>19</v>
      </c>
      <c r="X20" s="4">
        <f t="shared" si="21"/>
        <v>2</v>
      </c>
      <c r="Y20" s="1" t="s">
        <v>59</v>
      </c>
      <c r="Z20" s="4">
        <v>3</v>
      </c>
    </row>
    <row r="21" spans="1:26" x14ac:dyDescent="0.25">
      <c r="A21" s="5">
        <v>44861.780276180551</v>
      </c>
      <c r="B21" s="1" t="s">
        <v>280</v>
      </c>
      <c r="C21" s="6">
        <v>5</v>
      </c>
      <c r="D21" s="7">
        <f t="shared" si="0"/>
        <v>1</v>
      </c>
      <c r="E21" s="8">
        <f t="shared" si="1"/>
        <v>15</v>
      </c>
      <c r="F21" s="9">
        <f t="shared" si="2"/>
        <v>100</v>
      </c>
      <c r="G21" s="1" t="s">
        <v>290</v>
      </c>
      <c r="H21" s="1" t="s">
        <v>280</v>
      </c>
      <c r="I21" s="1" t="s">
        <v>12</v>
      </c>
      <c r="J21" s="4">
        <f t="shared" si="3"/>
        <v>1</v>
      </c>
      <c r="K21" s="1" t="s">
        <v>13</v>
      </c>
      <c r="L21" s="4">
        <f t="shared" si="4"/>
        <v>1</v>
      </c>
      <c r="M21" s="1" t="s">
        <v>14</v>
      </c>
      <c r="N21" s="4">
        <f t="shared" si="20"/>
        <v>2</v>
      </c>
      <c r="O21" s="1" t="s">
        <v>60</v>
      </c>
      <c r="P21" s="4">
        <v>2</v>
      </c>
      <c r="Q21" s="1" t="s">
        <v>40</v>
      </c>
      <c r="R21" s="4">
        <v>1</v>
      </c>
      <c r="S21" s="1" t="s">
        <v>61</v>
      </c>
      <c r="T21" s="4">
        <v>1</v>
      </c>
      <c r="U21" s="1" t="s">
        <v>18</v>
      </c>
      <c r="V21" s="4">
        <f t="shared" si="22"/>
        <v>2</v>
      </c>
      <c r="W21" s="1" t="s">
        <v>62</v>
      </c>
      <c r="X21" s="4">
        <v>2</v>
      </c>
      <c r="Y21" s="1" t="s">
        <v>63</v>
      </c>
      <c r="Z21" s="4">
        <v>3</v>
      </c>
    </row>
    <row r="22" spans="1:26" x14ac:dyDescent="0.25">
      <c r="A22" s="5">
        <v>44861.81747263889</v>
      </c>
      <c r="B22" s="1" t="s">
        <v>280</v>
      </c>
      <c r="C22" s="6">
        <v>6</v>
      </c>
      <c r="D22" s="7">
        <f t="shared" si="0"/>
        <v>1</v>
      </c>
      <c r="E22" s="8">
        <f t="shared" si="1"/>
        <v>14</v>
      </c>
      <c r="F22" s="9">
        <f t="shared" si="2"/>
        <v>93</v>
      </c>
      <c r="G22" s="1">
        <v>123466</v>
      </c>
      <c r="H22" s="1" t="s">
        <v>280</v>
      </c>
      <c r="I22" s="1" t="s">
        <v>64</v>
      </c>
      <c r="J22" s="4">
        <f t="shared" si="3"/>
        <v>0</v>
      </c>
      <c r="K22" s="1" t="s">
        <v>13</v>
      </c>
      <c r="L22" s="4">
        <f t="shared" si="4"/>
        <v>1</v>
      </c>
      <c r="M22" s="1" t="s">
        <v>14</v>
      </c>
      <c r="N22" s="4">
        <f t="shared" si="20"/>
        <v>2</v>
      </c>
      <c r="O22" s="1" t="s">
        <v>65</v>
      </c>
      <c r="P22" s="4">
        <v>2</v>
      </c>
      <c r="Q22" s="1" t="s">
        <v>40</v>
      </c>
      <c r="R22" s="4">
        <v>1</v>
      </c>
      <c r="S22" s="1" t="s">
        <v>17</v>
      </c>
      <c r="T22" s="4">
        <f>IF(S22="mySet1[1:7,]",1,"błąd")</f>
        <v>1</v>
      </c>
      <c r="U22" s="1" t="s">
        <v>18</v>
      </c>
      <c r="V22" s="4">
        <f t="shared" si="22"/>
        <v>2</v>
      </c>
      <c r="W22" s="1" t="s">
        <v>43</v>
      </c>
      <c r="X22" s="4">
        <f>IF(W22="women[,1]&lt;-as.character(women[,1])",2,IF(W22="women$height&lt;-as.character(women$height)",2,"błąd"))</f>
        <v>2</v>
      </c>
      <c r="Y22" s="1" t="s">
        <v>66</v>
      </c>
      <c r="Z22" s="4">
        <v>3</v>
      </c>
    </row>
    <row r="23" spans="1:26" x14ac:dyDescent="0.25">
      <c r="A23" s="5">
        <v>44861.818612731484</v>
      </c>
      <c r="B23" s="1" t="s">
        <v>280</v>
      </c>
      <c r="C23" s="6">
        <v>4</v>
      </c>
      <c r="D23" s="7">
        <f t="shared" si="0"/>
        <v>1</v>
      </c>
      <c r="E23" s="8">
        <f t="shared" si="1"/>
        <v>15</v>
      </c>
      <c r="F23" s="9">
        <f t="shared" si="2"/>
        <v>100</v>
      </c>
      <c r="G23" s="1" t="s">
        <v>291</v>
      </c>
      <c r="H23" s="1" t="s">
        <v>280</v>
      </c>
      <c r="I23" s="1" t="s">
        <v>12</v>
      </c>
      <c r="J23" s="4">
        <f t="shared" si="3"/>
        <v>1</v>
      </c>
      <c r="K23" s="1" t="s">
        <v>13</v>
      </c>
      <c r="L23" s="4">
        <f t="shared" si="4"/>
        <v>1</v>
      </c>
      <c r="M23" s="1" t="s">
        <v>67</v>
      </c>
      <c r="N23" s="4">
        <v>2</v>
      </c>
      <c r="O23" s="1" t="s">
        <v>15</v>
      </c>
      <c r="P23" s="4">
        <f>IF(O23="names(mySet1)[2]&lt;-"&amp;CHAR(34)&amp;"column02"&amp;CHAR(34),2,IF(O23="colnames(mySet1)[2]&lt;-"&amp;CHAR(34)&amp;"column02"&amp;CHAR(34),2,"błąd"))</f>
        <v>2</v>
      </c>
      <c r="Q23" s="1" t="s">
        <v>17</v>
      </c>
      <c r="R23" s="4">
        <v>1</v>
      </c>
      <c r="S23" s="1" t="s">
        <v>68</v>
      </c>
      <c r="T23" s="4">
        <v>1</v>
      </c>
      <c r="U23" s="1" t="s">
        <v>69</v>
      </c>
      <c r="V23" s="4">
        <v>2</v>
      </c>
      <c r="W23" s="1" t="s">
        <v>70</v>
      </c>
      <c r="X23" s="4">
        <v>2</v>
      </c>
      <c r="Y23" s="1" t="s">
        <v>71</v>
      </c>
      <c r="Z23" s="4">
        <v>3</v>
      </c>
    </row>
    <row r="24" spans="1:26" x14ac:dyDescent="0.25">
      <c r="A24" s="5">
        <v>44861.837825254624</v>
      </c>
      <c r="B24" s="1" t="s">
        <v>280</v>
      </c>
      <c r="C24" s="6">
        <v>2</v>
      </c>
      <c r="D24" s="7">
        <f t="shared" si="0"/>
        <v>1</v>
      </c>
      <c r="E24" s="8">
        <f t="shared" si="1"/>
        <v>15</v>
      </c>
      <c r="F24" s="9">
        <f t="shared" si="2"/>
        <v>100</v>
      </c>
      <c r="G24" s="1">
        <v>123467</v>
      </c>
      <c r="H24" s="1" t="s">
        <v>280</v>
      </c>
      <c r="I24" s="1" t="s">
        <v>12</v>
      </c>
      <c r="J24" s="4">
        <f t="shared" si="3"/>
        <v>1</v>
      </c>
      <c r="K24" s="1" t="s">
        <v>13</v>
      </c>
      <c r="L24" s="4">
        <f t="shared" si="4"/>
        <v>1</v>
      </c>
      <c r="M24" s="1" t="s">
        <v>72</v>
      </c>
      <c r="N24" s="4">
        <v>2</v>
      </c>
      <c r="O24" s="1" t="s">
        <v>73</v>
      </c>
      <c r="P24" s="4">
        <v>2</v>
      </c>
      <c r="Q24" s="1" t="s">
        <v>74</v>
      </c>
      <c r="R24" s="4">
        <v>1</v>
      </c>
      <c r="S24" s="1" t="s">
        <v>75</v>
      </c>
      <c r="T24" s="4">
        <v>1</v>
      </c>
      <c r="U24" s="1" t="s">
        <v>76</v>
      </c>
      <c r="V24" s="4">
        <v>2</v>
      </c>
      <c r="W24" s="1" t="s">
        <v>34</v>
      </c>
      <c r="X24" s="4">
        <v>2</v>
      </c>
      <c r="Y24" s="1" t="s">
        <v>77</v>
      </c>
      <c r="Z24" s="4">
        <v>3</v>
      </c>
    </row>
    <row r="25" spans="1:26" x14ac:dyDescent="0.25">
      <c r="A25" s="5">
        <v>44861.854510428238</v>
      </c>
      <c r="B25" s="1" t="s">
        <v>280</v>
      </c>
      <c r="C25" s="6">
        <v>8</v>
      </c>
      <c r="D25" s="7">
        <f t="shared" si="0"/>
        <v>1</v>
      </c>
      <c r="E25" s="8">
        <f t="shared" si="1"/>
        <v>15</v>
      </c>
      <c r="F25" s="9">
        <f t="shared" si="2"/>
        <v>100</v>
      </c>
      <c r="G25" s="1" t="s">
        <v>292</v>
      </c>
      <c r="H25" s="1" t="s">
        <v>280</v>
      </c>
      <c r="I25" s="1" t="s">
        <v>12</v>
      </c>
      <c r="J25" s="4">
        <f t="shared" si="3"/>
        <v>1</v>
      </c>
      <c r="K25" s="1" t="s">
        <v>13</v>
      </c>
      <c r="L25" s="4">
        <f t="shared" si="4"/>
        <v>1</v>
      </c>
      <c r="M25" s="1" t="s">
        <v>14</v>
      </c>
      <c r="N25" s="4">
        <f t="shared" ref="N25:N33" si="23">IF(M25="mySet1[5,]",2,"błąd")</f>
        <v>2</v>
      </c>
      <c r="O25" s="1" t="s">
        <v>78</v>
      </c>
      <c r="P25" s="4">
        <v>2</v>
      </c>
      <c r="Q25" s="1" t="s">
        <v>16</v>
      </c>
      <c r="R25" s="4">
        <f>IF(Q25="head(mySet1,7)",1,"błąd")</f>
        <v>1</v>
      </c>
      <c r="S25" s="1" t="s">
        <v>17</v>
      </c>
      <c r="T25" s="4">
        <f>IF(S25="mySet1[1:7,]",1,"błąd")</f>
        <v>1</v>
      </c>
      <c r="U25" s="1" t="s">
        <v>18</v>
      </c>
      <c r="V25" s="4">
        <f>IF(U25="iris[seq(40,121,3),]",2,IF(U25="iris[seq(from=40,to=121,by=3),]",2,IF(U25="iris[seq(40,120,3),]",2,IF(U25="iris[seq(from=40,to=120,by=3),]",2,"błąd"))))</f>
        <v>2</v>
      </c>
      <c r="W25" s="1" t="s">
        <v>38</v>
      </c>
      <c r="X25" s="4">
        <v>2</v>
      </c>
      <c r="Y25" s="1" t="s">
        <v>79</v>
      </c>
      <c r="Z25" s="4">
        <v>3</v>
      </c>
    </row>
    <row r="26" spans="1:26" x14ac:dyDescent="0.25">
      <c r="A26" s="5">
        <v>44861.910204722226</v>
      </c>
      <c r="B26" s="1" t="s">
        <v>280</v>
      </c>
      <c r="C26" s="6">
        <v>7</v>
      </c>
      <c r="D26" s="7">
        <f t="shared" si="0"/>
        <v>1</v>
      </c>
      <c r="E26" s="8">
        <f t="shared" si="1"/>
        <v>13</v>
      </c>
      <c r="F26" s="9">
        <f t="shared" si="2"/>
        <v>87</v>
      </c>
      <c r="G26" s="1">
        <v>123468</v>
      </c>
      <c r="H26" s="1" t="s">
        <v>280</v>
      </c>
      <c r="I26" s="1" t="s">
        <v>12</v>
      </c>
      <c r="J26" s="4">
        <f t="shared" si="3"/>
        <v>1</v>
      </c>
      <c r="K26" s="1" t="s">
        <v>42</v>
      </c>
      <c r="L26" s="4">
        <f t="shared" si="4"/>
        <v>0</v>
      </c>
      <c r="M26" s="1" t="s">
        <v>14</v>
      </c>
      <c r="N26" s="4">
        <f t="shared" si="23"/>
        <v>2</v>
      </c>
      <c r="O26" s="1" t="s">
        <v>15</v>
      </c>
      <c r="P26" s="4">
        <f t="shared" ref="P26:P30" si="24">IF(O26="names(mySet1)[2]&lt;-"&amp;CHAR(34)&amp;"column02"&amp;CHAR(34),2,IF(O26="colnames(mySet1)[2]&lt;-"&amp;CHAR(34)&amp;"column02"&amp;CHAR(34),2,"błąd"))</f>
        <v>2</v>
      </c>
      <c r="Q26" s="1" t="s">
        <v>17</v>
      </c>
      <c r="R26" s="4">
        <v>1</v>
      </c>
      <c r="S26" s="1" t="s">
        <v>16</v>
      </c>
      <c r="T26" s="4">
        <v>1</v>
      </c>
      <c r="U26" s="1" t="s">
        <v>80</v>
      </c>
      <c r="V26" s="4">
        <v>1</v>
      </c>
      <c r="W26" s="1" t="s">
        <v>43</v>
      </c>
      <c r="X26" s="4">
        <f t="shared" ref="X26:X30" si="25">IF(W26="women[,1]&lt;-as.character(women[,1])",2,IF(W26="women$height&lt;-as.character(women$height)",2,"błąd"))</f>
        <v>2</v>
      </c>
      <c r="Y26" s="1" t="s">
        <v>81</v>
      </c>
      <c r="Z26" s="4">
        <v>3</v>
      </c>
    </row>
    <row r="27" spans="1:26" x14ac:dyDescent="0.25">
      <c r="A27" s="5">
        <v>44861.911996157403</v>
      </c>
      <c r="B27" s="1" t="s">
        <v>280</v>
      </c>
      <c r="C27" s="6">
        <v>10</v>
      </c>
      <c r="D27" s="7">
        <f t="shared" si="0"/>
        <v>1</v>
      </c>
      <c r="E27" s="8">
        <f t="shared" si="1"/>
        <v>15</v>
      </c>
      <c r="F27" s="9">
        <f t="shared" si="2"/>
        <v>100</v>
      </c>
      <c r="G27" s="1" t="s">
        <v>293</v>
      </c>
      <c r="H27" s="1" t="s">
        <v>280</v>
      </c>
      <c r="I27" s="1" t="s">
        <v>12</v>
      </c>
      <c r="J27" s="4">
        <f t="shared" si="3"/>
        <v>1</v>
      </c>
      <c r="K27" s="1" t="s">
        <v>13</v>
      </c>
      <c r="L27" s="4">
        <f t="shared" si="4"/>
        <v>1</v>
      </c>
      <c r="M27" s="1" t="s">
        <v>14</v>
      </c>
      <c r="N27" s="4">
        <f t="shared" si="23"/>
        <v>2</v>
      </c>
      <c r="O27" s="1" t="s">
        <v>15</v>
      </c>
      <c r="P27" s="4">
        <f t="shared" si="24"/>
        <v>2</v>
      </c>
      <c r="Q27" s="1" t="s">
        <v>16</v>
      </c>
      <c r="R27" s="4">
        <f t="shared" ref="R27:R28" si="26">IF(Q27="head(mySet1,7)",1,"błąd")</f>
        <v>1</v>
      </c>
      <c r="S27" s="1" t="s">
        <v>17</v>
      </c>
      <c r="T27" s="4">
        <f t="shared" ref="T27:T30" si="27">IF(S27="mySet1[1:7,]",1,"błąd")</f>
        <v>1</v>
      </c>
      <c r="U27" s="1" t="s">
        <v>23</v>
      </c>
      <c r="V27" s="4">
        <f t="shared" ref="V27:V30" si="28">IF(U27="iris[seq(40,121,3),]",2,IF(U27="iris[seq(from=40,to=121,by=3),]",2,IF(U27="iris[seq(40,120,3),]",2,IF(U27="iris[seq(from=40,to=120,by=3),]",2,"błąd"))))</f>
        <v>2</v>
      </c>
      <c r="W27" s="1" t="s">
        <v>43</v>
      </c>
      <c r="X27" s="4">
        <f t="shared" si="25"/>
        <v>2</v>
      </c>
      <c r="Y27" s="1" t="s">
        <v>82</v>
      </c>
      <c r="Z27" s="4">
        <v>3</v>
      </c>
    </row>
    <row r="28" spans="1:26" x14ac:dyDescent="0.25">
      <c r="A28" s="5">
        <v>44861.938588124998</v>
      </c>
      <c r="B28" s="1" t="s">
        <v>280</v>
      </c>
      <c r="C28" s="6">
        <v>10</v>
      </c>
      <c r="D28" s="7">
        <f t="shared" si="0"/>
        <v>1</v>
      </c>
      <c r="E28" s="8">
        <f t="shared" si="1"/>
        <v>15</v>
      </c>
      <c r="F28" s="9">
        <f t="shared" si="2"/>
        <v>100</v>
      </c>
      <c r="G28" s="1">
        <v>123469</v>
      </c>
      <c r="H28" s="1" t="s">
        <v>280</v>
      </c>
      <c r="I28" s="1" t="s">
        <v>12</v>
      </c>
      <c r="J28" s="4">
        <f t="shared" si="3"/>
        <v>1</v>
      </c>
      <c r="K28" s="1" t="s">
        <v>13</v>
      </c>
      <c r="L28" s="4">
        <f t="shared" si="4"/>
        <v>1</v>
      </c>
      <c r="M28" s="1" t="s">
        <v>14</v>
      </c>
      <c r="N28" s="4">
        <f t="shared" si="23"/>
        <v>2</v>
      </c>
      <c r="O28" s="1" t="s">
        <v>15</v>
      </c>
      <c r="P28" s="4">
        <f t="shared" si="24"/>
        <v>2</v>
      </c>
      <c r="Q28" s="1" t="s">
        <v>16</v>
      </c>
      <c r="R28" s="4">
        <f t="shared" si="26"/>
        <v>1</v>
      </c>
      <c r="S28" s="1" t="s">
        <v>17</v>
      </c>
      <c r="T28" s="4">
        <f t="shared" si="27"/>
        <v>1</v>
      </c>
      <c r="U28" s="1" t="s">
        <v>18</v>
      </c>
      <c r="V28" s="4">
        <f t="shared" si="28"/>
        <v>2</v>
      </c>
      <c r="W28" s="1" t="s">
        <v>43</v>
      </c>
      <c r="X28" s="4">
        <f t="shared" si="25"/>
        <v>2</v>
      </c>
      <c r="Y28" s="1" t="s">
        <v>83</v>
      </c>
      <c r="Z28" s="4">
        <v>3</v>
      </c>
    </row>
    <row r="29" spans="1:26" x14ac:dyDescent="0.25">
      <c r="A29" s="5">
        <v>44861.947068969908</v>
      </c>
      <c r="B29" s="1" t="s">
        <v>280</v>
      </c>
      <c r="C29" s="6">
        <v>9</v>
      </c>
      <c r="D29" s="7">
        <f t="shared" si="0"/>
        <v>1</v>
      </c>
      <c r="E29" s="8">
        <f t="shared" si="1"/>
        <v>14</v>
      </c>
      <c r="F29" s="9">
        <f t="shared" si="2"/>
        <v>93</v>
      </c>
      <c r="G29" s="1" t="s">
        <v>294</v>
      </c>
      <c r="H29" s="1" t="s">
        <v>280</v>
      </c>
      <c r="I29" s="1" t="s">
        <v>12</v>
      </c>
      <c r="J29" s="4">
        <f t="shared" si="3"/>
        <v>1</v>
      </c>
      <c r="K29" s="1" t="s">
        <v>13</v>
      </c>
      <c r="L29" s="4">
        <f t="shared" si="4"/>
        <v>1</v>
      </c>
      <c r="M29" s="1" t="s">
        <v>14</v>
      </c>
      <c r="N29" s="4">
        <f t="shared" si="23"/>
        <v>2</v>
      </c>
      <c r="O29" s="1" t="s">
        <v>15</v>
      </c>
      <c r="P29" s="4">
        <f t="shared" si="24"/>
        <v>2</v>
      </c>
      <c r="Q29" s="1" t="s">
        <v>84</v>
      </c>
      <c r="R29" s="4">
        <v>1</v>
      </c>
      <c r="S29" s="1" t="s">
        <v>17</v>
      </c>
      <c r="T29" s="4">
        <f t="shared" si="27"/>
        <v>1</v>
      </c>
      <c r="U29" s="1" t="s">
        <v>18</v>
      </c>
      <c r="V29" s="4">
        <f t="shared" si="28"/>
        <v>2</v>
      </c>
      <c r="W29" s="1" t="s">
        <v>43</v>
      </c>
      <c r="X29" s="4">
        <f t="shared" si="25"/>
        <v>2</v>
      </c>
      <c r="Y29" s="1" t="s">
        <v>85</v>
      </c>
      <c r="Z29" s="4">
        <v>2</v>
      </c>
    </row>
    <row r="30" spans="1:26" x14ac:dyDescent="0.25">
      <c r="A30" s="5">
        <v>44861.954322581019</v>
      </c>
      <c r="B30" s="1" t="s">
        <v>280</v>
      </c>
      <c r="C30" s="6">
        <v>10</v>
      </c>
      <c r="D30" s="7">
        <f t="shared" si="0"/>
        <v>1</v>
      </c>
      <c r="E30" s="8">
        <f t="shared" si="1"/>
        <v>15</v>
      </c>
      <c r="F30" s="9">
        <f t="shared" si="2"/>
        <v>100</v>
      </c>
      <c r="G30" s="1">
        <v>123470</v>
      </c>
      <c r="H30" s="1" t="s">
        <v>280</v>
      </c>
      <c r="I30" s="1" t="s">
        <v>12</v>
      </c>
      <c r="J30" s="4">
        <f t="shared" si="3"/>
        <v>1</v>
      </c>
      <c r="K30" s="1" t="s">
        <v>13</v>
      </c>
      <c r="L30" s="4">
        <f t="shared" si="4"/>
        <v>1</v>
      </c>
      <c r="M30" s="1" t="s">
        <v>14</v>
      </c>
      <c r="N30" s="4">
        <f t="shared" si="23"/>
        <v>2</v>
      </c>
      <c r="O30" s="1" t="s">
        <v>15</v>
      </c>
      <c r="P30" s="4">
        <f t="shared" si="24"/>
        <v>2</v>
      </c>
      <c r="Q30" s="1" t="s">
        <v>16</v>
      </c>
      <c r="R30" s="4">
        <f t="shared" ref="R30:R31" si="29">IF(Q30="head(mySet1,7)",1,"błąd")</f>
        <v>1</v>
      </c>
      <c r="S30" s="1" t="s">
        <v>17</v>
      </c>
      <c r="T30" s="4">
        <f t="shared" si="27"/>
        <v>1</v>
      </c>
      <c r="U30" s="1" t="s">
        <v>18</v>
      </c>
      <c r="V30" s="4">
        <f t="shared" si="28"/>
        <v>2</v>
      </c>
      <c r="W30" s="1" t="s">
        <v>19</v>
      </c>
      <c r="X30" s="4">
        <f t="shared" si="25"/>
        <v>2</v>
      </c>
      <c r="Y30" s="1" t="s">
        <v>86</v>
      </c>
      <c r="Z30" s="4">
        <v>3</v>
      </c>
    </row>
    <row r="31" spans="1:26" x14ac:dyDescent="0.25">
      <c r="A31" s="5">
        <v>44861.957982685184</v>
      </c>
      <c r="B31" s="1" t="s">
        <v>280</v>
      </c>
      <c r="C31" s="6">
        <v>6</v>
      </c>
      <c r="D31" s="7">
        <f t="shared" si="0"/>
        <v>1</v>
      </c>
      <c r="E31" s="8">
        <f t="shared" si="1"/>
        <v>15</v>
      </c>
      <c r="F31" s="9">
        <f t="shared" si="2"/>
        <v>100</v>
      </c>
      <c r="G31" s="1" t="s">
        <v>295</v>
      </c>
      <c r="H31" s="1" t="s">
        <v>280</v>
      </c>
      <c r="I31" s="1" t="s">
        <v>12</v>
      </c>
      <c r="J31" s="4">
        <f t="shared" si="3"/>
        <v>1</v>
      </c>
      <c r="K31" s="1" t="s">
        <v>13</v>
      </c>
      <c r="L31" s="4">
        <f t="shared" si="4"/>
        <v>1</v>
      </c>
      <c r="M31" s="1" t="s">
        <v>14</v>
      </c>
      <c r="N31" s="4">
        <f t="shared" si="23"/>
        <v>2</v>
      </c>
      <c r="O31" s="1" t="s">
        <v>26</v>
      </c>
      <c r="P31" s="4">
        <v>2</v>
      </c>
      <c r="Q31" s="1" t="s">
        <v>16</v>
      </c>
      <c r="R31" s="4">
        <f t="shared" si="29"/>
        <v>1</v>
      </c>
      <c r="S31" s="1" t="s">
        <v>61</v>
      </c>
      <c r="T31" s="4">
        <v>1</v>
      </c>
      <c r="U31" s="1" t="s">
        <v>87</v>
      </c>
      <c r="V31" s="4">
        <v>2</v>
      </c>
      <c r="W31" s="1" t="s">
        <v>34</v>
      </c>
      <c r="X31" s="4">
        <v>2</v>
      </c>
      <c r="Y31" s="1" t="s">
        <v>88</v>
      </c>
      <c r="Z31" s="4">
        <v>3</v>
      </c>
    </row>
    <row r="32" spans="1:26" x14ac:dyDescent="0.25">
      <c r="A32" s="5">
        <v>44862.006644502311</v>
      </c>
      <c r="B32" s="1" t="s">
        <v>280</v>
      </c>
      <c r="C32" s="6">
        <v>3</v>
      </c>
      <c r="D32" s="7">
        <f t="shared" si="0"/>
        <v>1</v>
      </c>
      <c r="E32" s="8">
        <f t="shared" si="1"/>
        <v>14</v>
      </c>
      <c r="F32" s="9">
        <f t="shared" si="2"/>
        <v>93</v>
      </c>
      <c r="G32" s="1">
        <v>123471</v>
      </c>
      <c r="H32" s="1" t="s">
        <v>280</v>
      </c>
      <c r="I32" s="1" t="s">
        <v>21</v>
      </c>
      <c r="J32" s="4">
        <f t="shared" si="3"/>
        <v>0</v>
      </c>
      <c r="K32" s="1" t="s">
        <v>13</v>
      </c>
      <c r="L32" s="4">
        <f t="shared" si="4"/>
        <v>1</v>
      </c>
      <c r="M32" s="1" t="s">
        <v>14</v>
      </c>
      <c r="N32" s="4">
        <f t="shared" si="23"/>
        <v>2</v>
      </c>
      <c r="O32" s="1" t="s">
        <v>73</v>
      </c>
      <c r="P32" s="4">
        <v>2</v>
      </c>
      <c r="Q32" s="1" t="s">
        <v>17</v>
      </c>
      <c r="R32" s="4">
        <v>1</v>
      </c>
      <c r="S32" s="1" t="s">
        <v>84</v>
      </c>
      <c r="T32" s="4">
        <v>1</v>
      </c>
      <c r="U32" s="1" t="s">
        <v>47</v>
      </c>
      <c r="V32" s="4">
        <v>2</v>
      </c>
      <c r="W32" s="1" t="s">
        <v>89</v>
      </c>
      <c r="X32" s="4">
        <v>2</v>
      </c>
      <c r="Y32" s="1" t="s">
        <v>90</v>
      </c>
      <c r="Z32" s="4">
        <v>3</v>
      </c>
    </row>
    <row r="33" spans="1:26" x14ac:dyDescent="0.25">
      <c r="A33" s="5">
        <v>44862.069985601847</v>
      </c>
      <c r="B33" s="1" t="s">
        <v>280</v>
      </c>
      <c r="C33" s="6">
        <v>4</v>
      </c>
      <c r="D33" s="7">
        <f t="shared" si="0"/>
        <v>1</v>
      </c>
      <c r="E33" s="8">
        <f t="shared" si="1"/>
        <v>15</v>
      </c>
      <c r="F33" s="9">
        <f t="shared" si="2"/>
        <v>100</v>
      </c>
      <c r="G33" s="1" t="s">
        <v>296</v>
      </c>
      <c r="H33" s="1" t="s">
        <v>280</v>
      </c>
      <c r="I33" s="1" t="s">
        <v>12</v>
      </c>
      <c r="J33" s="4">
        <f t="shared" si="3"/>
        <v>1</v>
      </c>
      <c r="K33" s="1" t="s">
        <v>13</v>
      </c>
      <c r="L33" s="4">
        <f t="shared" si="4"/>
        <v>1</v>
      </c>
      <c r="M33" s="1" t="s">
        <v>14</v>
      </c>
      <c r="N33" s="4">
        <f t="shared" si="23"/>
        <v>2</v>
      </c>
      <c r="O33" s="1" t="s">
        <v>91</v>
      </c>
      <c r="P33" s="4">
        <v>2</v>
      </c>
      <c r="Q33" s="1" t="s">
        <v>17</v>
      </c>
      <c r="R33" s="4">
        <v>1</v>
      </c>
      <c r="S33" s="1" t="s">
        <v>16</v>
      </c>
      <c r="T33" s="4">
        <v>1</v>
      </c>
      <c r="U33" s="1" t="s">
        <v>23</v>
      </c>
      <c r="V33" s="4">
        <f>IF(U33="iris[seq(40,121,3),]",2,IF(U33="iris[seq(from=40,to=121,by=3),]",2,IF(U33="iris[seq(40,120,3),]",2,IF(U33="iris[seq(from=40,to=120,by=3),]",2,"błąd"))))</f>
        <v>2</v>
      </c>
      <c r="W33" s="1" t="s">
        <v>70</v>
      </c>
      <c r="X33" s="4">
        <v>2</v>
      </c>
      <c r="Y33" s="1" t="s">
        <v>92</v>
      </c>
      <c r="Z33" s="4">
        <v>3</v>
      </c>
    </row>
    <row r="34" spans="1:26" x14ac:dyDescent="0.25">
      <c r="A34" s="5">
        <v>44862.370143576394</v>
      </c>
      <c r="B34" s="1" t="s">
        <v>280</v>
      </c>
      <c r="C34" s="6">
        <v>3</v>
      </c>
      <c r="D34" s="7">
        <f t="shared" si="0"/>
        <v>1</v>
      </c>
      <c r="E34" s="8">
        <f t="shared" si="1"/>
        <v>15</v>
      </c>
      <c r="F34" s="9">
        <f t="shared" si="2"/>
        <v>100</v>
      </c>
      <c r="G34" s="1">
        <v>123472</v>
      </c>
      <c r="H34" s="1" t="s">
        <v>280</v>
      </c>
      <c r="I34" s="1" t="s">
        <v>12</v>
      </c>
      <c r="J34" s="4">
        <f t="shared" si="3"/>
        <v>1</v>
      </c>
      <c r="K34" s="1" t="s">
        <v>13</v>
      </c>
      <c r="L34" s="4">
        <f t="shared" si="4"/>
        <v>1</v>
      </c>
      <c r="M34" s="1" t="s">
        <v>50</v>
      </c>
      <c r="N34" s="4">
        <v>2</v>
      </c>
      <c r="O34" s="1" t="s">
        <v>26</v>
      </c>
      <c r="P34" s="4">
        <v>2</v>
      </c>
      <c r="Q34" s="1" t="s">
        <v>16</v>
      </c>
      <c r="R34" s="4">
        <f t="shared" ref="R34:R38" si="30">IF(Q34="head(mySet1,7)",1,"błąd")</f>
        <v>1</v>
      </c>
      <c r="S34" s="1" t="s">
        <v>93</v>
      </c>
      <c r="T34" s="4">
        <v>1</v>
      </c>
      <c r="U34" s="1" t="s">
        <v>94</v>
      </c>
      <c r="V34" s="4">
        <v>2</v>
      </c>
      <c r="W34" s="1" t="s">
        <v>38</v>
      </c>
      <c r="X34" s="4">
        <v>2</v>
      </c>
      <c r="Y34" s="1" t="s">
        <v>95</v>
      </c>
      <c r="Z34" s="4">
        <v>3</v>
      </c>
    </row>
    <row r="35" spans="1:26" x14ac:dyDescent="0.25">
      <c r="A35" s="5">
        <v>44862.412926018515</v>
      </c>
      <c r="B35" s="1" t="s">
        <v>280</v>
      </c>
      <c r="C35" s="6">
        <v>10</v>
      </c>
      <c r="D35" s="7">
        <f t="shared" si="0"/>
        <v>1</v>
      </c>
      <c r="E35" s="8">
        <f t="shared" si="1"/>
        <v>15</v>
      </c>
      <c r="F35" s="9">
        <f t="shared" si="2"/>
        <v>100</v>
      </c>
      <c r="G35" s="1" t="s">
        <v>297</v>
      </c>
      <c r="H35" s="1" t="s">
        <v>280</v>
      </c>
      <c r="I35" s="1" t="s">
        <v>12</v>
      </c>
      <c r="J35" s="4">
        <f t="shared" si="3"/>
        <v>1</v>
      </c>
      <c r="K35" s="1" t="s">
        <v>13</v>
      </c>
      <c r="L35" s="4">
        <f t="shared" si="4"/>
        <v>1</v>
      </c>
      <c r="M35" s="1" t="s">
        <v>14</v>
      </c>
      <c r="N35" s="4">
        <f t="shared" ref="N35:N38" si="31">IF(M35="mySet1[5,]",2,"błąd")</f>
        <v>2</v>
      </c>
      <c r="O35" s="1" t="s">
        <v>15</v>
      </c>
      <c r="P35" s="4">
        <f>IF(O35="names(mySet1)[2]&lt;-"&amp;CHAR(34)&amp;"column02"&amp;CHAR(34),2,IF(O35="colnames(mySet1)[2]&lt;-"&amp;CHAR(34)&amp;"column02"&amp;CHAR(34),2,"błąd"))</f>
        <v>2</v>
      </c>
      <c r="Q35" s="1" t="s">
        <v>16</v>
      </c>
      <c r="R35" s="4">
        <f t="shared" si="30"/>
        <v>1</v>
      </c>
      <c r="S35" s="1" t="s">
        <v>17</v>
      </c>
      <c r="T35" s="4">
        <f t="shared" ref="T35:T41" si="32">IF(S35="mySet1[1:7,]",1,"błąd")</f>
        <v>1</v>
      </c>
      <c r="U35" s="1" t="s">
        <v>23</v>
      </c>
      <c r="V35" s="4">
        <f t="shared" ref="V35:V40" si="33">IF(U35="iris[seq(40,121,3),]",2,IF(U35="iris[seq(from=40,to=121,by=3),]",2,IF(U35="iris[seq(40,120,3),]",2,IF(U35="iris[seq(from=40,to=120,by=3),]",2,"błąd"))))</f>
        <v>2</v>
      </c>
      <c r="W35" s="1" t="s">
        <v>43</v>
      </c>
      <c r="X35" s="4">
        <f>IF(W35="women[,1]&lt;-as.character(women[,1])",2,IF(W35="women$height&lt;-as.character(women$height)",2,"błąd"))</f>
        <v>2</v>
      </c>
      <c r="Y35" s="1" t="s">
        <v>96</v>
      </c>
      <c r="Z35" s="4">
        <v>3</v>
      </c>
    </row>
    <row r="36" spans="1:26" x14ac:dyDescent="0.25">
      <c r="A36" s="5">
        <v>44862.432467395833</v>
      </c>
      <c r="B36" s="1" t="s">
        <v>280</v>
      </c>
      <c r="C36" s="6">
        <v>6</v>
      </c>
      <c r="D36" s="7">
        <f t="shared" si="0"/>
        <v>1</v>
      </c>
      <c r="E36" s="8">
        <f t="shared" si="1"/>
        <v>15</v>
      </c>
      <c r="F36" s="9">
        <f t="shared" si="2"/>
        <v>100</v>
      </c>
      <c r="G36" s="1">
        <v>123473</v>
      </c>
      <c r="H36" s="1" t="s">
        <v>280</v>
      </c>
      <c r="I36" s="1" t="s">
        <v>12</v>
      </c>
      <c r="J36" s="4">
        <f t="shared" si="3"/>
        <v>1</v>
      </c>
      <c r="K36" s="1" t="s">
        <v>13</v>
      </c>
      <c r="L36" s="4">
        <f t="shared" si="4"/>
        <v>1</v>
      </c>
      <c r="M36" s="1" t="s">
        <v>14</v>
      </c>
      <c r="N36" s="4">
        <f t="shared" si="31"/>
        <v>2</v>
      </c>
      <c r="O36" s="1" t="s">
        <v>26</v>
      </c>
      <c r="P36" s="4">
        <v>2</v>
      </c>
      <c r="Q36" s="1" t="s">
        <v>16</v>
      </c>
      <c r="R36" s="4">
        <f t="shared" si="30"/>
        <v>1</v>
      </c>
      <c r="S36" s="1" t="s">
        <v>17</v>
      </c>
      <c r="T36" s="4">
        <f t="shared" si="32"/>
        <v>1</v>
      </c>
      <c r="U36" s="1" t="s">
        <v>18</v>
      </c>
      <c r="V36" s="4">
        <f t="shared" si="33"/>
        <v>2</v>
      </c>
      <c r="W36" s="1" t="s">
        <v>97</v>
      </c>
      <c r="X36" s="4">
        <v>2</v>
      </c>
      <c r="Y36" s="1" t="s">
        <v>98</v>
      </c>
      <c r="Z36" s="4">
        <v>3</v>
      </c>
    </row>
    <row r="37" spans="1:26" x14ac:dyDescent="0.25">
      <c r="A37" s="5">
        <v>44862.445793796302</v>
      </c>
      <c r="B37" s="1" t="s">
        <v>280</v>
      </c>
      <c r="C37" s="6">
        <v>6</v>
      </c>
      <c r="D37" s="7">
        <f t="shared" si="0"/>
        <v>1</v>
      </c>
      <c r="E37" s="8">
        <f t="shared" si="1"/>
        <v>15</v>
      </c>
      <c r="F37" s="9">
        <f t="shared" si="2"/>
        <v>100</v>
      </c>
      <c r="G37" s="1" t="s">
        <v>298</v>
      </c>
      <c r="H37" s="1" t="s">
        <v>280</v>
      </c>
      <c r="I37" s="1" t="s">
        <v>12</v>
      </c>
      <c r="J37" s="4">
        <f t="shared" si="3"/>
        <v>1</v>
      </c>
      <c r="K37" s="1" t="s">
        <v>13</v>
      </c>
      <c r="L37" s="4">
        <f t="shared" si="4"/>
        <v>1</v>
      </c>
      <c r="M37" s="1" t="s">
        <v>14</v>
      </c>
      <c r="N37" s="4">
        <f t="shared" si="31"/>
        <v>2</v>
      </c>
      <c r="O37" s="1" t="s">
        <v>26</v>
      </c>
      <c r="P37" s="4">
        <v>2</v>
      </c>
      <c r="Q37" s="1" t="s">
        <v>16</v>
      </c>
      <c r="R37" s="4">
        <f t="shared" si="30"/>
        <v>1</v>
      </c>
      <c r="S37" s="1" t="s">
        <v>17</v>
      </c>
      <c r="T37" s="4">
        <f t="shared" si="32"/>
        <v>1</v>
      </c>
      <c r="U37" s="1" t="s">
        <v>18</v>
      </c>
      <c r="V37" s="4">
        <f t="shared" si="33"/>
        <v>2</v>
      </c>
      <c r="W37" s="1" t="s">
        <v>97</v>
      </c>
      <c r="X37" s="4">
        <v>2</v>
      </c>
      <c r="Y37" s="1" t="s">
        <v>52</v>
      </c>
      <c r="Z37" s="4">
        <v>3</v>
      </c>
    </row>
    <row r="38" spans="1:26" x14ac:dyDescent="0.25">
      <c r="A38" s="5">
        <v>44862.459078935186</v>
      </c>
      <c r="B38" s="1" t="s">
        <v>280</v>
      </c>
      <c r="C38" s="6">
        <v>8</v>
      </c>
      <c r="D38" s="7">
        <f t="shared" si="0"/>
        <v>1</v>
      </c>
      <c r="E38" s="8">
        <f t="shared" si="1"/>
        <v>15</v>
      </c>
      <c r="F38" s="9">
        <f t="shared" si="2"/>
        <v>100</v>
      </c>
      <c r="G38" s="1">
        <v>123474</v>
      </c>
      <c r="H38" s="1" t="s">
        <v>280</v>
      </c>
      <c r="I38" s="1" t="s">
        <v>12</v>
      </c>
      <c r="J38" s="4">
        <f t="shared" si="3"/>
        <v>1</v>
      </c>
      <c r="K38" s="1" t="s">
        <v>13</v>
      </c>
      <c r="L38" s="4">
        <f t="shared" si="4"/>
        <v>1</v>
      </c>
      <c r="M38" s="1" t="s">
        <v>14</v>
      </c>
      <c r="N38" s="4">
        <f t="shared" si="31"/>
        <v>2</v>
      </c>
      <c r="O38" s="1" t="s">
        <v>99</v>
      </c>
      <c r="P38" s="4">
        <v>2</v>
      </c>
      <c r="Q38" s="1" t="s">
        <v>16</v>
      </c>
      <c r="R38" s="4">
        <f t="shared" si="30"/>
        <v>1</v>
      </c>
      <c r="S38" s="1" t="s">
        <v>17</v>
      </c>
      <c r="T38" s="4">
        <f t="shared" si="32"/>
        <v>1</v>
      </c>
      <c r="U38" s="1" t="s">
        <v>18</v>
      </c>
      <c r="V38" s="4">
        <f t="shared" si="33"/>
        <v>2</v>
      </c>
      <c r="W38" s="1" t="s">
        <v>43</v>
      </c>
      <c r="X38" s="4">
        <f>IF(W38="women[,1]&lt;-as.character(women[,1])",2,IF(W38="women$height&lt;-as.character(women$height)",2,"błąd"))</f>
        <v>2</v>
      </c>
      <c r="Y38" s="1" t="s">
        <v>100</v>
      </c>
      <c r="Z38" s="4">
        <v>3</v>
      </c>
    </row>
    <row r="39" spans="1:26" x14ac:dyDescent="0.25">
      <c r="A39" s="5">
        <v>44862.523261064816</v>
      </c>
      <c r="B39" s="1" t="s">
        <v>280</v>
      </c>
      <c r="C39" s="6">
        <v>3</v>
      </c>
      <c r="D39" s="7">
        <f t="shared" si="0"/>
        <v>1</v>
      </c>
      <c r="E39" s="8">
        <f t="shared" si="1"/>
        <v>12.5</v>
      </c>
      <c r="F39" s="9">
        <f t="shared" si="2"/>
        <v>83</v>
      </c>
      <c r="G39" s="1" t="s">
        <v>299</v>
      </c>
      <c r="H39" s="1" t="s">
        <v>280</v>
      </c>
      <c r="I39" s="1" t="s">
        <v>12</v>
      </c>
      <c r="J39" s="4">
        <f t="shared" si="3"/>
        <v>1</v>
      </c>
      <c r="K39" s="1" t="s">
        <v>13</v>
      </c>
      <c r="L39" s="4">
        <f t="shared" si="4"/>
        <v>1</v>
      </c>
      <c r="M39" s="1" t="s">
        <v>101</v>
      </c>
      <c r="N39" s="4">
        <v>0</v>
      </c>
      <c r="O39" s="1" t="s">
        <v>102</v>
      </c>
      <c r="P39" s="4">
        <v>1.5</v>
      </c>
      <c r="Q39" s="1" t="s">
        <v>74</v>
      </c>
      <c r="R39" s="4">
        <v>1</v>
      </c>
      <c r="S39" s="1" t="s">
        <v>17</v>
      </c>
      <c r="T39" s="4">
        <f t="shared" si="32"/>
        <v>1</v>
      </c>
      <c r="U39" s="1" t="s">
        <v>23</v>
      </c>
      <c r="V39" s="4">
        <f t="shared" si="33"/>
        <v>2</v>
      </c>
      <c r="W39" s="1" t="s">
        <v>34</v>
      </c>
      <c r="X39" s="4">
        <v>2</v>
      </c>
      <c r="Y39" s="1" t="s">
        <v>103</v>
      </c>
      <c r="Z39" s="4">
        <v>3</v>
      </c>
    </row>
    <row r="40" spans="1:26" x14ac:dyDescent="0.25">
      <c r="A40" s="5">
        <v>44862.530039664351</v>
      </c>
      <c r="B40" s="1" t="s">
        <v>280</v>
      </c>
      <c r="C40" s="6">
        <v>8</v>
      </c>
      <c r="D40" s="7">
        <f t="shared" si="0"/>
        <v>1</v>
      </c>
      <c r="E40" s="8">
        <f t="shared" si="1"/>
        <v>14.5</v>
      </c>
      <c r="F40" s="9">
        <f t="shared" si="2"/>
        <v>97</v>
      </c>
      <c r="G40" s="1">
        <v>123475</v>
      </c>
      <c r="H40" s="1" t="s">
        <v>280</v>
      </c>
      <c r="I40" s="1" t="s">
        <v>12</v>
      </c>
      <c r="J40" s="4">
        <f t="shared" si="3"/>
        <v>1</v>
      </c>
      <c r="K40" s="1" t="s">
        <v>13</v>
      </c>
      <c r="L40" s="4">
        <f t="shared" si="4"/>
        <v>1</v>
      </c>
      <c r="M40" s="1" t="s">
        <v>14</v>
      </c>
      <c r="N40" s="4">
        <f t="shared" ref="N40:N42" si="34">IF(M40="mySet1[5,]",2,"błąd")</f>
        <v>2</v>
      </c>
      <c r="O40" s="1" t="s">
        <v>104</v>
      </c>
      <c r="P40" s="4">
        <v>1.5</v>
      </c>
      <c r="Q40" s="1" t="s">
        <v>16</v>
      </c>
      <c r="R40" s="4">
        <f t="shared" ref="R40:R41" si="35">IF(Q40="head(mySet1,7)",1,"błąd")</f>
        <v>1</v>
      </c>
      <c r="S40" s="1" t="s">
        <v>17</v>
      </c>
      <c r="T40" s="4">
        <f t="shared" si="32"/>
        <v>1</v>
      </c>
      <c r="U40" s="1" t="s">
        <v>18</v>
      </c>
      <c r="V40" s="4">
        <f t="shared" si="33"/>
        <v>2</v>
      </c>
      <c r="W40" s="1" t="s">
        <v>43</v>
      </c>
      <c r="X40" s="4">
        <f>IF(W40="women[,1]&lt;-as.character(women[,1])",2,IF(W40="women$height&lt;-as.character(women$height)",2,"błąd"))</f>
        <v>2</v>
      </c>
      <c r="Y40" s="1" t="s">
        <v>105</v>
      </c>
      <c r="Z40" s="4">
        <v>3</v>
      </c>
    </row>
    <row r="41" spans="1:26" x14ac:dyDescent="0.25">
      <c r="A41" s="5">
        <v>44862.532934074072</v>
      </c>
      <c r="B41" s="1" t="s">
        <v>280</v>
      </c>
      <c r="C41" s="6">
        <v>8</v>
      </c>
      <c r="D41" s="7">
        <f t="shared" si="0"/>
        <v>1</v>
      </c>
      <c r="E41" s="8">
        <f t="shared" si="1"/>
        <v>14</v>
      </c>
      <c r="F41" s="9">
        <f t="shared" si="2"/>
        <v>93</v>
      </c>
      <c r="G41" s="1" t="s">
        <v>300</v>
      </c>
      <c r="H41" s="1" t="s">
        <v>280</v>
      </c>
      <c r="I41" s="1" t="s">
        <v>12</v>
      </c>
      <c r="J41" s="4">
        <f t="shared" si="3"/>
        <v>1</v>
      </c>
      <c r="K41" s="1" t="s">
        <v>13</v>
      </c>
      <c r="L41" s="4">
        <f t="shared" si="4"/>
        <v>1</v>
      </c>
      <c r="M41" s="1" t="s">
        <v>14</v>
      </c>
      <c r="N41" s="4">
        <f t="shared" si="34"/>
        <v>2</v>
      </c>
      <c r="O41" s="1" t="s">
        <v>15</v>
      </c>
      <c r="P41" s="4">
        <f>IF(O41="names(mySet1)[2]&lt;-"&amp;CHAR(34)&amp;"column02"&amp;CHAR(34),2,IF(O41="colnames(mySet1)[2]&lt;-"&amp;CHAR(34)&amp;"column02"&amp;CHAR(34),2,"błąd"))</f>
        <v>2</v>
      </c>
      <c r="Q41" s="1" t="s">
        <v>16</v>
      </c>
      <c r="R41" s="4">
        <f t="shared" si="35"/>
        <v>1</v>
      </c>
      <c r="S41" s="1" t="s">
        <v>17</v>
      </c>
      <c r="T41" s="4">
        <f t="shared" si="32"/>
        <v>1</v>
      </c>
      <c r="U41" s="1" t="s">
        <v>106</v>
      </c>
      <c r="V41" s="4">
        <v>2</v>
      </c>
      <c r="W41" s="1" t="s">
        <v>51</v>
      </c>
      <c r="X41" s="4">
        <v>1</v>
      </c>
      <c r="Y41" s="1" t="s">
        <v>107</v>
      </c>
      <c r="Z41" s="4">
        <v>3</v>
      </c>
    </row>
    <row r="42" spans="1:26" x14ac:dyDescent="0.25">
      <c r="A42" s="5">
        <v>44862.542754074078</v>
      </c>
      <c r="B42" s="1" t="s">
        <v>280</v>
      </c>
      <c r="C42" s="6">
        <v>4</v>
      </c>
      <c r="D42" s="7">
        <f t="shared" si="0"/>
        <v>1</v>
      </c>
      <c r="E42" s="8">
        <f t="shared" si="1"/>
        <v>13</v>
      </c>
      <c r="F42" s="9">
        <f t="shared" si="2"/>
        <v>87</v>
      </c>
      <c r="G42" s="1">
        <v>123476</v>
      </c>
      <c r="H42" s="1" t="s">
        <v>280</v>
      </c>
      <c r="I42" s="1" t="s">
        <v>64</v>
      </c>
      <c r="J42" s="4">
        <f t="shared" si="3"/>
        <v>0</v>
      </c>
      <c r="K42" s="1" t="s">
        <v>13</v>
      </c>
      <c r="L42" s="4">
        <f t="shared" si="4"/>
        <v>1</v>
      </c>
      <c r="M42" s="1" t="s">
        <v>14</v>
      </c>
      <c r="N42" s="4">
        <f t="shared" si="34"/>
        <v>2</v>
      </c>
      <c r="O42" s="1" t="s">
        <v>73</v>
      </c>
      <c r="P42" s="4">
        <v>2</v>
      </c>
      <c r="Q42" s="1" t="s">
        <v>74</v>
      </c>
      <c r="R42" s="4">
        <v>1</v>
      </c>
      <c r="S42" s="1" t="s">
        <v>61</v>
      </c>
      <c r="T42" s="4">
        <v>1</v>
      </c>
      <c r="U42" s="1" t="s">
        <v>76</v>
      </c>
      <c r="V42" s="4">
        <v>2</v>
      </c>
      <c r="W42" s="1" t="s">
        <v>34</v>
      </c>
      <c r="X42" s="4">
        <v>2</v>
      </c>
      <c r="Y42" s="1" t="s">
        <v>108</v>
      </c>
      <c r="Z42" s="4">
        <v>2</v>
      </c>
    </row>
    <row r="43" spans="1:26" x14ac:dyDescent="0.25">
      <c r="A43" s="5">
        <v>44862.569839050921</v>
      </c>
      <c r="B43" s="1" t="s">
        <v>280</v>
      </c>
      <c r="C43" s="6">
        <v>3</v>
      </c>
      <c r="D43" s="7">
        <f t="shared" si="0"/>
        <v>1</v>
      </c>
      <c r="E43" s="8">
        <f t="shared" si="1"/>
        <v>15</v>
      </c>
      <c r="F43" s="9">
        <f t="shared" si="2"/>
        <v>100</v>
      </c>
      <c r="G43" s="1" t="s">
        <v>301</v>
      </c>
      <c r="H43" s="1" t="s">
        <v>280</v>
      </c>
      <c r="I43" s="1" t="s">
        <v>12</v>
      </c>
      <c r="J43" s="4">
        <f t="shared" si="3"/>
        <v>1</v>
      </c>
      <c r="K43" s="1" t="s">
        <v>13</v>
      </c>
      <c r="L43" s="4">
        <f t="shared" si="4"/>
        <v>1</v>
      </c>
      <c r="M43" s="1" t="s">
        <v>109</v>
      </c>
      <c r="N43" s="4">
        <v>2</v>
      </c>
      <c r="O43" s="1" t="s">
        <v>110</v>
      </c>
      <c r="P43" s="4">
        <v>2</v>
      </c>
      <c r="Q43" s="1" t="s">
        <v>16</v>
      </c>
      <c r="R43" s="4">
        <f t="shared" ref="R43:R46" si="36">IF(Q43="head(mySet1,7)",1,"błąd")</f>
        <v>1</v>
      </c>
      <c r="S43" s="1" t="s">
        <v>111</v>
      </c>
      <c r="T43" s="4">
        <v>1</v>
      </c>
      <c r="U43" s="1" t="s">
        <v>23</v>
      </c>
      <c r="V43" s="4">
        <f t="shared" ref="V43:V44" si="37">IF(U43="iris[seq(40,121,3),]",2,IF(U43="iris[seq(from=40,to=121,by=3),]",2,IF(U43="iris[seq(40,120,3),]",2,IF(U43="iris[seq(from=40,to=120,by=3),]",2,"błąd"))))</f>
        <v>2</v>
      </c>
      <c r="W43" s="1" t="s">
        <v>112</v>
      </c>
      <c r="X43" s="4">
        <v>2</v>
      </c>
      <c r="Y43" s="1" t="s">
        <v>113</v>
      </c>
      <c r="Z43" s="4">
        <v>3</v>
      </c>
    </row>
    <row r="44" spans="1:26" x14ac:dyDescent="0.25">
      <c r="A44" s="5">
        <v>44862.576491030093</v>
      </c>
      <c r="B44" s="1" t="s">
        <v>280</v>
      </c>
      <c r="C44" s="6">
        <v>9</v>
      </c>
      <c r="D44" s="7">
        <f t="shared" si="0"/>
        <v>1</v>
      </c>
      <c r="E44" s="8">
        <f t="shared" si="1"/>
        <v>13</v>
      </c>
      <c r="F44" s="9">
        <f t="shared" si="2"/>
        <v>87</v>
      </c>
      <c r="G44" s="1">
        <v>123477</v>
      </c>
      <c r="H44" s="1" t="s">
        <v>280</v>
      </c>
      <c r="I44" s="1" t="s">
        <v>64</v>
      </c>
      <c r="J44" s="4">
        <f t="shared" si="3"/>
        <v>0</v>
      </c>
      <c r="K44" s="1" t="s">
        <v>13</v>
      </c>
      <c r="L44" s="4">
        <f t="shared" si="4"/>
        <v>1</v>
      </c>
      <c r="M44" s="1" t="s">
        <v>14</v>
      </c>
      <c r="N44" s="4">
        <f t="shared" ref="N44:N51" si="38">IF(M44="mySet1[5,]",2,"błąd")</f>
        <v>2</v>
      </c>
      <c r="O44" s="1" t="s">
        <v>15</v>
      </c>
      <c r="P44" s="4">
        <f>IF(O44="names(mySet1)[2]&lt;-"&amp;CHAR(34)&amp;"column02"&amp;CHAR(34),2,IF(O44="colnames(mySet1)[2]&lt;-"&amp;CHAR(34)&amp;"column02"&amp;CHAR(34),2,"błąd"))</f>
        <v>2</v>
      </c>
      <c r="Q44" s="1" t="s">
        <v>16</v>
      </c>
      <c r="R44" s="4">
        <f t="shared" si="36"/>
        <v>1</v>
      </c>
      <c r="S44" s="1" t="s">
        <v>17</v>
      </c>
      <c r="T44" s="4">
        <f t="shared" ref="T44:T46" si="39">IF(S44="mySet1[1:7,]",1,"błąd")</f>
        <v>1</v>
      </c>
      <c r="U44" s="1" t="s">
        <v>18</v>
      </c>
      <c r="V44" s="4">
        <f t="shared" si="37"/>
        <v>2</v>
      </c>
      <c r="W44" s="1" t="s">
        <v>19</v>
      </c>
      <c r="X44" s="4">
        <f>IF(W44="women[,1]&lt;-as.character(women[,1])",2,IF(W44="women$height&lt;-as.character(women$height)",2,"błąd"))</f>
        <v>2</v>
      </c>
      <c r="Y44" s="1" t="s">
        <v>114</v>
      </c>
      <c r="Z44" s="4">
        <v>2</v>
      </c>
    </row>
    <row r="45" spans="1:26" x14ac:dyDescent="0.25">
      <c r="A45" s="5">
        <v>44862.593324722227</v>
      </c>
      <c r="B45" s="1" t="s">
        <v>280</v>
      </c>
      <c r="C45" s="6">
        <v>6</v>
      </c>
      <c r="D45" s="7">
        <f t="shared" si="0"/>
        <v>1</v>
      </c>
      <c r="E45" s="8">
        <f t="shared" si="1"/>
        <v>14</v>
      </c>
      <c r="F45" s="9">
        <f t="shared" si="2"/>
        <v>93</v>
      </c>
      <c r="G45" s="1" t="s">
        <v>302</v>
      </c>
      <c r="H45" s="1" t="s">
        <v>280</v>
      </c>
      <c r="I45" s="1" t="s">
        <v>12</v>
      </c>
      <c r="J45" s="4">
        <f t="shared" si="3"/>
        <v>1</v>
      </c>
      <c r="K45" s="1" t="s">
        <v>13</v>
      </c>
      <c r="L45" s="4">
        <f t="shared" si="4"/>
        <v>1</v>
      </c>
      <c r="M45" s="1" t="s">
        <v>14</v>
      </c>
      <c r="N45" s="4">
        <f t="shared" si="38"/>
        <v>2</v>
      </c>
      <c r="O45" s="1" t="s">
        <v>26</v>
      </c>
      <c r="P45" s="4">
        <v>2</v>
      </c>
      <c r="Q45" s="1" t="s">
        <v>16</v>
      </c>
      <c r="R45" s="4">
        <f t="shared" si="36"/>
        <v>1</v>
      </c>
      <c r="S45" s="1" t="s">
        <v>17</v>
      </c>
      <c r="T45" s="4">
        <f t="shared" si="39"/>
        <v>1</v>
      </c>
      <c r="U45" s="1" t="s">
        <v>115</v>
      </c>
      <c r="V45" s="4">
        <v>2</v>
      </c>
      <c r="W45" s="1" t="s">
        <v>38</v>
      </c>
      <c r="X45" s="4">
        <v>2</v>
      </c>
      <c r="Y45" s="1" t="s">
        <v>116</v>
      </c>
      <c r="Z45" s="4">
        <v>2</v>
      </c>
    </row>
    <row r="46" spans="1:26" x14ac:dyDescent="0.25">
      <c r="A46" s="5">
        <v>44862.60378769676</v>
      </c>
      <c r="B46" s="1" t="s">
        <v>280</v>
      </c>
      <c r="C46" s="6">
        <v>6</v>
      </c>
      <c r="D46" s="7">
        <f t="shared" si="0"/>
        <v>1</v>
      </c>
      <c r="E46" s="8">
        <f t="shared" si="1"/>
        <v>15</v>
      </c>
      <c r="F46" s="9">
        <f t="shared" si="2"/>
        <v>100</v>
      </c>
      <c r="G46" s="1">
        <v>123478</v>
      </c>
      <c r="H46" s="1" t="s">
        <v>280</v>
      </c>
      <c r="I46" s="1" t="s">
        <v>12</v>
      </c>
      <c r="J46" s="4">
        <f t="shared" si="3"/>
        <v>1</v>
      </c>
      <c r="K46" s="1" t="s">
        <v>13</v>
      </c>
      <c r="L46" s="4">
        <f t="shared" si="4"/>
        <v>1</v>
      </c>
      <c r="M46" s="1" t="s">
        <v>14</v>
      </c>
      <c r="N46" s="4">
        <f t="shared" si="38"/>
        <v>2</v>
      </c>
      <c r="O46" s="1" t="s">
        <v>117</v>
      </c>
      <c r="P46" s="4">
        <v>2</v>
      </c>
      <c r="Q46" s="1" t="s">
        <v>16</v>
      </c>
      <c r="R46" s="4">
        <f t="shared" si="36"/>
        <v>1</v>
      </c>
      <c r="S46" s="1" t="s">
        <v>17</v>
      </c>
      <c r="T46" s="4">
        <f t="shared" si="39"/>
        <v>1</v>
      </c>
      <c r="U46" s="1" t="s">
        <v>118</v>
      </c>
      <c r="V46" s="4">
        <v>2</v>
      </c>
      <c r="W46" s="1" t="s">
        <v>119</v>
      </c>
      <c r="X46" s="4">
        <v>2</v>
      </c>
      <c r="Y46" s="1" t="s">
        <v>90</v>
      </c>
      <c r="Z46" s="4">
        <v>3</v>
      </c>
    </row>
    <row r="47" spans="1:26" x14ac:dyDescent="0.25">
      <c r="A47" s="5">
        <v>44862.610397442128</v>
      </c>
      <c r="B47" s="1" t="s">
        <v>280</v>
      </c>
      <c r="C47" s="6">
        <v>4</v>
      </c>
      <c r="D47" s="7">
        <f t="shared" si="0"/>
        <v>1</v>
      </c>
      <c r="E47" s="8">
        <f t="shared" si="1"/>
        <v>14</v>
      </c>
      <c r="F47" s="9">
        <f t="shared" si="2"/>
        <v>93</v>
      </c>
      <c r="G47" s="1" t="s">
        <v>303</v>
      </c>
      <c r="H47" s="1" t="s">
        <v>280</v>
      </c>
      <c r="I47" s="1" t="s">
        <v>12</v>
      </c>
      <c r="J47" s="4">
        <f t="shared" si="3"/>
        <v>1</v>
      </c>
      <c r="K47" s="1" t="s">
        <v>13</v>
      </c>
      <c r="L47" s="4">
        <f t="shared" si="4"/>
        <v>1</v>
      </c>
      <c r="M47" s="1" t="s">
        <v>14</v>
      </c>
      <c r="N47" s="4">
        <f t="shared" si="38"/>
        <v>2</v>
      </c>
      <c r="O47" s="1" t="s">
        <v>73</v>
      </c>
      <c r="P47" s="4">
        <v>2</v>
      </c>
      <c r="R47" s="4">
        <v>0</v>
      </c>
      <c r="S47" s="1" t="s">
        <v>16</v>
      </c>
      <c r="T47" s="4">
        <v>1</v>
      </c>
      <c r="U47" s="1" t="s">
        <v>30</v>
      </c>
      <c r="V47" s="4">
        <v>2</v>
      </c>
      <c r="W47" s="1" t="s">
        <v>70</v>
      </c>
      <c r="X47" s="4">
        <v>2</v>
      </c>
      <c r="Y47" s="1" t="s">
        <v>120</v>
      </c>
      <c r="Z47" s="4">
        <v>3</v>
      </c>
    </row>
    <row r="48" spans="1:26" x14ac:dyDescent="0.25">
      <c r="A48" s="5">
        <v>44862.610756354166</v>
      </c>
      <c r="B48" s="1" t="s">
        <v>280</v>
      </c>
      <c r="C48" s="6">
        <v>5</v>
      </c>
      <c r="D48" s="7">
        <f t="shared" si="0"/>
        <v>1</v>
      </c>
      <c r="E48" s="8">
        <f t="shared" si="1"/>
        <v>14</v>
      </c>
      <c r="F48" s="9">
        <f t="shared" si="2"/>
        <v>93</v>
      </c>
      <c r="G48" s="1">
        <v>123479</v>
      </c>
      <c r="H48" s="1" t="s">
        <v>280</v>
      </c>
      <c r="I48" s="1" t="s">
        <v>12</v>
      </c>
      <c r="J48" s="4">
        <f t="shared" si="3"/>
        <v>1</v>
      </c>
      <c r="K48" s="1" t="s">
        <v>13</v>
      </c>
      <c r="L48" s="4">
        <f t="shared" si="4"/>
        <v>1</v>
      </c>
      <c r="M48" s="1" t="s">
        <v>14</v>
      </c>
      <c r="N48" s="4">
        <f t="shared" si="38"/>
        <v>2</v>
      </c>
      <c r="O48" s="1" t="s">
        <v>73</v>
      </c>
      <c r="P48" s="4">
        <v>2</v>
      </c>
      <c r="Q48" s="1" t="s">
        <v>74</v>
      </c>
      <c r="R48" s="4">
        <v>1</v>
      </c>
      <c r="S48" s="1" t="s">
        <v>17</v>
      </c>
      <c r="T48" s="4">
        <f t="shared" ref="T48:T49" si="40">IF(S48="mySet1[1:7,]",1,"błąd")</f>
        <v>1</v>
      </c>
      <c r="U48" s="1" t="s">
        <v>76</v>
      </c>
      <c r="V48" s="4">
        <v>2</v>
      </c>
      <c r="W48" s="1" t="s">
        <v>34</v>
      </c>
      <c r="X48" s="4">
        <v>2</v>
      </c>
      <c r="Y48" s="1" t="s">
        <v>121</v>
      </c>
      <c r="Z48" s="4">
        <v>2</v>
      </c>
    </row>
    <row r="49" spans="1:26" x14ac:dyDescent="0.25">
      <c r="A49" s="5">
        <v>44862.611104988428</v>
      </c>
      <c r="B49" s="1" t="s">
        <v>280</v>
      </c>
      <c r="C49" s="6">
        <v>6</v>
      </c>
      <c r="D49" s="7">
        <f t="shared" si="0"/>
        <v>1</v>
      </c>
      <c r="E49" s="8">
        <f t="shared" si="1"/>
        <v>14</v>
      </c>
      <c r="F49" s="9">
        <f t="shared" si="2"/>
        <v>93</v>
      </c>
      <c r="G49" s="1" t="s">
        <v>304</v>
      </c>
      <c r="H49" s="1" t="s">
        <v>280</v>
      </c>
      <c r="I49" s="1" t="s">
        <v>12</v>
      </c>
      <c r="J49" s="4">
        <f t="shared" si="3"/>
        <v>1</v>
      </c>
      <c r="K49" s="1" t="s">
        <v>13</v>
      </c>
      <c r="L49" s="4">
        <f t="shared" si="4"/>
        <v>1</v>
      </c>
      <c r="M49" s="1" t="s">
        <v>14</v>
      </c>
      <c r="N49" s="4">
        <f t="shared" si="38"/>
        <v>2</v>
      </c>
      <c r="O49" s="1" t="s">
        <v>122</v>
      </c>
      <c r="P49" s="4">
        <v>2</v>
      </c>
      <c r="Q49" s="1" t="s">
        <v>16</v>
      </c>
      <c r="R49" s="4">
        <f>IF(Q49="head(mySet1,7)",1,"błąd")</f>
        <v>1</v>
      </c>
      <c r="S49" s="1" t="s">
        <v>17</v>
      </c>
      <c r="T49" s="4">
        <f t="shared" si="40"/>
        <v>1</v>
      </c>
      <c r="U49" s="1" t="s">
        <v>123</v>
      </c>
      <c r="V49" s="4">
        <v>2</v>
      </c>
      <c r="W49" s="1" t="s">
        <v>51</v>
      </c>
      <c r="X49" s="4">
        <v>1</v>
      </c>
      <c r="Y49" s="1" t="s">
        <v>124</v>
      </c>
      <c r="Z49" s="4">
        <v>3</v>
      </c>
    </row>
    <row r="50" spans="1:26" x14ac:dyDescent="0.25">
      <c r="A50" s="5">
        <v>44862.618187546293</v>
      </c>
      <c r="B50" s="1" t="s">
        <v>280</v>
      </c>
      <c r="C50" s="6">
        <v>8</v>
      </c>
      <c r="D50" s="7">
        <f t="shared" si="0"/>
        <v>1</v>
      </c>
      <c r="E50" s="8">
        <f t="shared" si="1"/>
        <v>15</v>
      </c>
      <c r="F50" s="9">
        <f t="shared" si="2"/>
        <v>100</v>
      </c>
      <c r="G50" s="1">
        <v>123480</v>
      </c>
      <c r="H50" s="1" t="s">
        <v>280</v>
      </c>
      <c r="I50" s="1" t="s">
        <v>12</v>
      </c>
      <c r="J50" s="4">
        <f t="shared" si="3"/>
        <v>1</v>
      </c>
      <c r="K50" s="1" t="s">
        <v>13</v>
      </c>
      <c r="L50" s="4">
        <f t="shared" si="4"/>
        <v>1</v>
      </c>
      <c r="M50" s="1" t="s">
        <v>14</v>
      </c>
      <c r="N50" s="4">
        <f t="shared" si="38"/>
        <v>2</v>
      </c>
      <c r="O50" s="1" t="s">
        <v>15</v>
      </c>
      <c r="P50" s="4">
        <f t="shared" ref="P50:P55" si="41">IF(O50="names(mySet1)[2]&lt;-"&amp;CHAR(34)&amp;"column02"&amp;CHAR(34),2,IF(O50="colnames(mySet1)[2]&lt;-"&amp;CHAR(34)&amp;"column02"&amp;CHAR(34),2,"błąd"))</f>
        <v>2</v>
      </c>
      <c r="Q50" s="1" t="s">
        <v>17</v>
      </c>
      <c r="R50" s="4">
        <v>1</v>
      </c>
      <c r="S50" s="1" t="s">
        <v>16</v>
      </c>
      <c r="T50" s="4">
        <v>1</v>
      </c>
      <c r="U50" s="1" t="s">
        <v>23</v>
      </c>
      <c r="V50" s="4">
        <f t="shared" ref="V50:V51" si="42">IF(U50="iris[seq(40,121,3),]",2,IF(U50="iris[seq(from=40,to=121,by=3),]",2,IF(U50="iris[seq(40,120,3),]",2,IF(U50="iris[seq(from=40,to=120,by=3),]",2,"błąd"))))</f>
        <v>2</v>
      </c>
      <c r="W50" s="1" t="s">
        <v>125</v>
      </c>
      <c r="X50" s="4">
        <v>2</v>
      </c>
      <c r="Y50" s="1" t="s">
        <v>126</v>
      </c>
      <c r="Z50" s="4">
        <v>3</v>
      </c>
    </row>
    <row r="51" spans="1:26" x14ac:dyDescent="0.25">
      <c r="A51" s="5">
        <v>44862.620384236114</v>
      </c>
      <c r="B51" s="1" t="s">
        <v>280</v>
      </c>
      <c r="C51" s="6">
        <v>8</v>
      </c>
      <c r="D51" s="7">
        <f t="shared" si="0"/>
        <v>1</v>
      </c>
      <c r="E51" s="8">
        <f t="shared" si="1"/>
        <v>13</v>
      </c>
      <c r="F51" s="9">
        <f t="shared" si="2"/>
        <v>87</v>
      </c>
      <c r="G51" s="1" t="s">
        <v>305</v>
      </c>
      <c r="H51" s="1" t="s">
        <v>280</v>
      </c>
      <c r="I51" s="1" t="s">
        <v>64</v>
      </c>
      <c r="J51" s="4">
        <f t="shared" si="3"/>
        <v>0</v>
      </c>
      <c r="K51" s="1" t="s">
        <v>42</v>
      </c>
      <c r="L51" s="4">
        <f t="shared" si="4"/>
        <v>0</v>
      </c>
      <c r="M51" s="1" t="s">
        <v>14</v>
      </c>
      <c r="N51" s="4">
        <f t="shared" si="38"/>
        <v>2</v>
      </c>
      <c r="O51" s="1" t="s">
        <v>15</v>
      </c>
      <c r="P51" s="4">
        <f t="shared" si="41"/>
        <v>2</v>
      </c>
      <c r="Q51" s="1" t="s">
        <v>16</v>
      </c>
      <c r="R51" s="4">
        <f t="shared" ref="R51:R56" si="43">IF(Q51="head(mySet1,7)",1,"błąd")</f>
        <v>1</v>
      </c>
      <c r="S51" s="1" t="s">
        <v>17</v>
      </c>
      <c r="T51" s="4">
        <f>IF(S51="mySet1[1:7,]",1,"błąd")</f>
        <v>1</v>
      </c>
      <c r="U51" s="1" t="s">
        <v>18</v>
      </c>
      <c r="V51" s="4">
        <f t="shared" si="42"/>
        <v>2</v>
      </c>
      <c r="W51" s="1" t="s">
        <v>43</v>
      </c>
      <c r="X51" s="4">
        <f t="shared" ref="X51:X52" si="44">IF(W51="women[,1]&lt;-as.character(women[,1])",2,IF(W51="women$height&lt;-as.character(women$height)",2,"błąd"))</f>
        <v>2</v>
      </c>
      <c r="Y51" s="1" t="s">
        <v>127</v>
      </c>
      <c r="Z51" s="4">
        <v>3</v>
      </c>
    </row>
    <row r="52" spans="1:26" x14ac:dyDescent="0.25">
      <c r="A52" s="5">
        <v>44862.634656678245</v>
      </c>
      <c r="B52" s="1" t="s">
        <v>280</v>
      </c>
      <c r="C52" s="6">
        <v>7</v>
      </c>
      <c r="D52" s="7">
        <f t="shared" si="0"/>
        <v>1</v>
      </c>
      <c r="E52" s="8">
        <f t="shared" si="1"/>
        <v>15</v>
      </c>
      <c r="F52" s="9">
        <f t="shared" si="2"/>
        <v>100</v>
      </c>
      <c r="G52" s="1">
        <v>123481</v>
      </c>
      <c r="H52" s="1" t="s">
        <v>280</v>
      </c>
      <c r="I52" s="1" t="s">
        <v>12</v>
      </c>
      <c r="J52" s="4">
        <f t="shared" si="3"/>
        <v>1</v>
      </c>
      <c r="K52" s="1" t="s">
        <v>13</v>
      </c>
      <c r="L52" s="4">
        <f t="shared" si="4"/>
        <v>1</v>
      </c>
      <c r="M52" s="1" t="s">
        <v>50</v>
      </c>
      <c r="N52" s="4">
        <v>2</v>
      </c>
      <c r="O52" s="1" t="s">
        <v>15</v>
      </c>
      <c r="P52" s="4">
        <f t="shared" si="41"/>
        <v>2</v>
      </c>
      <c r="Q52" s="1" t="s">
        <v>16</v>
      </c>
      <c r="R52" s="4">
        <f t="shared" si="43"/>
        <v>1</v>
      </c>
      <c r="S52" s="1" t="s">
        <v>93</v>
      </c>
      <c r="T52" s="4">
        <v>1</v>
      </c>
      <c r="U52" s="1" t="s">
        <v>94</v>
      </c>
      <c r="V52" s="4">
        <v>2</v>
      </c>
      <c r="W52" s="1" t="s">
        <v>19</v>
      </c>
      <c r="X52" s="4">
        <f t="shared" si="44"/>
        <v>2</v>
      </c>
      <c r="Y52" s="1" t="s">
        <v>37</v>
      </c>
      <c r="Z52" s="4">
        <v>3</v>
      </c>
    </row>
    <row r="53" spans="1:26" x14ac:dyDescent="0.25">
      <c r="A53" s="5">
        <v>44862.642521504633</v>
      </c>
      <c r="B53" s="1" t="s">
        <v>280</v>
      </c>
      <c r="C53" s="6">
        <v>7</v>
      </c>
      <c r="D53" s="7">
        <f t="shared" si="0"/>
        <v>1</v>
      </c>
      <c r="E53" s="8">
        <f t="shared" si="1"/>
        <v>14</v>
      </c>
      <c r="F53" s="9">
        <f t="shared" si="2"/>
        <v>93</v>
      </c>
      <c r="G53" s="1" t="s">
        <v>306</v>
      </c>
      <c r="H53" s="1" t="s">
        <v>280</v>
      </c>
      <c r="I53" s="1" t="s">
        <v>21</v>
      </c>
      <c r="J53" s="4">
        <f t="shared" si="3"/>
        <v>0</v>
      </c>
      <c r="K53" s="1" t="s">
        <v>13</v>
      </c>
      <c r="L53" s="4">
        <f t="shared" si="4"/>
        <v>1</v>
      </c>
      <c r="M53" s="1" t="s">
        <v>14</v>
      </c>
      <c r="N53" s="4">
        <f t="shared" ref="N53:N59" si="45">IF(M53="mySet1[5,]",2,"błąd")</f>
        <v>2</v>
      </c>
      <c r="O53" s="1" t="s">
        <v>15</v>
      </c>
      <c r="P53" s="4">
        <f t="shared" si="41"/>
        <v>2</v>
      </c>
      <c r="Q53" s="1" t="s">
        <v>16</v>
      </c>
      <c r="R53" s="4">
        <f t="shared" si="43"/>
        <v>1</v>
      </c>
      <c r="S53" s="1" t="s">
        <v>17</v>
      </c>
      <c r="T53" s="4">
        <f t="shared" ref="T53:T55" si="46">IF(S53="mySet1[1:7,]",1,"błąd")</f>
        <v>1</v>
      </c>
      <c r="U53" s="1" t="s">
        <v>18</v>
      </c>
      <c r="V53" s="4">
        <v>2</v>
      </c>
      <c r="W53" s="1" t="s">
        <v>97</v>
      </c>
      <c r="X53" s="4">
        <v>2</v>
      </c>
      <c r="Y53" s="1" t="s">
        <v>128</v>
      </c>
      <c r="Z53" s="4">
        <v>3</v>
      </c>
    </row>
    <row r="54" spans="1:26" x14ac:dyDescent="0.25">
      <c r="A54" s="5">
        <v>44862.646151168985</v>
      </c>
      <c r="B54" s="1" t="s">
        <v>280</v>
      </c>
      <c r="C54" s="6">
        <v>9</v>
      </c>
      <c r="D54" s="7">
        <f t="shared" si="0"/>
        <v>1</v>
      </c>
      <c r="E54" s="8">
        <f t="shared" si="1"/>
        <v>13</v>
      </c>
      <c r="F54" s="9">
        <f t="shared" si="2"/>
        <v>87</v>
      </c>
      <c r="G54" s="1">
        <v>123482</v>
      </c>
      <c r="H54" s="1" t="s">
        <v>280</v>
      </c>
      <c r="I54" s="1" t="s">
        <v>129</v>
      </c>
      <c r="J54" s="4">
        <f t="shared" si="3"/>
        <v>0</v>
      </c>
      <c r="K54" s="1" t="s">
        <v>13</v>
      </c>
      <c r="L54" s="4">
        <f t="shared" si="4"/>
        <v>1</v>
      </c>
      <c r="M54" s="1" t="s">
        <v>14</v>
      </c>
      <c r="N54" s="4">
        <f t="shared" si="45"/>
        <v>2</v>
      </c>
      <c r="O54" s="1" t="s">
        <v>15</v>
      </c>
      <c r="P54" s="4">
        <f t="shared" si="41"/>
        <v>2</v>
      </c>
      <c r="Q54" s="1" t="s">
        <v>16</v>
      </c>
      <c r="R54" s="4">
        <f t="shared" si="43"/>
        <v>1</v>
      </c>
      <c r="S54" s="1" t="s">
        <v>17</v>
      </c>
      <c r="T54" s="4">
        <f t="shared" si="46"/>
        <v>1</v>
      </c>
      <c r="U54" s="1" t="s">
        <v>23</v>
      </c>
      <c r="V54" s="4">
        <f t="shared" ref="V54:V55" si="47">IF(U54="iris[seq(40,121,3),]",2,IF(U54="iris[seq(from=40,to=121,by=3),]",2,IF(U54="iris[seq(40,120,3),]",2,IF(U54="iris[seq(from=40,to=120,by=3),]",2,"błąd"))))</f>
        <v>2</v>
      </c>
      <c r="W54" s="1" t="s">
        <v>43</v>
      </c>
      <c r="X54" s="4">
        <f>IF(W54="women[,1]&lt;-as.character(women[,1])",2,IF(W54="women$height&lt;-as.character(women$height)",2,"błąd"))</f>
        <v>2</v>
      </c>
      <c r="Y54" s="1" t="s">
        <v>130</v>
      </c>
      <c r="Z54" s="4">
        <v>2</v>
      </c>
    </row>
    <row r="55" spans="1:26" x14ac:dyDescent="0.25">
      <c r="A55" s="5">
        <v>44862.65037265046</v>
      </c>
      <c r="B55" s="1" t="s">
        <v>280</v>
      </c>
      <c r="C55" s="6">
        <v>8</v>
      </c>
      <c r="D55" s="7">
        <f t="shared" si="0"/>
        <v>1</v>
      </c>
      <c r="E55" s="8">
        <f t="shared" si="1"/>
        <v>15</v>
      </c>
      <c r="F55" s="9">
        <f t="shared" si="2"/>
        <v>100</v>
      </c>
      <c r="G55" s="1" t="s">
        <v>307</v>
      </c>
      <c r="H55" s="1" t="s">
        <v>280</v>
      </c>
      <c r="I55" s="1" t="s">
        <v>12</v>
      </c>
      <c r="J55" s="4">
        <f t="shared" si="3"/>
        <v>1</v>
      </c>
      <c r="K55" s="1" t="s">
        <v>13</v>
      </c>
      <c r="L55" s="4">
        <f t="shared" si="4"/>
        <v>1</v>
      </c>
      <c r="M55" s="1" t="s">
        <v>14</v>
      </c>
      <c r="N55" s="4">
        <f t="shared" si="45"/>
        <v>2</v>
      </c>
      <c r="O55" s="1" t="s">
        <v>15</v>
      </c>
      <c r="P55" s="4">
        <f t="shared" si="41"/>
        <v>2</v>
      </c>
      <c r="Q55" s="1" t="s">
        <v>16</v>
      </c>
      <c r="R55" s="4">
        <f t="shared" si="43"/>
        <v>1</v>
      </c>
      <c r="S55" s="1" t="s">
        <v>17</v>
      </c>
      <c r="T55" s="4">
        <f t="shared" si="46"/>
        <v>1</v>
      </c>
      <c r="U55" s="1" t="s">
        <v>18</v>
      </c>
      <c r="V55" s="4">
        <f t="shared" si="47"/>
        <v>2</v>
      </c>
      <c r="W55" s="1" t="s">
        <v>131</v>
      </c>
      <c r="X55" s="4">
        <v>2</v>
      </c>
      <c r="Y55" s="1" t="s">
        <v>132</v>
      </c>
      <c r="Z55" s="4">
        <v>3</v>
      </c>
    </row>
    <row r="56" spans="1:26" x14ac:dyDescent="0.25">
      <c r="A56" s="5">
        <v>44862.65732539352</v>
      </c>
      <c r="B56" s="1" t="s">
        <v>280</v>
      </c>
      <c r="C56" s="6">
        <v>5</v>
      </c>
      <c r="D56" s="7">
        <f t="shared" si="0"/>
        <v>1</v>
      </c>
      <c r="E56" s="8">
        <f t="shared" si="1"/>
        <v>15</v>
      </c>
      <c r="F56" s="9">
        <f t="shared" si="2"/>
        <v>100</v>
      </c>
      <c r="G56" s="1">
        <v>123483</v>
      </c>
      <c r="H56" s="1" t="s">
        <v>280</v>
      </c>
      <c r="I56" s="1" t="s">
        <v>12</v>
      </c>
      <c r="J56" s="4">
        <f t="shared" si="3"/>
        <v>1</v>
      </c>
      <c r="K56" s="1" t="s">
        <v>13</v>
      </c>
      <c r="L56" s="4">
        <f t="shared" si="4"/>
        <v>1</v>
      </c>
      <c r="M56" s="1" t="s">
        <v>14</v>
      </c>
      <c r="N56" s="4">
        <f t="shared" si="45"/>
        <v>2</v>
      </c>
      <c r="O56" s="1" t="s">
        <v>133</v>
      </c>
      <c r="P56" s="4">
        <v>2</v>
      </c>
      <c r="Q56" s="1" t="s">
        <v>16</v>
      </c>
      <c r="R56" s="4">
        <f t="shared" si="43"/>
        <v>1</v>
      </c>
      <c r="S56" s="1" t="s">
        <v>45</v>
      </c>
      <c r="T56" s="4">
        <v>1</v>
      </c>
      <c r="U56" s="1" t="s">
        <v>134</v>
      </c>
      <c r="V56" s="4">
        <v>2</v>
      </c>
      <c r="W56" s="1" t="s">
        <v>97</v>
      </c>
      <c r="X56" s="4">
        <v>2</v>
      </c>
      <c r="Y56" s="1" t="s">
        <v>135</v>
      </c>
      <c r="Z56" s="4">
        <v>3</v>
      </c>
    </row>
    <row r="57" spans="1:26" x14ac:dyDescent="0.25">
      <c r="A57" s="5">
        <v>44862.670352361107</v>
      </c>
      <c r="B57" s="1" t="s">
        <v>280</v>
      </c>
      <c r="C57" s="6">
        <v>8</v>
      </c>
      <c r="D57" s="7">
        <f t="shared" si="0"/>
        <v>1</v>
      </c>
      <c r="E57" s="8">
        <f t="shared" si="1"/>
        <v>15</v>
      </c>
      <c r="F57" s="9">
        <f t="shared" si="2"/>
        <v>100</v>
      </c>
      <c r="G57" s="1" t="s">
        <v>308</v>
      </c>
      <c r="H57" s="1" t="s">
        <v>280</v>
      </c>
      <c r="I57" s="1" t="s">
        <v>12</v>
      </c>
      <c r="J57" s="4">
        <f t="shared" si="3"/>
        <v>1</v>
      </c>
      <c r="K57" s="1" t="s">
        <v>13</v>
      </c>
      <c r="L57" s="4">
        <f t="shared" si="4"/>
        <v>1</v>
      </c>
      <c r="M57" s="1" t="s">
        <v>14</v>
      </c>
      <c r="N57" s="4">
        <f t="shared" si="45"/>
        <v>2</v>
      </c>
      <c r="O57" s="1" t="s">
        <v>15</v>
      </c>
      <c r="P57" s="4">
        <f t="shared" ref="P57:P58" si="48">IF(O57="names(mySet1)[2]&lt;-"&amp;CHAR(34)&amp;"column02"&amp;CHAR(34),2,IF(O57="colnames(mySet1)[2]&lt;-"&amp;CHAR(34)&amp;"column02"&amp;CHAR(34),2,"błąd"))</f>
        <v>2</v>
      </c>
      <c r="Q57" s="1" t="s">
        <v>74</v>
      </c>
      <c r="R57" s="4">
        <v>1</v>
      </c>
      <c r="S57" s="1" t="s">
        <v>75</v>
      </c>
      <c r="T57" s="4">
        <v>1</v>
      </c>
      <c r="U57" s="1" t="s">
        <v>136</v>
      </c>
      <c r="V57" s="4">
        <v>2</v>
      </c>
      <c r="W57" s="1" t="s">
        <v>43</v>
      </c>
      <c r="X57" s="4">
        <f>IF(W57="women[,1]&lt;-as.character(women[,1])",2,IF(W57="women$height&lt;-as.character(women$height)",2,"błąd"))</f>
        <v>2</v>
      </c>
      <c r="Y57" s="1" t="s">
        <v>137</v>
      </c>
      <c r="Z57" s="4">
        <v>3</v>
      </c>
    </row>
    <row r="58" spans="1:26" x14ac:dyDescent="0.25">
      <c r="A58" s="5">
        <v>44862.708443194446</v>
      </c>
      <c r="B58" s="1" t="s">
        <v>280</v>
      </c>
      <c r="C58" s="6">
        <v>8</v>
      </c>
      <c r="D58" s="7">
        <f t="shared" si="0"/>
        <v>1</v>
      </c>
      <c r="E58" s="8">
        <f t="shared" si="1"/>
        <v>15</v>
      </c>
      <c r="F58" s="9">
        <f t="shared" si="2"/>
        <v>100</v>
      </c>
      <c r="G58" s="1">
        <v>123484</v>
      </c>
      <c r="H58" s="1" t="s">
        <v>280</v>
      </c>
      <c r="I58" s="1" t="s">
        <v>12</v>
      </c>
      <c r="J58" s="4">
        <f t="shared" si="3"/>
        <v>1</v>
      </c>
      <c r="K58" s="1" t="s">
        <v>13</v>
      </c>
      <c r="L58" s="4">
        <f t="shared" si="4"/>
        <v>1</v>
      </c>
      <c r="M58" s="1" t="s">
        <v>14</v>
      </c>
      <c r="N58" s="4">
        <f t="shared" si="45"/>
        <v>2</v>
      </c>
      <c r="O58" s="1" t="s">
        <v>15</v>
      </c>
      <c r="P58" s="4">
        <f t="shared" si="48"/>
        <v>2</v>
      </c>
      <c r="Q58" s="1" t="s">
        <v>16</v>
      </c>
      <c r="R58" s="4">
        <f t="shared" ref="R58:R59" si="49">IF(Q58="head(mySet1,7)",1,"błąd")</f>
        <v>1</v>
      </c>
      <c r="S58" s="1" t="s">
        <v>17</v>
      </c>
      <c r="T58" s="4">
        <f t="shared" ref="T58:T59" si="50">IF(S58="mySet1[1:7,]",1,"błąd")</f>
        <v>1</v>
      </c>
      <c r="U58" s="1" t="s">
        <v>30</v>
      </c>
      <c r="V58" s="4">
        <v>2</v>
      </c>
      <c r="W58" s="1" t="s">
        <v>38</v>
      </c>
      <c r="X58" s="4">
        <v>2</v>
      </c>
      <c r="Y58" s="1" t="s">
        <v>39</v>
      </c>
      <c r="Z58" s="4">
        <v>3</v>
      </c>
    </row>
    <row r="59" spans="1:26" x14ac:dyDescent="0.25">
      <c r="A59" s="5">
        <v>44862.730149201394</v>
      </c>
      <c r="B59" s="1" t="s">
        <v>280</v>
      </c>
      <c r="C59" s="6">
        <v>5</v>
      </c>
      <c r="D59" s="7">
        <f t="shared" si="0"/>
        <v>1</v>
      </c>
      <c r="E59" s="8">
        <f t="shared" si="1"/>
        <v>13</v>
      </c>
      <c r="F59" s="9">
        <f t="shared" si="2"/>
        <v>87</v>
      </c>
      <c r="G59" s="1" t="s">
        <v>309</v>
      </c>
      <c r="H59" s="1" t="s">
        <v>280</v>
      </c>
      <c r="I59" s="1" t="s">
        <v>64</v>
      </c>
      <c r="J59" s="4">
        <f t="shared" si="3"/>
        <v>0</v>
      </c>
      <c r="K59" s="1" t="s">
        <v>13</v>
      </c>
      <c r="L59" s="4">
        <f t="shared" si="4"/>
        <v>1</v>
      </c>
      <c r="M59" s="1" t="s">
        <v>14</v>
      </c>
      <c r="N59" s="4">
        <f t="shared" si="45"/>
        <v>2</v>
      </c>
      <c r="O59" s="1" t="s">
        <v>138</v>
      </c>
      <c r="P59" s="4">
        <v>2</v>
      </c>
      <c r="Q59" s="1" t="s">
        <v>16</v>
      </c>
      <c r="R59" s="4">
        <f t="shared" si="49"/>
        <v>1</v>
      </c>
      <c r="S59" s="1" t="s">
        <v>17</v>
      </c>
      <c r="T59" s="4">
        <f t="shared" si="50"/>
        <v>1</v>
      </c>
      <c r="U59" s="1" t="s">
        <v>23</v>
      </c>
      <c r="V59" s="4">
        <f>IF(U59="iris[seq(40,121,3),]",2,IF(U59="iris[seq(from=40,to=121,by=3),]",2,IF(U59="iris[seq(40,120,3),]",2,IF(U59="iris[seq(from=40,to=120,by=3),]",2,"błąd"))))</f>
        <v>2</v>
      </c>
      <c r="W59" s="1" t="s">
        <v>139</v>
      </c>
      <c r="X59" s="4">
        <v>1</v>
      </c>
      <c r="Y59" s="1" t="s">
        <v>140</v>
      </c>
      <c r="Z59" s="4">
        <v>3</v>
      </c>
    </row>
    <row r="60" spans="1:26" x14ac:dyDescent="0.25">
      <c r="A60" s="5">
        <v>44862.731892581018</v>
      </c>
      <c r="B60" s="1" t="s">
        <v>280</v>
      </c>
      <c r="C60" s="6">
        <v>2</v>
      </c>
      <c r="D60" s="7">
        <f t="shared" si="0"/>
        <v>1</v>
      </c>
      <c r="E60" s="8">
        <f t="shared" si="1"/>
        <v>13</v>
      </c>
      <c r="F60" s="9">
        <f t="shared" si="2"/>
        <v>87</v>
      </c>
      <c r="G60" s="1">
        <v>123485</v>
      </c>
      <c r="H60" s="1" t="s">
        <v>280</v>
      </c>
      <c r="I60" s="1" t="s">
        <v>12</v>
      </c>
      <c r="J60" s="4">
        <f t="shared" si="3"/>
        <v>1</v>
      </c>
      <c r="K60" s="1" t="s">
        <v>13</v>
      </c>
      <c r="L60" s="4">
        <f t="shared" si="4"/>
        <v>1</v>
      </c>
      <c r="M60" s="1" t="s">
        <v>141</v>
      </c>
      <c r="N60" s="4">
        <v>2</v>
      </c>
      <c r="O60" s="1" t="s">
        <v>142</v>
      </c>
      <c r="P60" s="4">
        <v>2</v>
      </c>
      <c r="Q60" s="1" t="s">
        <v>143</v>
      </c>
      <c r="R60" s="4">
        <v>1</v>
      </c>
      <c r="S60" s="1" t="s">
        <v>144</v>
      </c>
      <c r="T60" s="4">
        <v>1</v>
      </c>
      <c r="U60" s="1" t="s">
        <v>145</v>
      </c>
      <c r="V60" s="4">
        <v>0</v>
      </c>
      <c r="W60" s="1" t="s">
        <v>146</v>
      </c>
      <c r="X60" s="4">
        <v>2</v>
      </c>
      <c r="Y60" s="1" t="s">
        <v>147</v>
      </c>
      <c r="Z60" s="4">
        <v>3</v>
      </c>
    </row>
    <row r="61" spans="1:26" x14ac:dyDescent="0.25">
      <c r="A61" s="5">
        <v>44862.743789849541</v>
      </c>
      <c r="B61" s="1" t="s">
        <v>280</v>
      </c>
      <c r="C61" s="6">
        <v>4</v>
      </c>
      <c r="D61" s="7">
        <f t="shared" si="0"/>
        <v>1</v>
      </c>
      <c r="E61" s="8">
        <f t="shared" si="1"/>
        <v>15</v>
      </c>
      <c r="F61" s="9">
        <f t="shared" si="2"/>
        <v>100</v>
      </c>
      <c r="G61" s="1" t="s">
        <v>310</v>
      </c>
      <c r="H61" s="1" t="s">
        <v>280</v>
      </c>
      <c r="I61" s="1" t="s">
        <v>12</v>
      </c>
      <c r="J61" s="4">
        <f t="shared" si="3"/>
        <v>1</v>
      </c>
      <c r="K61" s="1" t="s">
        <v>13</v>
      </c>
      <c r="L61" s="4">
        <f t="shared" si="4"/>
        <v>1</v>
      </c>
      <c r="M61" s="1" t="s">
        <v>148</v>
      </c>
      <c r="N61" s="4">
        <f t="shared" ref="N61:N64" si="51">IF(M61="mySet1[5,]",2,"błąd")</f>
        <v>2</v>
      </c>
      <c r="O61" s="1" t="s">
        <v>149</v>
      </c>
      <c r="P61" s="4">
        <f t="shared" ref="P61:P62" si="52">IF(O61="names(mySet1)[2]&lt;-"&amp;CHAR(34)&amp;"column02"&amp;CHAR(34),2,IF(O61="colnames(mySet1)[2]&lt;-"&amp;CHAR(34)&amp;"column02"&amp;CHAR(34),2,"błąd"))</f>
        <v>2</v>
      </c>
      <c r="Q61" s="1" t="s">
        <v>150</v>
      </c>
      <c r="R61" s="4">
        <f t="shared" ref="R61:R63" si="53">IF(Q61="head(mySet1,7)",1,"błąd")</f>
        <v>1</v>
      </c>
      <c r="S61" s="1" t="s">
        <v>151</v>
      </c>
      <c r="T61" s="4">
        <f t="shared" ref="T61:T63" si="54">IF(S61="mySet1[1:7,]",1,"błąd")</f>
        <v>1</v>
      </c>
      <c r="U61" s="1" t="s">
        <v>18</v>
      </c>
      <c r="V61" s="4">
        <f t="shared" ref="V61:V62" si="55">IF(U61="iris[seq(40,121,3),]",2,IF(U61="iris[seq(from=40,to=121,by=3),]",2,IF(U61="iris[seq(40,120,3),]",2,IF(U61="iris[seq(from=40,to=120,by=3),]",2,"błąd"))))</f>
        <v>2</v>
      </c>
      <c r="W61" s="1" t="s">
        <v>19</v>
      </c>
      <c r="X61" s="4">
        <f t="shared" ref="X61:X62" si="56">IF(W61="women[,1]&lt;-as.character(women[,1])",2,IF(W61="women$height&lt;-as.character(women$height)",2,"błąd"))</f>
        <v>2</v>
      </c>
      <c r="Y61" s="1" t="s">
        <v>152</v>
      </c>
      <c r="Z61" s="4">
        <v>3</v>
      </c>
    </row>
    <row r="62" spans="1:26" x14ac:dyDescent="0.25">
      <c r="A62" s="5">
        <v>44862.744836886573</v>
      </c>
      <c r="B62" s="1" t="s">
        <v>280</v>
      </c>
      <c r="C62" s="6">
        <v>3</v>
      </c>
      <c r="D62" s="7">
        <f t="shared" si="0"/>
        <v>1</v>
      </c>
      <c r="E62" s="8">
        <f t="shared" si="1"/>
        <v>14</v>
      </c>
      <c r="F62" s="9">
        <f t="shared" si="2"/>
        <v>93</v>
      </c>
      <c r="G62" s="1">
        <v>123486</v>
      </c>
      <c r="H62" s="1" t="s">
        <v>280</v>
      </c>
      <c r="I62" s="1" t="s">
        <v>21</v>
      </c>
      <c r="J62" s="4">
        <f t="shared" si="3"/>
        <v>0</v>
      </c>
      <c r="K62" s="1" t="s">
        <v>13</v>
      </c>
      <c r="L62" s="4">
        <f t="shared" si="4"/>
        <v>1</v>
      </c>
      <c r="M62" s="1" t="s">
        <v>53</v>
      </c>
      <c r="N62" s="4">
        <f t="shared" si="51"/>
        <v>2</v>
      </c>
      <c r="O62" s="1" t="s">
        <v>153</v>
      </c>
      <c r="P62" s="4">
        <f t="shared" si="52"/>
        <v>2</v>
      </c>
      <c r="Q62" s="1" t="s">
        <v>55</v>
      </c>
      <c r="R62" s="4">
        <f t="shared" si="53"/>
        <v>1</v>
      </c>
      <c r="S62" s="1" t="s">
        <v>56</v>
      </c>
      <c r="T62" s="4">
        <f t="shared" si="54"/>
        <v>1</v>
      </c>
      <c r="U62" s="1" t="s">
        <v>18</v>
      </c>
      <c r="V62" s="4">
        <f t="shared" si="55"/>
        <v>2</v>
      </c>
      <c r="W62" s="1" t="s">
        <v>19</v>
      </c>
      <c r="X62" s="4">
        <f t="shared" si="56"/>
        <v>2</v>
      </c>
      <c r="Y62" s="1" t="s">
        <v>37</v>
      </c>
      <c r="Z62" s="4">
        <v>3</v>
      </c>
    </row>
    <row r="63" spans="1:26" x14ac:dyDescent="0.25">
      <c r="A63" s="5">
        <v>44862.755959930553</v>
      </c>
      <c r="B63" s="1" t="s">
        <v>280</v>
      </c>
      <c r="C63" s="6">
        <v>6</v>
      </c>
      <c r="D63" s="7">
        <f t="shared" si="0"/>
        <v>1</v>
      </c>
      <c r="E63" s="8">
        <f t="shared" si="1"/>
        <v>14</v>
      </c>
      <c r="F63" s="9">
        <f t="shared" si="2"/>
        <v>93</v>
      </c>
      <c r="G63" s="1" t="s">
        <v>311</v>
      </c>
      <c r="H63" s="1" t="s">
        <v>280</v>
      </c>
      <c r="I63" s="1" t="s">
        <v>12</v>
      </c>
      <c r="J63" s="4">
        <f t="shared" si="3"/>
        <v>1</v>
      </c>
      <c r="K63" s="1" t="s">
        <v>13</v>
      </c>
      <c r="L63" s="4">
        <f t="shared" si="4"/>
        <v>1</v>
      </c>
      <c r="M63" s="1" t="s">
        <v>14</v>
      </c>
      <c r="N63" s="4">
        <f t="shared" si="51"/>
        <v>2</v>
      </c>
      <c r="O63" s="1" t="s">
        <v>73</v>
      </c>
      <c r="P63" s="4">
        <v>2</v>
      </c>
      <c r="Q63" s="1" t="s">
        <v>16</v>
      </c>
      <c r="R63" s="4">
        <f t="shared" si="53"/>
        <v>1</v>
      </c>
      <c r="S63" s="1" t="s">
        <v>17</v>
      </c>
      <c r="T63" s="4">
        <f t="shared" si="54"/>
        <v>1</v>
      </c>
      <c r="U63" s="1" t="s">
        <v>76</v>
      </c>
      <c r="V63" s="4">
        <v>2</v>
      </c>
      <c r="W63" s="1" t="s">
        <v>34</v>
      </c>
      <c r="X63" s="4">
        <v>2</v>
      </c>
      <c r="Y63" s="1" t="s">
        <v>154</v>
      </c>
      <c r="Z63" s="4">
        <v>2</v>
      </c>
    </row>
    <row r="64" spans="1:26" x14ac:dyDescent="0.25">
      <c r="A64" s="5">
        <v>44862.756703831023</v>
      </c>
      <c r="B64" s="1" t="s">
        <v>280</v>
      </c>
      <c r="C64" s="6">
        <v>6</v>
      </c>
      <c r="D64" s="7">
        <f t="shared" si="0"/>
        <v>1</v>
      </c>
      <c r="E64" s="8">
        <f t="shared" si="1"/>
        <v>12</v>
      </c>
      <c r="F64" s="9">
        <f t="shared" si="2"/>
        <v>80</v>
      </c>
      <c r="G64" s="1">
        <v>123487</v>
      </c>
      <c r="H64" s="1" t="s">
        <v>280</v>
      </c>
      <c r="I64" s="1" t="s">
        <v>12</v>
      </c>
      <c r="J64" s="4">
        <f t="shared" si="3"/>
        <v>1</v>
      </c>
      <c r="K64" s="1" t="s">
        <v>13</v>
      </c>
      <c r="L64" s="4">
        <f t="shared" si="4"/>
        <v>1</v>
      </c>
      <c r="M64" s="1" t="s">
        <v>14</v>
      </c>
      <c r="N64" s="4">
        <f t="shared" si="51"/>
        <v>2</v>
      </c>
      <c r="O64" s="1" t="s">
        <v>15</v>
      </c>
      <c r="P64" s="4">
        <f>IF(O64="names(mySet1)[2]&lt;-"&amp;CHAR(34)&amp;"column02"&amp;CHAR(34),2,IF(O64="colnames(mySet1)[2]&lt;-"&amp;CHAR(34)&amp;"column02"&amp;CHAR(34),2,"błąd"))</f>
        <v>2</v>
      </c>
      <c r="Q64" s="1" t="s">
        <v>17</v>
      </c>
      <c r="R64" s="4">
        <v>1</v>
      </c>
      <c r="S64" s="1" t="s">
        <v>16</v>
      </c>
      <c r="T64" s="4">
        <v>1</v>
      </c>
      <c r="U64" s="1" t="s">
        <v>18</v>
      </c>
      <c r="V64" s="4">
        <f t="shared" ref="V64:V65" si="57">IF(U64="iris[seq(40,121,3),]",2,IF(U64="iris[seq(from=40,to=121,by=3),]",2,IF(U64="iris[seq(40,120,3),]",2,IF(U64="iris[seq(from=40,to=120,by=3),]",2,"błąd"))))</f>
        <v>2</v>
      </c>
      <c r="W64" s="1" t="s">
        <v>38</v>
      </c>
      <c r="X64" s="4">
        <v>2</v>
      </c>
      <c r="Z64" s="4">
        <v>0</v>
      </c>
    </row>
    <row r="65" spans="1:26" x14ac:dyDescent="0.25">
      <c r="A65" s="5">
        <v>44862.779802916666</v>
      </c>
      <c r="B65" s="1" t="s">
        <v>280</v>
      </c>
      <c r="C65" s="6">
        <v>3</v>
      </c>
      <c r="D65" s="7">
        <f t="shared" si="0"/>
        <v>1</v>
      </c>
      <c r="E65" s="8">
        <f t="shared" si="1"/>
        <v>12</v>
      </c>
      <c r="F65" s="9">
        <f t="shared" si="2"/>
        <v>80</v>
      </c>
      <c r="G65" s="1" t="s">
        <v>312</v>
      </c>
      <c r="H65" s="1" t="s">
        <v>280</v>
      </c>
      <c r="I65" s="1" t="s">
        <v>129</v>
      </c>
      <c r="J65" s="4">
        <f t="shared" si="3"/>
        <v>0</v>
      </c>
      <c r="K65" s="1" t="s">
        <v>13</v>
      </c>
      <c r="L65" s="4">
        <f t="shared" si="4"/>
        <v>1</v>
      </c>
      <c r="M65" s="1" t="s">
        <v>155</v>
      </c>
      <c r="N65" s="4">
        <v>2</v>
      </c>
      <c r="O65" s="1" t="s">
        <v>156</v>
      </c>
      <c r="P65" s="4">
        <v>2</v>
      </c>
      <c r="Q65" s="1" t="s">
        <v>16</v>
      </c>
      <c r="R65" s="4">
        <f>IF(Q65="head(mySet1,7)",1,"błąd")</f>
        <v>1</v>
      </c>
      <c r="S65" s="1" t="s">
        <v>17</v>
      </c>
      <c r="T65" s="4">
        <f t="shared" ref="T65:T67" si="58">IF(S65="mySet1[1:7,]",1,"błąd")</f>
        <v>1</v>
      </c>
      <c r="U65" s="1" t="s">
        <v>18</v>
      </c>
      <c r="V65" s="4">
        <f t="shared" si="57"/>
        <v>2</v>
      </c>
      <c r="W65" s="1" t="s">
        <v>157</v>
      </c>
      <c r="X65" s="4">
        <v>0</v>
      </c>
      <c r="Y65" s="1" t="s">
        <v>158</v>
      </c>
      <c r="Z65" s="4">
        <v>3</v>
      </c>
    </row>
    <row r="66" spans="1:26" x14ac:dyDescent="0.25">
      <c r="A66" s="5">
        <v>44862.792116273151</v>
      </c>
      <c r="B66" s="1" t="s">
        <v>280</v>
      </c>
      <c r="C66" s="6">
        <v>3</v>
      </c>
      <c r="D66" s="7">
        <f t="shared" si="0"/>
        <v>1</v>
      </c>
      <c r="E66" s="8">
        <f t="shared" si="1"/>
        <v>15</v>
      </c>
      <c r="F66" s="9">
        <f t="shared" si="2"/>
        <v>100</v>
      </c>
      <c r="G66" s="1">
        <v>123488</v>
      </c>
      <c r="H66" s="1" t="s">
        <v>280</v>
      </c>
      <c r="I66" s="1" t="s">
        <v>12</v>
      </c>
      <c r="J66" s="4">
        <f t="shared" si="3"/>
        <v>1</v>
      </c>
      <c r="K66" s="1" t="s">
        <v>13</v>
      </c>
      <c r="L66" s="4">
        <f t="shared" si="4"/>
        <v>1</v>
      </c>
      <c r="M66" s="1" t="s">
        <v>159</v>
      </c>
      <c r="N66" s="4">
        <v>2</v>
      </c>
      <c r="O66" s="1" t="s">
        <v>160</v>
      </c>
      <c r="P66" s="4">
        <v>2</v>
      </c>
      <c r="Q66" s="1" t="s">
        <v>161</v>
      </c>
      <c r="R66" s="4">
        <v>1</v>
      </c>
      <c r="S66" s="1" t="s">
        <v>17</v>
      </c>
      <c r="T66" s="4">
        <f t="shared" si="58"/>
        <v>1</v>
      </c>
      <c r="U66" s="1" t="s">
        <v>162</v>
      </c>
      <c r="V66" s="4">
        <v>2</v>
      </c>
      <c r="W66" s="1" t="s">
        <v>163</v>
      </c>
      <c r="X66" s="4">
        <v>2</v>
      </c>
      <c r="Y66" s="1" t="s">
        <v>164</v>
      </c>
      <c r="Z66" s="4">
        <v>3</v>
      </c>
    </row>
    <row r="67" spans="1:26" x14ac:dyDescent="0.25">
      <c r="A67" s="5">
        <v>44862.805632164353</v>
      </c>
      <c r="B67" s="1" t="s">
        <v>280</v>
      </c>
      <c r="C67" s="6">
        <v>9</v>
      </c>
      <c r="D67" s="7">
        <f t="shared" si="0"/>
        <v>1</v>
      </c>
      <c r="E67" s="8">
        <f t="shared" si="1"/>
        <v>14</v>
      </c>
      <c r="F67" s="9">
        <f t="shared" si="2"/>
        <v>93</v>
      </c>
      <c r="G67" s="1" t="s">
        <v>313</v>
      </c>
      <c r="H67" s="1" t="s">
        <v>280</v>
      </c>
      <c r="I67" s="1" t="s">
        <v>21</v>
      </c>
      <c r="J67" s="4">
        <f t="shared" si="3"/>
        <v>0</v>
      </c>
      <c r="K67" s="1" t="s">
        <v>13</v>
      </c>
      <c r="L67" s="4">
        <f t="shared" si="4"/>
        <v>1</v>
      </c>
      <c r="M67" s="1" t="s">
        <v>14</v>
      </c>
      <c r="N67" s="4">
        <f>IF(M67="mySet1[5,]",2,"błąd")</f>
        <v>2</v>
      </c>
      <c r="O67" s="1" t="s">
        <v>15</v>
      </c>
      <c r="P67" s="4">
        <f>IF(O67="names(mySet1)[2]&lt;-"&amp;CHAR(34)&amp;"column02"&amp;CHAR(34),2,IF(O67="colnames(mySet1)[2]&lt;-"&amp;CHAR(34)&amp;"column02"&amp;CHAR(34),2,"błąd"))</f>
        <v>2</v>
      </c>
      <c r="Q67" s="1" t="s">
        <v>16</v>
      </c>
      <c r="R67" s="4">
        <f>IF(Q67="head(mySet1,7)",1,"błąd")</f>
        <v>1</v>
      </c>
      <c r="S67" s="1" t="s">
        <v>17</v>
      </c>
      <c r="T67" s="4">
        <f t="shared" si="58"/>
        <v>1</v>
      </c>
      <c r="U67" s="1" t="s">
        <v>18</v>
      </c>
      <c r="V67" s="4">
        <f>IF(U67="iris[seq(40,121,3),]",2,IF(U67="iris[seq(from=40,to=121,by=3),]",2,IF(U67="iris[seq(40,120,3),]",2,IF(U67="iris[seq(from=40,to=120,by=3),]",2,"błąd"))))</f>
        <v>2</v>
      </c>
      <c r="W67" s="1" t="s">
        <v>19</v>
      </c>
      <c r="X67" s="4">
        <f>IF(W67="women[,1]&lt;-as.character(women[,1])",2,IF(W67="women$height&lt;-as.character(women$height)",2,"błąd"))</f>
        <v>2</v>
      </c>
      <c r="Y67" s="1" t="s">
        <v>165</v>
      </c>
      <c r="Z67" s="4">
        <v>3</v>
      </c>
    </row>
    <row r="68" spans="1:26" x14ac:dyDescent="0.25">
      <c r="A68" s="5">
        <v>44862.90637704861</v>
      </c>
      <c r="B68" s="1" t="s">
        <v>280</v>
      </c>
      <c r="C68" s="6">
        <v>2</v>
      </c>
      <c r="D68" s="7">
        <f t="shared" si="0"/>
        <v>1</v>
      </c>
      <c r="E68" s="8">
        <f t="shared" si="1"/>
        <v>12</v>
      </c>
      <c r="F68" s="9">
        <f t="shared" si="2"/>
        <v>80</v>
      </c>
      <c r="G68" s="1">
        <v>123489</v>
      </c>
      <c r="H68" s="1" t="s">
        <v>280</v>
      </c>
      <c r="I68" s="1" t="s">
        <v>12</v>
      </c>
      <c r="J68" s="4">
        <f t="shared" si="3"/>
        <v>1</v>
      </c>
      <c r="K68" s="1" t="s">
        <v>13</v>
      </c>
      <c r="L68" s="4">
        <f t="shared" si="4"/>
        <v>1</v>
      </c>
      <c r="M68" s="1" t="s">
        <v>166</v>
      </c>
      <c r="N68" s="4">
        <v>2</v>
      </c>
      <c r="O68" s="1" t="s">
        <v>167</v>
      </c>
      <c r="P68" s="4">
        <v>2</v>
      </c>
      <c r="Q68" s="1" t="s">
        <v>168</v>
      </c>
      <c r="R68" s="4">
        <v>0</v>
      </c>
      <c r="S68" s="1" t="s">
        <v>169</v>
      </c>
      <c r="T68" s="4">
        <v>0</v>
      </c>
      <c r="U68" s="1" t="s">
        <v>136</v>
      </c>
      <c r="V68" s="4">
        <v>2</v>
      </c>
      <c r="W68" s="1" t="s">
        <v>70</v>
      </c>
      <c r="X68" s="4">
        <v>2</v>
      </c>
      <c r="Y68" s="1" t="s">
        <v>170</v>
      </c>
      <c r="Z68" s="4">
        <v>2</v>
      </c>
    </row>
    <row r="69" spans="1:26" x14ac:dyDescent="0.25">
      <c r="A69" s="5">
        <v>44862.911799155088</v>
      </c>
      <c r="B69" s="1" t="s">
        <v>280</v>
      </c>
      <c r="C69" s="6">
        <v>10</v>
      </c>
      <c r="D69" s="7">
        <f t="shared" si="0"/>
        <v>1</v>
      </c>
      <c r="E69" s="8">
        <f t="shared" si="1"/>
        <v>15</v>
      </c>
      <c r="F69" s="9">
        <f t="shared" si="2"/>
        <v>100</v>
      </c>
      <c r="G69" s="1" t="s">
        <v>314</v>
      </c>
      <c r="H69" s="1" t="s">
        <v>280</v>
      </c>
      <c r="I69" s="1" t="s">
        <v>12</v>
      </c>
      <c r="J69" s="4">
        <f t="shared" si="3"/>
        <v>1</v>
      </c>
      <c r="K69" s="1" t="s">
        <v>13</v>
      </c>
      <c r="L69" s="4">
        <f t="shared" si="4"/>
        <v>1</v>
      </c>
      <c r="M69" s="1" t="s">
        <v>14</v>
      </c>
      <c r="N69" s="4">
        <f>IF(M69="mySet1[5,]",2,"błąd")</f>
        <v>2</v>
      </c>
      <c r="O69" s="1" t="s">
        <v>15</v>
      </c>
      <c r="P69" s="4">
        <f t="shared" ref="P69:P70" si="59">IF(O69="names(mySet1)[2]&lt;-"&amp;CHAR(34)&amp;"column02"&amp;CHAR(34),2,IF(O69="colnames(mySet1)[2]&lt;-"&amp;CHAR(34)&amp;"column02"&amp;CHAR(34),2,"błąd"))</f>
        <v>2</v>
      </c>
      <c r="Q69" s="1" t="s">
        <v>16</v>
      </c>
      <c r="R69" s="4">
        <f>IF(Q69="head(mySet1,7)",1,"błąd")</f>
        <v>1</v>
      </c>
      <c r="S69" s="1" t="s">
        <v>61</v>
      </c>
      <c r="T69" s="4">
        <v>1</v>
      </c>
      <c r="U69" s="1" t="s">
        <v>23</v>
      </c>
      <c r="V69" s="4">
        <f t="shared" ref="V69:V70" si="60">IF(U69="iris[seq(40,121,3),]",2,IF(U69="iris[seq(from=40,to=121,by=3),]",2,IF(U69="iris[seq(40,120,3),]",2,IF(U69="iris[seq(from=40,to=120,by=3),]",2,"błąd"))))</f>
        <v>2</v>
      </c>
      <c r="W69" s="1" t="s">
        <v>19</v>
      </c>
      <c r="X69" s="4">
        <f t="shared" ref="X69:X70" si="61">IF(W69="women[,1]&lt;-as.character(women[,1])",2,IF(W69="women$height&lt;-as.character(women$height)",2,"błąd"))</f>
        <v>2</v>
      </c>
      <c r="Y69" s="1" t="s">
        <v>37</v>
      </c>
      <c r="Z69" s="4">
        <v>3</v>
      </c>
    </row>
    <row r="70" spans="1:26" x14ac:dyDescent="0.25">
      <c r="A70" s="5">
        <v>44862.928880277774</v>
      </c>
      <c r="B70" s="1" t="s">
        <v>280</v>
      </c>
      <c r="C70" s="6">
        <v>7</v>
      </c>
      <c r="D70" s="7">
        <f t="shared" si="0"/>
        <v>1</v>
      </c>
      <c r="E70" s="8">
        <f t="shared" si="1"/>
        <v>15</v>
      </c>
      <c r="F70" s="9">
        <f t="shared" si="2"/>
        <v>100</v>
      </c>
      <c r="G70" s="1">
        <v>123490</v>
      </c>
      <c r="H70" s="1" t="s">
        <v>280</v>
      </c>
      <c r="I70" s="1" t="s">
        <v>12</v>
      </c>
      <c r="J70" s="4">
        <f t="shared" si="3"/>
        <v>1</v>
      </c>
      <c r="K70" s="1" t="s">
        <v>13</v>
      </c>
      <c r="L70" s="4">
        <f t="shared" si="4"/>
        <v>1</v>
      </c>
      <c r="M70" s="1" t="s">
        <v>171</v>
      </c>
      <c r="N70" s="4">
        <v>2</v>
      </c>
      <c r="O70" s="1" t="s">
        <v>15</v>
      </c>
      <c r="P70" s="4">
        <f t="shared" si="59"/>
        <v>2</v>
      </c>
      <c r="Q70" s="1" t="s">
        <v>74</v>
      </c>
      <c r="R70" s="4">
        <v>1</v>
      </c>
      <c r="S70" s="1" t="s">
        <v>17</v>
      </c>
      <c r="T70" s="4">
        <f>IF(S70="mySet1[1:7,]",1,"błąd")</f>
        <v>1</v>
      </c>
      <c r="U70" s="1" t="s">
        <v>23</v>
      </c>
      <c r="V70" s="4">
        <f t="shared" si="60"/>
        <v>2</v>
      </c>
      <c r="W70" s="1" t="s">
        <v>43</v>
      </c>
      <c r="X70" s="4">
        <f t="shared" si="61"/>
        <v>2</v>
      </c>
      <c r="Y70" s="1" t="s">
        <v>172</v>
      </c>
      <c r="Z70" s="4">
        <v>3</v>
      </c>
    </row>
    <row r="71" spans="1:26" x14ac:dyDescent="0.25">
      <c r="A71" s="5">
        <v>44862.983067708337</v>
      </c>
      <c r="B71" s="1" t="s">
        <v>280</v>
      </c>
      <c r="C71" s="6">
        <v>1</v>
      </c>
      <c r="D71" s="7">
        <f t="shared" si="0"/>
        <v>1</v>
      </c>
      <c r="E71" s="8">
        <f t="shared" si="1"/>
        <v>11</v>
      </c>
      <c r="F71" s="9">
        <f t="shared" si="2"/>
        <v>73</v>
      </c>
      <c r="G71" s="1" t="s">
        <v>315</v>
      </c>
      <c r="H71" s="1" t="s">
        <v>280</v>
      </c>
      <c r="I71" s="1" t="s">
        <v>173</v>
      </c>
      <c r="J71" s="4">
        <f t="shared" si="3"/>
        <v>0</v>
      </c>
      <c r="K71" s="1" t="s">
        <v>13</v>
      </c>
      <c r="L71" s="4">
        <f t="shared" si="4"/>
        <v>1</v>
      </c>
      <c r="M71" s="1" t="s">
        <v>174</v>
      </c>
      <c r="N71" s="4">
        <v>2</v>
      </c>
      <c r="O71" s="1" t="s">
        <v>160</v>
      </c>
      <c r="P71" s="4">
        <v>2</v>
      </c>
      <c r="Q71" s="1" t="s">
        <v>175</v>
      </c>
      <c r="R71" s="4">
        <v>1</v>
      </c>
      <c r="S71" s="1" t="s">
        <v>176</v>
      </c>
      <c r="T71" s="4">
        <v>1</v>
      </c>
      <c r="U71" s="1" t="s">
        <v>76</v>
      </c>
      <c r="V71" s="4">
        <v>2</v>
      </c>
      <c r="W71" s="1" t="s">
        <v>177</v>
      </c>
      <c r="X71" s="4">
        <v>2</v>
      </c>
      <c r="Z71" s="4">
        <v>0</v>
      </c>
    </row>
    <row r="72" spans="1:26" x14ac:dyDescent="0.25">
      <c r="A72" s="5">
        <v>44862.983584293979</v>
      </c>
      <c r="B72" s="1" t="s">
        <v>280</v>
      </c>
      <c r="C72" s="6">
        <v>5</v>
      </c>
      <c r="D72" s="7">
        <f t="shared" si="0"/>
        <v>1</v>
      </c>
      <c r="E72" s="8">
        <f t="shared" si="1"/>
        <v>14</v>
      </c>
      <c r="F72" s="9">
        <f t="shared" si="2"/>
        <v>93</v>
      </c>
      <c r="G72" s="1">
        <v>123491</v>
      </c>
      <c r="H72" s="1" t="s">
        <v>280</v>
      </c>
      <c r="I72" s="1" t="s">
        <v>12</v>
      </c>
      <c r="J72" s="4">
        <f t="shared" si="3"/>
        <v>1</v>
      </c>
      <c r="K72" s="1" t="s">
        <v>13</v>
      </c>
      <c r="L72" s="4">
        <f t="shared" si="4"/>
        <v>1</v>
      </c>
      <c r="M72" s="1" t="s">
        <v>14</v>
      </c>
      <c r="N72" s="4">
        <f t="shared" ref="N72:N73" si="62">IF(M72="mySet1[5,]",2,"błąd")</f>
        <v>2</v>
      </c>
      <c r="O72" s="1" t="s">
        <v>178</v>
      </c>
      <c r="P72" s="4">
        <v>2</v>
      </c>
      <c r="Q72" s="1" t="s">
        <v>74</v>
      </c>
      <c r="R72" s="4">
        <v>1</v>
      </c>
      <c r="S72" s="1" t="s">
        <v>17</v>
      </c>
      <c r="T72" s="4">
        <f t="shared" ref="T72:T73" si="63">IF(S72="mySet1[1:7,]",1,"błąd")</f>
        <v>1</v>
      </c>
      <c r="U72" s="1" t="s">
        <v>76</v>
      </c>
      <c r="V72" s="4">
        <v>2</v>
      </c>
      <c r="W72" s="1" t="s">
        <v>179</v>
      </c>
      <c r="X72" s="4">
        <v>2</v>
      </c>
      <c r="Y72" s="1" t="s">
        <v>180</v>
      </c>
      <c r="Z72" s="4">
        <v>2</v>
      </c>
    </row>
    <row r="73" spans="1:26" x14ac:dyDescent="0.25">
      <c r="A73" s="5">
        <v>44863.002332187505</v>
      </c>
      <c r="B73" s="1" t="s">
        <v>280</v>
      </c>
      <c r="C73" s="6">
        <v>2</v>
      </c>
      <c r="D73" s="7">
        <f t="shared" si="0"/>
        <v>1</v>
      </c>
      <c r="E73" s="8">
        <f t="shared" si="1"/>
        <v>13</v>
      </c>
      <c r="F73" s="9">
        <f t="shared" si="2"/>
        <v>87</v>
      </c>
      <c r="G73" s="1" t="s">
        <v>316</v>
      </c>
      <c r="H73" s="1" t="s">
        <v>280</v>
      </c>
      <c r="I73" s="1" t="s">
        <v>12</v>
      </c>
      <c r="J73" s="4">
        <f t="shared" si="3"/>
        <v>1</v>
      </c>
      <c r="K73" s="1" t="s">
        <v>13</v>
      </c>
      <c r="L73" s="4">
        <f t="shared" si="4"/>
        <v>1</v>
      </c>
      <c r="M73" s="1" t="s">
        <v>148</v>
      </c>
      <c r="N73" s="4">
        <f t="shared" si="62"/>
        <v>2</v>
      </c>
      <c r="O73" s="1" t="s">
        <v>181</v>
      </c>
      <c r="P73" s="4">
        <v>2</v>
      </c>
      <c r="Q73" s="1" t="s">
        <v>182</v>
      </c>
      <c r="R73" s="4">
        <v>1</v>
      </c>
      <c r="S73" s="1" t="s">
        <v>151</v>
      </c>
      <c r="T73" s="4">
        <f t="shared" si="63"/>
        <v>1</v>
      </c>
      <c r="U73" s="1" t="s">
        <v>183</v>
      </c>
      <c r="V73" s="4">
        <v>2</v>
      </c>
      <c r="W73" s="1" t="s">
        <v>51</v>
      </c>
      <c r="X73" s="4">
        <v>1</v>
      </c>
      <c r="Y73" s="1" t="s">
        <v>184</v>
      </c>
      <c r="Z73" s="4">
        <v>2</v>
      </c>
    </row>
    <row r="74" spans="1:26" x14ac:dyDescent="0.25">
      <c r="A74" s="5">
        <v>44863.049228032411</v>
      </c>
      <c r="B74" s="1" t="s">
        <v>280</v>
      </c>
      <c r="C74" s="6">
        <v>2</v>
      </c>
      <c r="D74" s="7">
        <f t="shared" si="0"/>
        <v>1</v>
      </c>
      <c r="E74" s="8">
        <f t="shared" si="1"/>
        <v>15</v>
      </c>
      <c r="F74" s="9">
        <f t="shared" si="2"/>
        <v>100</v>
      </c>
      <c r="G74" s="1">
        <v>123492</v>
      </c>
      <c r="H74" s="1" t="s">
        <v>280</v>
      </c>
      <c r="I74" s="1" t="s">
        <v>12</v>
      </c>
      <c r="J74" s="4">
        <f t="shared" si="3"/>
        <v>1</v>
      </c>
      <c r="K74" s="1" t="s">
        <v>13</v>
      </c>
      <c r="L74" s="4">
        <f t="shared" si="4"/>
        <v>1</v>
      </c>
      <c r="M74" s="1" t="s">
        <v>141</v>
      </c>
      <c r="N74" s="4">
        <v>2</v>
      </c>
      <c r="O74" s="1" t="s">
        <v>142</v>
      </c>
      <c r="P74" s="4">
        <v>2</v>
      </c>
      <c r="Q74" s="1" t="s">
        <v>143</v>
      </c>
      <c r="R74" s="4">
        <v>1</v>
      </c>
      <c r="S74" s="1" t="s">
        <v>144</v>
      </c>
      <c r="T74" s="4">
        <v>1</v>
      </c>
      <c r="U74" s="1" t="s">
        <v>185</v>
      </c>
      <c r="V74" s="4">
        <v>2</v>
      </c>
      <c r="W74" s="1" t="s">
        <v>186</v>
      </c>
      <c r="X74" s="4">
        <v>2</v>
      </c>
      <c r="Y74" s="1" t="s">
        <v>187</v>
      </c>
      <c r="Z74" s="4">
        <v>3</v>
      </c>
    </row>
    <row r="75" spans="1:26" x14ac:dyDescent="0.25">
      <c r="A75" s="5">
        <v>44863.156341828704</v>
      </c>
      <c r="B75" s="1" t="s">
        <v>280</v>
      </c>
      <c r="C75" s="6">
        <v>4</v>
      </c>
      <c r="D75" s="7">
        <f t="shared" si="0"/>
        <v>1</v>
      </c>
      <c r="E75" s="8">
        <f t="shared" si="1"/>
        <v>12</v>
      </c>
      <c r="F75" s="9">
        <f t="shared" si="2"/>
        <v>80</v>
      </c>
      <c r="G75" s="1" t="s">
        <v>317</v>
      </c>
      <c r="H75" s="1" t="s">
        <v>280</v>
      </c>
      <c r="I75" s="1" t="s">
        <v>12</v>
      </c>
      <c r="J75" s="4">
        <f t="shared" si="3"/>
        <v>1</v>
      </c>
      <c r="K75" s="1" t="s">
        <v>13</v>
      </c>
      <c r="L75" s="4">
        <f t="shared" si="4"/>
        <v>1</v>
      </c>
      <c r="M75" s="1" t="s">
        <v>14</v>
      </c>
      <c r="N75" s="4">
        <f t="shared" ref="N75:N88" si="64">IF(M75="mySet1[5,]",2,"błąd")</f>
        <v>2</v>
      </c>
      <c r="O75" s="1" t="s">
        <v>188</v>
      </c>
      <c r="P75" s="4">
        <v>2</v>
      </c>
      <c r="Q75" s="1" t="s">
        <v>189</v>
      </c>
      <c r="R75" s="4">
        <v>1</v>
      </c>
      <c r="S75" s="1" t="s">
        <v>190</v>
      </c>
      <c r="T75" s="4">
        <v>1</v>
      </c>
      <c r="U75" s="1" t="s">
        <v>191</v>
      </c>
      <c r="V75" s="4">
        <v>0</v>
      </c>
      <c r="W75" s="1" t="s">
        <v>192</v>
      </c>
      <c r="X75" s="4">
        <v>1</v>
      </c>
      <c r="Y75" s="1" t="s">
        <v>193</v>
      </c>
      <c r="Z75" s="4">
        <v>3</v>
      </c>
    </row>
    <row r="76" spans="1:26" x14ac:dyDescent="0.25">
      <c r="A76" s="5">
        <v>44863.185020856487</v>
      </c>
      <c r="B76" s="1" t="s">
        <v>280</v>
      </c>
      <c r="C76" s="6">
        <v>7</v>
      </c>
      <c r="D76" s="7">
        <f t="shared" si="0"/>
        <v>1</v>
      </c>
      <c r="E76" s="8">
        <f t="shared" si="1"/>
        <v>13</v>
      </c>
      <c r="F76" s="9">
        <f t="shared" si="2"/>
        <v>87</v>
      </c>
      <c r="G76" s="1">
        <v>123493</v>
      </c>
      <c r="H76" s="1" t="s">
        <v>280</v>
      </c>
      <c r="I76" s="1" t="s">
        <v>21</v>
      </c>
      <c r="J76" s="4">
        <f t="shared" si="3"/>
        <v>0</v>
      </c>
      <c r="K76" s="1" t="s">
        <v>13</v>
      </c>
      <c r="L76" s="4">
        <f t="shared" si="4"/>
        <v>1</v>
      </c>
      <c r="M76" s="1" t="s">
        <v>14</v>
      </c>
      <c r="N76" s="4">
        <f t="shared" si="64"/>
        <v>2</v>
      </c>
      <c r="O76" s="1" t="s">
        <v>15</v>
      </c>
      <c r="P76" s="4">
        <f t="shared" ref="P76:P79" si="65">IF(O76="names(mySet1)[2]&lt;-"&amp;CHAR(34)&amp;"column02"&amp;CHAR(34),2,IF(O76="colnames(mySet1)[2]&lt;-"&amp;CHAR(34)&amp;"column02"&amp;CHAR(34),2,"błąd"))</f>
        <v>2</v>
      </c>
      <c r="Q76" s="1" t="s">
        <v>16</v>
      </c>
      <c r="R76" s="4">
        <f t="shared" ref="R76:R81" si="66">IF(Q76="head(mySet1,7)",1,"błąd")</f>
        <v>1</v>
      </c>
      <c r="S76" s="1" t="s">
        <v>17</v>
      </c>
      <c r="T76" s="4">
        <f t="shared" ref="T76:T81" si="67">IF(S76="mySet1[1:7,]",1,"błąd")</f>
        <v>1</v>
      </c>
      <c r="U76" s="1" t="s">
        <v>23</v>
      </c>
      <c r="V76" s="4">
        <v>2</v>
      </c>
      <c r="W76" s="1" t="s">
        <v>194</v>
      </c>
      <c r="X76" s="4">
        <v>1</v>
      </c>
      <c r="Y76" s="1" t="s">
        <v>195</v>
      </c>
      <c r="Z76" s="4">
        <v>3</v>
      </c>
    </row>
    <row r="77" spans="1:26" x14ac:dyDescent="0.25">
      <c r="A77" s="5">
        <v>44863.412733611112</v>
      </c>
      <c r="B77" s="1" t="s">
        <v>280</v>
      </c>
      <c r="C77" s="6">
        <v>10</v>
      </c>
      <c r="D77" s="7">
        <f t="shared" si="0"/>
        <v>1</v>
      </c>
      <c r="E77" s="8">
        <f t="shared" si="1"/>
        <v>15</v>
      </c>
      <c r="F77" s="9">
        <f t="shared" si="2"/>
        <v>100</v>
      </c>
      <c r="G77" s="1" t="s">
        <v>318</v>
      </c>
      <c r="H77" s="1" t="s">
        <v>280</v>
      </c>
      <c r="I77" s="1" t="s">
        <v>12</v>
      </c>
      <c r="J77" s="4">
        <f t="shared" si="3"/>
        <v>1</v>
      </c>
      <c r="K77" s="1" t="s">
        <v>13</v>
      </c>
      <c r="L77" s="4">
        <f t="shared" si="4"/>
        <v>1</v>
      </c>
      <c r="M77" s="1" t="s">
        <v>14</v>
      </c>
      <c r="N77" s="4">
        <f t="shared" si="64"/>
        <v>2</v>
      </c>
      <c r="O77" s="1" t="s">
        <v>15</v>
      </c>
      <c r="P77" s="4">
        <f t="shared" si="65"/>
        <v>2</v>
      </c>
      <c r="Q77" s="1" t="s">
        <v>16</v>
      </c>
      <c r="R77" s="4">
        <f t="shared" si="66"/>
        <v>1</v>
      </c>
      <c r="S77" s="1" t="s">
        <v>17</v>
      </c>
      <c r="T77" s="4">
        <f t="shared" si="67"/>
        <v>1</v>
      </c>
      <c r="U77" s="1" t="s">
        <v>23</v>
      </c>
      <c r="V77" s="4">
        <f>IF(U77="iris[seq(40,121,3),]",2,IF(U77="iris[seq(from=40,to=121,by=3),]",2,IF(U77="iris[seq(40,120,3),]",2,IF(U77="iris[seq(from=40,to=120,by=3),]",2,"błąd"))))</f>
        <v>2</v>
      </c>
      <c r="W77" s="1" t="s">
        <v>43</v>
      </c>
      <c r="X77" s="4">
        <v>2</v>
      </c>
      <c r="Y77" s="1" t="s">
        <v>196</v>
      </c>
      <c r="Z77" s="4">
        <v>3</v>
      </c>
    </row>
    <row r="78" spans="1:26" x14ac:dyDescent="0.25">
      <c r="A78" s="5">
        <v>44863.449745949074</v>
      </c>
      <c r="B78" s="1" t="s">
        <v>280</v>
      </c>
      <c r="C78" s="6">
        <v>4</v>
      </c>
      <c r="D78" s="7">
        <f t="shared" si="0"/>
        <v>1</v>
      </c>
      <c r="E78" s="8">
        <f t="shared" si="1"/>
        <v>14</v>
      </c>
      <c r="F78" s="9">
        <f t="shared" si="2"/>
        <v>93</v>
      </c>
      <c r="G78" s="1">
        <v>123494</v>
      </c>
      <c r="H78" s="1" t="s">
        <v>280</v>
      </c>
      <c r="I78" s="1" t="s">
        <v>12</v>
      </c>
      <c r="J78" s="4">
        <f t="shared" si="3"/>
        <v>1</v>
      </c>
      <c r="K78" s="1" t="s">
        <v>13</v>
      </c>
      <c r="L78" s="4">
        <f t="shared" si="4"/>
        <v>1</v>
      </c>
      <c r="M78" s="1" t="s">
        <v>53</v>
      </c>
      <c r="N78" s="4">
        <f t="shared" si="64"/>
        <v>2</v>
      </c>
      <c r="O78" s="1" t="s">
        <v>153</v>
      </c>
      <c r="P78" s="4">
        <f t="shared" si="65"/>
        <v>2</v>
      </c>
      <c r="Q78" s="1" t="s">
        <v>55</v>
      </c>
      <c r="R78" s="4">
        <f t="shared" si="66"/>
        <v>1</v>
      </c>
      <c r="S78" s="1" t="s">
        <v>56</v>
      </c>
      <c r="T78" s="4">
        <f t="shared" si="67"/>
        <v>1</v>
      </c>
      <c r="U78" s="1" t="s">
        <v>197</v>
      </c>
      <c r="V78" s="4">
        <v>2</v>
      </c>
      <c r="W78" s="1" t="s">
        <v>43</v>
      </c>
      <c r="X78" s="4">
        <f t="shared" ref="X78:X81" si="68">IF(W78="women[,1]&lt;-as.character(women[,1])",2,IF(W78="women$height&lt;-as.character(women$height)",2,"błąd"))</f>
        <v>2</v>
      </c>
      <c r="Y78" s="1" t="s">
        <v>198</v>
      </c>
      <c r="Z78" s="4">
        <v>2</v>
      </c>
    </row>
    <row r="79" spans="1:26" x14ac:dyDescent="0.25">
      <c r="A79" s="5">
        <v>44863.463672743055</v>
      </c>
      <c r="B79" s="1" t="s">
        <v>280</v>
      </c>
      <c r="C79" s="6">
        <v>10</v>
      </c>
      <c r="D79" s="7">
        <f t="shared" si="0"/>
        <v>1</v>
      </c>
      <c r="E79" s="8">
        <f t="shared" si="1"/>
        <v>15</v>
      </c>
      <c r="F79" s="9">
        <f t="shared" si="2"/>
        <v>100</v>
      </c>
      <c r="G79" s="1" t="s">
        <v>319</v>
      </c>
      <c r="H79" s="1" t="s">
        <v>280</v>
      </c>
      <c r="I79" s="1" t="s">
        <v>12</v>
      </c>
      <c r="J79" s="4">
        <f t="shared" si="3"/>
        <v>1</v>
      </c>
      <c r="K79" s="1" t="s">
        <v>13</v>
      </c>
      <c r="L79" s="4">
        <f t="shared" si="4"/>
        <v>1</v>
      </c>
      <c r="M79" s="1" t="s">
        <v>14</v>
      </c>
      <c r="N79" s="4">
        <f t="shared" si="64"/>
        <v>2</v>
      </c>
      <c r="O79" s="1" t="s">
        <v>15</v>
      </c>
      <c r="P79" s="4">
        <f t="shared" si="65"/>
        <v>2</v>
      </c>
      <c r="Q79" s="1" t="s">
        <v>16</v>
      </c>
      <c r="R79" s="4">
        <f t="shared" si="66"/>
        <v>1</v>
      </c>
      <c r="S79" s="1" t="s">
        <v>17</v>
      </c>
      <c r="T79" s="4">
        <f t="shared" si="67"/>
        <v>1</v>
      </c>
      <c r="U79" s="1" t="s">
        <v>136</v>
      </c>
      <c r="V79" s="4">
        <v>2</v>
      </c>
      <c r="W79" s="1" t="s">
        <v>43</v>
      </c>
      <c r="X79" s="4">
        <f t="shared" si="68"/>
        <v>2</v>
      </c>
      <c r="Y79" s="1" t="s">
        <v>199</v>
      </c>
      <c r="Z79" s="4">
        <v>3</v>
      </c>
    </row>
    <row r="80" spans="1:26" x14ac:dyDescent="0.25">
      <c r="A80" s="5">
        <v>44863.49381748843</v>
      </c>
      <c r="B80" s="1" t="s">
        <v>280</v>
      </c>
      <c r="C80" s="6">
        <v>8</v>
      </c>
      <c r="D80" s="7">
        <f t="shared" si="0"/>
        <v>1</v>
      </c>
      <c r="E80" s="8">
        <f t="shared" si="1"/>
        <v>15</v>
      </c>
      <c r="F80" s="9">
        <f t="shared" si="2"/>
        <v>100</v>
      </c>
      <c r="G80" s="1">
        <v>123495</v>
      </c>
      <c r="H80" s="1" t="s">
        <v>280</v>
      </c>
      <c r="I80" s="1" t="s">
        <v>12</v>
      </c>
      <c r="J80" s="4">
        <f t="shared" si="3"/>
        <v>1</v>
      </c>
      <c r="K80" s="1" t="s">
        <v>13</v>
      </c>
      <c r="L80" s="4">
        <f t="shared" si="4"/>
        <v>1</v>
      </c>
      <c r="M80" s="1" t="s">
        <v>14</v>
      </c>
      <c r="N80" s="4">
        <f t="shared" si="64"/>
        <v>2</v>
      </c>
      <c r="O80" s="1" t="s">
        <v>73</v>
      </c>
      <c r="P80" s="4">
        <v>2</v>
      </c>
      <c r="Q80" s="1" t="s">
        <v>16</v>
      </c>
      <c r="R80" s="4">
        <f t="shared" si="66"/>
        <v>1</v>
      </c>
      <c r="S80" s="1" t="s">
        <v>17</v>
      </c>
      <c r="T80" s="4">
        <f t="shared" si="67"/>
        <v>1</v>
      </c>
      <c r="U80" s="1" t="s">
        <v>136</v>
      </c>
      <c r="V80" s="4">
        <v>2</v>
      </c>
      <c r="W80" s="1" t="s">
        <v>43</v>
      </c>
      <c r="X80" s="4">
        <f t="shared" si="68"/>
        <v>2</v>
      </c>
      <c r="Y80" s="1" t="s">
        <v>200</v>
      </c>
      <c r="Z80" s="4">
        <v>3</v>
      </c>
    </row>
    <row r="81" spans="1:26" x14ac:dyDescent="0.25">
      <c r="A81" s="5">
        <v>44863.557917523147</v>
      </c>
      <c r="B81" s="1" t="s">
        <v>280</v>
      </c>
      <c r="C81" s="6">
        <v>9</v>
      </c>
      <c r="D81" s="7">
        <f t="shared" si="0"/>
        <v>1</v>
      </c>
      <c r="E81" s="8">
        <f t="shared" si="1"/>
        <v>14</v>
      </c>
      <c r="F81" s="9">
        <f t="shared" si="2"/>
        <v>93</v>
      </c>
      <c r="G81" s="1" t="s">
        <v>320</v>
      </c>
      <c r="H81" s="1" t="s">
        <v>280</v>
      </c>
      <c r="I81" s="1" t="s">
        <v>21</v>
      </c>
      <c r="J81" s="4">
        <f t="shared" si="3"/>
        <v>0</v>
      </c>
      <c r="K81" s="1" t="s">
        <v>13</v>
      </c>
      <c r="L81" s="4">
        <f t="shared" si="4"/>
        <v>1</v>
      </c>
      <c r="M81" s="1" t="s">
        <v>14</v>
      </c>
      <c r="N81" s="4">
        <f t="shared" si="64"/>
        <v>2</v>
      </c>
      <c r="O81" s="1" t="s">
        <v>15</v>
      </c>
      <c r="P81" s="4">
        <f>IF(O81="names(mySet1)[2]&lt;-"&amp;CHAR(34)&amp;"column02"&amp;CHAR(34),2,IF(O81="colnames(mySet1)[2]&lt;-"&amp;CHAR(34)&amp;"column02"&amp;CHAR(34),2,"błąd"))</f>
        <v>2</v>
      </c>
      <c r="Q81" s="1" t="s">
        <v>16</v>
      </c>
      <c r="R81" s="4">
        <f t="shared" si="66"/>
        <v>1</v>
      </c>
      <c r="S81" s="1" t="s">
        <v>17</v>
      </c>
      <c r="T81" s="4">
        <f t="shared" si="67"/>
        <v>1</v>
      </c>
      <c r="U81" s="1" t="s">
        <v>201</v>
      </c>
      <c r="V81" s="4">
        <v>2</v>
      </c>
      <c r="W81" s="1" t="s">
        <v>43</v>
      </c>
      <c r="X81" s="4">
        <f t="shared" si="68"/>
        <v>2</v>
      </c>
      <c r="Y81" s="1" t="s">
        <v>202</v>
      </c>
      <c r="Z81" s="4">
        <v>3</v>
      </c>
    </row>
    <row r="82" spans="1:26" x14ac:dyDescent="0.25">
      <c r="A82" s="5">
        <v>44864.516929722224</v>
      </c>
      <c r="B82" s="1" t="s">
        <v>280</v>
      </c>
      <c r="C82" s="6">
        <v>4</v>
      </c>
      <c r="D82" s="7">
        <v>0.8</v>
      </c>
      <c r="E82" s="8">
        <f t="shared" si="1"/>
        <v>10</v>
      </c>
      <c r="F82" s="9">
        <f t="shared" si="2"/>
        <v>53</v>
      </c>
      <c r="G82" s="1">
        <v>123496</v>
      </c>
      <c r="H82" s="1" t="s">
        <v>280</v>
      </c>
      <c r="I82" s="1" t="s">
        <v>12</v>
      </c>
      <c r="J82" s="4">
        <f t="shared" si="3"/>
        <v>1</v>
      </c>
      <c r="K82" s="1" t="s">
        <v>13</v>
      </c>
      <c r="L82" s="4">
        <f t="shared" si="4"/>
        <v>1</v>
      </c>
      <c r="M82" s="1" t="s">
        <v>14</v>
      </c>
      <c r="N82" s="4">
        <f t="shared" si="64"/>
        <v>2</v>
      </c>
      <c r="O82" s="1" t="s">
        <v>203</v>
      </c>
      <c r="P82" s="4">
        <v>2</v>
      </c>
      <c r="Q82" s="1" t="s">
        <v>204</v>
      </c>
      <c r="R82" s="4">
        <v>1</v>
      </c>
      <c r="S82" s="1" t="s">
        <v>205</v>
      </c>
      <c r="T82" s="4">
        <v>0</v>
      </c>
      <c r="U82" s="1" t="s">
        <v>206</v>
      </c>
      <c r="V82" s="4">
        <v>0</v>
      </c>
      <c r="W82" s="1" t="s">
        <v>207</v>
      </c>
      <c r="X82" s="4">
        <v>1</v>
      </c>
      <c r="Y82" s="1" t="s">
        <v>208</v>
      </c>
      <c r="Z82" s="4">
        <v>2</v>
      </c>
    </row>
    <row r="83" spans="1:26" x14ac:dyDescent="0.25">
      <c r="A83" s="5">
        <v>44864.631681192128</v>
      </c>
      <c r="B83" s="1" t="s">
        <v>280</v>
      </c>
      <c r="C83" s="6">
        <v>5</v>
      </c>
      <c r="D83" s="7">
        <v>0.8</v>
      </c>
      <c r="E83" s="8">
        <f t="shared" si="1"/>
        <v>10</v>
      </c>
      <c r="F83" s="9">
        <f t="shared" si="2"/>
        <v>53</v>
      </c>
      <c r="G83" s="1" t="s">
        <v>321</v>
      </c>
      <c r="H83" s="1" t="s">
        <v>280</v>
      </c>
      <c r="I83" s="1" t="s">
        <v>64</v>
      </c>
      <c r="J83" s="4">
        <f t="shared" si="3"/>
        <v>0</v>
      </c>
      <c r="K83" s="1" t="s">
        <v>13</v>
      </c>
      <c r="L83" s="4">
        <f t="shared" si="4"/>
        <v>1</v>
      </c>
      <c r="M83" s="1" t="s">
        <v>14</v>
      </c>
      <c r="N83" s="4">
        <f t="shared" si="64"/>
        <v>2</v>
      </c>
      <c r="O83" s="1" t="s">
        <v>22</v>
      </c>
      <c r="P83" s="4">
        <v>2</v>
      </c>
      <c r="Q83" s="1" t="s">
        <v>16</v>
      </c>
      <c r="R83" s="4">
        <f t="shared" ref="R83:R86" si="69">IF(Q83="head(mySet1,7)",1,"błąd")</f>
        <v>1</v>
      </c>
      <c r="S83" s="1" t="s">
        <v>17</v>
      </c>
      <c r="T83" s="4">
        <f t="shared" ref="T83:T86" si="70">IF(S83="mySet1[1:7,]",1,"błąd")</f>
        <v>1</v>
      </c>
      <c r="U83" s="1" t="s">
        <v>209</v>
      </c>
      <c r="V83" s="4">
        <v>1</v>
      </c>
      <c r="W83" s="1" t="s">
        <v>210</v>
      </c>
      <c r="X83" s="4">
        <v>2</v>
      </c>
      <c r="Y83" s="1" t="s">
        <v>211</v>
      </c>
      <c r="Z83" s="4">
        <v>0</v>
      </c>
    </row>
    <row r="84" spans="1:26" x14ac:dyDescent="0.25">
      <c r="A84" s="5">
        <v>44864.704881655096</v>
      </c>
      <c r="B84" s="1" t="s">
        <v>280</v>
      </c>
      <c r="C84" s="6">
        <v>10</v>
      </c>
      <c r="D84" s="7">
        <v>0.8</v>
      </c>
      <c r="E84" s="8">
        <f t="shared" si="1"/>
        <v>15</v>
      </c>
      <c r="F84" s="9">
        <f t="shared" si="2"/>
        <v>80</v>
      </c>
      <c r="G84" s="1">
        <v>123497</v>
      </c>
      <c r="H84" s="1" t="s">
        <v>280</v>
      </c>
      <c r="I84" s="1" t="s">
        <v>12</v>
      </c>
      <c r="J84" s="4">
        <f t="shared" si="3"/>
        <v>1</v>
      </c>
      <c r="K84" s="1" t="s">
        <v>13</v>
      </c>
      <c r="L84" s="4">
        <f t="shared" si="4"/>
        <v>1</v>
      </c>
      <c r="M84" s="1" t="s">
        <v>14</v>
      </c>
      <c r="N84" s="4">
        <f t="shared" si="64"/>
        <v>2</v>
      </c>
      <c r="O84" s="1" t="s">
        <v>15</v>
      </c>
      <c r="P84" s="4">
        <f t="shared" ref="P84:P85" si="71">IF(O84="names(mySet1)[2]&lt;-"&amp;CHAR(34)&amp;"column02"&amp;CHAR(34),2,IF(O84="colnames(mySet1)[2]&lt;-"&amp;CHAR(34)&amp;"column02"&amp;CHAR(34),2,"błąd"))</f>
        <v>2</v>
      </c>
      <c r="Q84" s="1" t="s">
        <v>16</v>
      </c>
      <c r="R84" s="4">
        <f t="shared" si="69"/>
        <v>1</v>
      </c>
      <c r="S84" s="1" t="s">
        <v>17</v>
      </c>
      <c r="T84" s="4">
        <f t="shared" si="70"/>
        <v>1</v>
      </c>
      <c r="U84" s="1" t="s">
        <v>136</v>
      </c>
      <c r="V84" s="4">
        <v>2</v>
      </c>
      <c r="W84" s="1" t="s">
        <v>19</v>
      </c>
      <c r="X84" s="4">
        <f t="shared" ref="X84:X86" si="72">IF(W84="women[,1]&lt;-as.character(women[,1])",2,IF(W84="women$height&lt;-as.character(women$height)",2,"błąd"))</f>
        <v>2</v>
      </c>
      <c r="Y84" s="1" t="s">
        <v>36</v>
      </c>
      <c r="Z84" s="4">
        <v>3</v>
      </c>
    </row>
    <row r="85" spans="1:26" x14ac:dyDescent="0.25">
      <c r="A85" s="5">
        <v>44864.706356504626</v>
      </c>
      <c r="B85" s="1" t="s">
        <v>280</v>
      </c>
      <c r="C85" s="6">
        <v>10</v>
      </c>
      <c r="D85" s="7">
        <v>0.8</v>
      </c>
      <c r="E85" s="8">
        <f t="shared" si="1"/>
        <v>15</v>
      </c>
      <c r="F85" s="9">
        <f t="shared" si="2"/>
        <v>80</v>
      </c>
      <c r="G85" s="1" t="s">
        <v>322</v>
      </c>
      <c r="H85" s="1" t="s">
        <v>280</v>
      </c>
      <c r="I85" s="1" t="s">
        <v>12</v>
      </c>
      <c r="J85" s="4">
        <f t="shared" si="3"/>
        <v>1</v>
      </c>
      <c r="K85" s="1" t="s">
        <v>13</v>
      </c>
      <c r="L85" s="4">
        <f t="shared" si="4"/>
        <v>1</v>
      </c>
      <c r="M85" s="1" t="s">
        <v>14</v>
      </c>
      <c r="N85" s="4">
        <f t="shared" si="64"/>
        <v>2</v>
      </c>
      <c r="O85" s="1" t="s">
        <v>15</v>
      </c>
      <c r="P85" s="4">
        <f t="shared" si="71"/>
        <v>2</v>
      </c>
      <c r="Q85" s="1" t="s">
        <v>16</v>
      </c>
      <c r="R85" s="4">
        <f t="shared" si="69"/>
        <v>1</v>
      </c>
      <c r="S85" s="1" t="s">
        <v>17</v>
      </c>
      <c r="T85" s="4">
        <f t="shared" si="70"/>
        <v>1</v>
      </c>
      <c r="U85" s="1" t="s">
        <v>136</v>
      </c>
      <c r="V85" s="4">
        <v>2</v>
      </c>
      <c r="W85" s="1" t="s">
        <v>19</v>
      </c>
      <c r="X85" s="4">
        <f t="shared" si="72"/>
        <v>2</v>
      </c>
      <c r="Y85" s="1" t="s">
        <v>212</v>
      </c>
      <c r="Z85" s="4">
        <v>3</v>
      </c>
    </row>
    <row r="86" spans="1:26" x14ac:dyDescent="0.25">
      <c r="A86" s="5">
        <v>44864.706513159719</v>
      </c>
      <c r="B86" s="1" t="s">
        <v>280</v>
      </c>
      <c r="C86" s="6">
        <v>8</v>
      </c>
      <c r="D86" s="7">
        <v>0.8</v>
      </c>
      <c r="E86" s="8">
        <f t="shared" si="1"/>
        <v>15</v>
      </c>
      <c r="F86" s="9">
        <f t="shared" si="2"/>
        <v>80</v>
      </c>
      <c r="G86" s="1">
        <v>123498</v>
      </c>
      <c r="H86" s="1" t="s">
        <v>280</v>
      </c>
      <c r="I86" s="1" t="s">
        <v>12</v>
      </c>
      <c r="J86" s="4">
        <f t="shared" si="3"/>
        <v>1</v>
      </c>
      <c r="K86" s="1" t="s">
        <v>13</v>
      </c>
      <c r="L86" s="4">
        <f t="shared" si="4"/>
        <v>1</v>
      </c>
      <c r="M86" s="1" t="s">
        <v>14</v>
      </c>
      <c r="N86" s="4">
        <f t="shared" si="64"/>
        <v>2</v>
      </c>
      <c r="O86" s="1" t="s">
        <v>99</v>
      </c>
      <c r="P86" s="4">
        <v>2</v>
      </c>
      <c r="Q86" s="1" t="s">
        <v>16</v>
      </c>
      <c r="R86" s="4">
        <f t="shared" si="69"/>
        <v>1</v>
      </c>
      <c r="S86" s="1" t="s">
        <v>17</v>
      </c>
      <c r="T86" s="4">
        <f t="shared" si="70"/>
        <v>1</v>
      </c>
      <c r="U86" s="1" t="s">
        <v>213</v>
      </c>
      <c r="V86" s="4">
        <v>2</v>
      </c>
      <c r="W86" s="1" t="s">
        <v>19</v>
      </c>
      <c r="X86" s="4">
        <f t="shared" si="72"/>
        <v>2</v>
      </c>
      <c r="Y86" s="1" t="s">
        <v>36</v>
      </c>
      <c r="Z86" s="4">
        <v>3</v>
      </c>
    </row>
    <row r="87" spans="1:26" x14ac:dyDescent="0.25">
      <c r="A87" s="5">
        <v>44864.853027743055</v>
      </c>
      <c r="B87" s="1" t="s">
        <v>280</v>
      </c>
      <c r="C87" s="6">
        <v>3</v>
      </c>
      <c r="D87" s="7">
        <v>0.8</v>
      </c>
      <c r="E87" s="8">
        <f t="shared" si="1"/>
        <v>12.5</v>
      </c>
      <c r="F87" s="9">
        <f t="shared" si="2"/>
        <v>67</v>
      </c>
      <c r="G87" s="1" t="s">
        <v>323</v>
      </c>
      <c r="H87" s="1" t="s">
        <v>280</v>
      </c>
      <c r="I87" s="1" t="s">
        <v>173</v>
      </c>
      <c r="J87" s="4">
        <f t="shared" si="3"/>
        <v>0</v>
      </c>
      <c r="K87" s="1" t="s">
        <v>13</v>
      </c>
      <c r="L87" s="4">
        <f t="shared" si="4"/>
        <v>1</v>
      </c>
      <c r="M87" s="1" t="s">
        <v>14</v>
      </c>
      <c r="N87" s="4">
        <f t="shared" si="64"/>
        <v>2</v>
      </c>
      <c r="O87" s="1" t="s">
        <v>73</v>
      </c>
      <c r="P87" s="4">
        <v>2</v>
      </c>
      <c r="Q87" s="1" t="s">
        <v>74</v>
      </c>
      <c r="R87" s="4">
        <v>1</v>
      </c>
      <c r="S87" s="1" t="s">
        <v>214</v>
      </c>
      <c r="T87" s="4">
        <v>1</v>
      </c>
      <c r="U87" s="1" t="s">
        <v>215</v>
      </c>
      <c r="V87" s="4">
        <v>1.5</v>
      </c>
      <c r="W87" s="1" t="s">
        <v>34</v>
      </c>
      <c r="X87" s="4">
        <v>2</v>
      </c>
      <c r="Y87" s="1" t="s">
        <v>216</v>
      </c>
      <c r="Z87" s="4">
        <v>2</v>
      </c>
    </row>
    <row r="88" spans="1:26" x14ac:dyDescent="0.25">
      <c r="A88" s="5">
        <v>44864.940506331019</v>
      </c>
      <c r="B88" s="1" t="s">
        <v>280</v>
      </c>
      <c r="C88" s="6">
        <v>3</v>
      </c>
      <c r="D88" s="7">
        <v>0.8</v>
      </c>
      <c r="E88" s="8">
        <f t="shared" si="1"/>
        <v>12.5</v>
      </c>
      <c r="F88" s="9">
        <f t="shared" si="2"/>
        <v>67</v>
      </c>
      <c r="G88" s="1">
        <v>123499</v>
      </c>
      <c r="H88" s="1" t="s">
        <v>280</v>
      </c>
      <c r="I88" s="1" t="s">
        <v>173</v>
      </c>
      <c r="J88" s="4">
        <f t="shared" si="3"/>
        <v>0</v>
      </c>
      <c r="K88" s="1" t="s">
        <v>13</v>
      </c>
      <c r="L88" s="4">
        <f t="shared" si="4"/>
        <v>1</v>
      </c>
      <c r="M88" s="1" t="s">
        <v>14</v>
      </c>
      <c r="N88" s="4">
        <f t="shared" si="64"/>
        <v>2</v>
      </c>
      <c r="O88" s="1" t="s">
        <v>73</v>
      </c>
      <c r="P88" s="4">
        <v>2</v>
      </c>
      <c r="Q88" s="1" t="s">
        <v>74</v>
      </c>
      <c r="R88" s="4">
        <v>1</v>
      </c>
      <c r="S88" s="1" t="s">
        <v>214</v>
      </c>
      <c r="T88" s="4">
        <v>1</v>
      </c>
      <c r="U88" s="1" t="s">
        <v>215</v>
      </c>
      <c r="V88" s="4">
        <v>1.5</v>
      </c>
      <c r="W88" s="1" t="s">
        <v>34</v>
      </c>
      <c r="X88" s="4">
        <v>2</v>
      </c>
      <c r="Y88" s="1" t="s">
        <v>217</v>
      </c>
      <c r="Z88" s="4">
        <v>2</v>
      </c>
    </row>
    <row r="89" spans="1:26" x14ac:dyDescent="0.25">
      <c r="A89" s="5">
        <v>44865.841448101855</v>
      </c>
      <c r="B89" s="1" t="s">
        <v>280</v>
      </c>
      <c r="C89" s="6">
        <v>2</v>
      </c>
      <c r="D89" s="7">
        <v>0.8</v>
      </c>
      <c r="E89" s="8">
        <f t="shared" si="1"/>
        <v>12</v>
      </c>
      <c r="F89" s="9">
        <f t="shared" si="2"/>
        <v>64</v>
      </c>
      <c r="G89" s="1" t="s">
        <v>324</v>
      </c>
      <c r="H89" s="1" t="s">
        <v>280</v>
      </c>
      <c r="I89" s="1" t="s">
        <v>12</v>
      </c>
      <c r="J89" s="4">
        <f t="shared" si="3"/>
        <v>1</v>
      </c>
      <c r="K89" s="1" t="s">
        <v>13</v>
      </c>
      <c r="L89" s="4">
        <f t="shared" si="4"/>
        <v>1</v>
      </c>
      <c r="M89" s="1" t="s">
        <v>218</v>
      </c>
      <c r="N89" s="4">
        <v>2</v>
      </c>
      <c r="O89" s="1" t="s">
        <v>188</v>
      </c>
      <c r="P89" s="4">
        <v>2</v>
      </c>
      <c r="Q89" s="1" t="s">
        <v>74</v>
      </c>
      <c r="R89" s="4">
        <v>1</v>
      </c>
      <c r="S89" s="1" t="s">
        <v>75</v>
      </c>
      <c r="T89" s="4">
        <v>1</v>
      </c>
      <c r="V89" s="4">
        <v>0</v>
      </c>
      <c r="W89" s="1" t="s">
        <v>219</v>
      </c>
      <c r="X89" s="4">
        <v>1</v>
      </c>
      <c r="Y89" s="1" t="s">
        <v>220</v>
      </c>
      <c r="Z89" s="4">
        <v>3</v>
      </c>
    </row>
    <row r="90" spans="1:26" x14ac:dyDescent="0.25">
      <c r="A90" s="5">
        <v>44865.932938923608</v>
      </c>
      <c r="B90" s="1" t="s">
        <v>280</v>
      </c>
      <c r="C90" s="6">
        <v>9</v>
      </c>
      <c r="D90" s="7">
        <v>0.8</v>
      </c>
      <c r="E90" s="8">
        <f t="shared" si="1"/>
        <v>13</v>
      </c>
      <c r="F90" s="9">
        <f t="shared" si="2"/>
        <v>69</v>
      </c>
      <c r="G90" s="1">
        <v>123500</v>
      </c>
      <c r="H90" s="1" t="s">
        <v>280</v>
      </c>
      <c r="I90" s="1" t="s">
        <v>129</v>
      </c>
      <c r="J90" s="4">
        <f t="shared" si="3"/>
        <v>0</v>
      </c>
      <c r="K90" s="1" t="s">
        <v>13</v>
      </c>
      <c r="L90" s="4">
        <f t="shared" si="4"/>
        <v>1</v>
      </c>
      <c r="M90" s="1" t="s">
        <v>14</v>
      </c>
      <c r="N90" s="4">
        <f t="shared" ref="N90:N92" si="73">IF(M90="mySet1[5,]",2,"błąd")</f>
        <v>2</v>
      </c>
      <c r="O90" s="1" t="s">
        <v>15</v>
      </c>
      <c r="P90" s="4">
        <f t="shared" ref="P90:P91" si="74">IF(O90="names(mySet1)[2]&lt;-"&amp;CHAR(34)&amp;"column02"&amp;CHAR(34),2,IF(O90="colnames(mySet1)[2]&lt;-"&amp;CHAR(34)&amp;"column02"&amp;CHAR(34),2,"błąd"))</f>
        <v>2</v>
      </c>
      <c r="Q90" s="1" t="s">
        <v>16</v>
      </c>
      <c r="R90" s="4">
        <f t="shared" ref="R90:R91" si="75">IF(Q90="head(mySet1,7)",1,"błąd")</f>
        <v>1</v>
      </c>
      <c r="S90" s="1" t="s">
        <v>17</v>
      </c>
      <c r="T90" s="4">
        <f t="shared" ref="T90:T92" si="76">IF(S90="mySet1[1:7,]",1,"błąd")</f>
        <v>1</v>
      </c>
      <c r="U90" s="1" t="s">
        <v>23</v>
      </c>
      <c r="V90" s="4">
        <f>IF(U90="iris[seq(40,121,3),]",2,IF(U90="iris[seq(from=40,to=121,by=3),]",2,IF(U90="iris[seq(40,120,3),]",2,IF(U90="iris[seq(from=40,to=120,by=3),]",2,"błąd"))))</f>
        <v>2</v>
      </c>
      <c r="W90" s="1" t="s">
        <v>43</v>
      </c>
      <c r="X90" s="4">
        <f>IF(W90="women[,1]&lt;-as.character(women[,1])",2,IF(W90="women$height&lt;-as.character(women$height)",2,"błąd"))</f>
        <v>2</v>
      </c>
      <c r="Y90" s="1" t="s">
        <v>130</v>
      </c>
      <c r="Z90" s="4">
        <v>2</v>
      </c>
    </row>
    <row r="91" spans="1:26" x14ac:dyDescent="0.25">
      <c r="A91" s="5">
        <v>44866.126369409722</v>
      </c>
      <c r="B91" s="1" t="s">
        <v>280</v>
      </c>
      <c r="C91" s="6">
        <v>1</v>
      </c>
      <c r="D91" s="7">
        <v>0.8</v>
      </c>
      <c r="E91" s="8">
        <f t="shared" si="1"/>
        <v>13</v>
      </c>
      <c r="F91" s="9">
        <f t="shared" si="2"/>
        <v>69</v>
      </c>
      <c r="G91" s="1" t="s">
        <v>325</v>
      </c>
      <c r="H91" s="1" t="s">
        <v>280</v>
      </c>
      <c r="I91" s="1" t="s">
        <v>12</v>
      </c>
      <c r="J91" s="4">
        <f t="shared" si="3"/>
        <v>1</v>
      </c>
      <c r="K91" s="1" t="s">
        <v>42</v>
      </c>
      <c r="L91" s="4">
        <f t="shared" si="4"/>
        <v>0</v>
      </c>
      <c r="M91" s="1" t="s">
        <v>53</v>
      </c>
      <c r="N91" s="4">
        <f t="shared" si="73"/>
        <v>2</v>
      </c>
      <c r="O91" s="1" t="s">
        <v>153</v>
      </c>
      <c r="P91" s="4">
        <f t="shared" si="74"/>
        <v>2</v>
      </c>
      <c r="Q91" s="1" t="s">
        <v>55</v>
      </c>
      <c r="R91" s="4">
        <f t="shared" si="75"/>
        <v>1</v>
      </c>
      <c r="S91" s="1" t="s">
        <v>56</v>
      </c>
      <c r="T91" s="4">
        <f t="shared" si="76"/>
        <v>1</v>
      </c>
      <c r="U91" s="1" t="s">
        <v>136</v>
      </c>
      <c r="V91" s="4">
        <v>2</v>
      </c>
      <c r="W91" s="1" t="s">
        <v>221</v>
      </c>
      <c r="X91" s="4">
        <v>1</v>
      </c>
      <c r="Y91" s="1" t="s">
        <v>36</v>
      </c>
      <c r="Z91" s="4">
        <v>3</v>
      </c>
    </row>
    <row r="92" spans="1:26" x14ac:dyDescent="0.25">
      <c r="A92" s="5">
        <v>44866.465622731484</v>
      </c>
      <c r="B92" s="1" t="s">
        <v>280</v>
      </c>
      <c r="C92" s="6">
        <v>5</v>
      </c>
      <c r="D92" s="7">
        <v>0.8</v>
      </c>
      <c r="E92" s="8">
        <f t="shared" si="1"/>
        <v>14</v>
      </c>
      <c r="F92" s="9">
        <f t="shared" si="2"/>
        <v>75</v>
      </c>
      <c r="G92" s="1">
        <v>123501</v>
      </c>
      <c r="H92" s="1" t="s">
        <v>280</v>
      </c>
      <c r="I92" s="1" t="s">
        <v>12</v>
      </c>
      <c r="J92" s="4">
        <f t="shared" si="3"/>
        <v>1</v>
      </c>
      <c r="K92" s="1" t="s">
        <v>13</v>
      </c>
      <c r="L92" s="4">
        <f t="shared" si="4"/>
        <v>1</v>
      </c>
      <c r="M92" s="1" t="s">
        <v>14</v>
      </c>
      <c r="N92" s="4">
        <f t="shared" si="73"/>
        <v>2</v>
      </c>
      <c r="O92" s="1" t="s">
        <v>32</v>
      </c>
      <c r="P92" s="4">
        <v>2</v>
      </c>
      <c r="Q92" s="1" t="s">
        <v>33</v>
      </c>
      <c r="R92" s="4">
        <v>1</v>
      </c>
      <c r="S92" s="1" t="s">
        <v>17</v>
      </c>
      <c r="T92" s="4">
        <f t="shared" si="76"/>
        <v>1</v>
      </c>
      <c r="U92" s="1" t="s">
        <v>222</v>
      </c>
      <c r="V92" s="4">
        <v>2</v>
      </c>
      <c r="W92" s="1" t="s">
        <v>34</v>
      </c>
      <c r="X92" s="4">
        <v>2</v>
      </c>
      <c r="Y92" s="1" t="s">
        <v>223</v>
      </c>
      <c r="Z92" s="4">
        <v>2</v>
      </c>
    </row>
    <row r="93" spans="1:26" x14ac:dyDescent="0.25">
      <c r="A93" s="5">
        <v>44866.760115486111</v>
      </c>
      <c r="B93" s="1" t="s">
        <v>280</v>
      </c>
      <c r="C93" s="6">
        <v>1</v>
      </c>
      <c r="D93" s="7">
        <v>0.8</v>
      </c>
      <c r="E93" s="8">
        <f t="shared" si="1"/>
        <v>11</v>
      </c>
      <c r="F93" s="9">
        <f t="shared" si="2"/>
        <v>59</v>
      </c>
      <c r="G93" s="1" t="s">
        <v>326</v>
      </c>
      <c r="H93" s="1" t="s">
        <v>280</v>
      </c>
      <c r="I93" s="1" t="s">
        <v>173</v>
      </c>
      <c r="J93" s="4">
        <f t="shared" si="3"/>
        <v>0</v>
      </c>
      <c r="K93" s="1" t="s">
        <v>13</v>
      </c>
      <c r="L93" s="4">
        <f t="shared" si="4"/>
        <v>1</v>
      </c>
      <c r="M93" s="1" t="s">
        <v>224</v>
      </c>
      <c r="N93" s="4">
        <v>0</v>
      </c>
      <c r="O93" s="1" t="s">
        <v>225</v>
      </c>
      <c r="P93" s="4">
        <v>2</v>
      </c>
      <c r="Q93" s="1" t="s">
        <v>226</v>
      </c>
      <c r="R93" s="4">
        <v>1</v>
      </c>
      <c r="S93" s="1" t="s">
        <v>226</v>
      </c>
      <c r="T93" s="4">
        <v>1</v>
      </c>
      <c r="U93" s="1" t="s">
        <v>227</v>
      </c>
      <c r="V93" s="4">
        <v>2</v>
      </c>
      <c r="W93" s="1" t="s">
        <v>228</v>
      </c>
      <c r="X93" s="4">
        <v>1</v>
      </c>
      <c r="Y93" s="1" t="s">
        <v>229</v>
      </c>
      <c r="Z93" s="4">
        <v>3</v>
      </c>
    </row>
    <row r="94" spans="1:26" x14ac:dyDescent="0.25">
      <c r="A94" s="5">
        <v>44866.996930706024</v>
      </c>
      <c r="B94" s="1" t="s">
        <v>280</v>
      </c>
      <c r="C94" s="6">
        <v>4</v>
      </c>
      <c r="D94" s="7">
        <v>0.8</v>
      </c>
      <c r="E94" s="8">
        <f t="shared" si="1"/>
        <v>14</v>
      </c>
      <c r="F94" s="9">
        <f t="shared" si="2"/>
        <v>75</v>
      </c>
      <c r="G94" s="1">
        <v>123502</v>
      </c>
      <c r="H94" s="1" t="s">
        <v>280</v>
      </c>
      <c r="I94" s="1" t="s">
        <v>12</v>
      </c>
      <c r="J94" s="4">
        <f t="shared" si="3"/>
        <v>1</v>
      </c>
      <c r="K94" s="1" t="s">
        <v>13</v>
      </c>
      <c r="L94" s="4">
        <f t="shared" si="4"/>
        <v>1</v>
      </c>
      <c r="M94" s="1" t="s">
        <v>14</v>
      </c>
      <c r="N94" s="4">
        <f t="shared" ref="N94:N96" si="77">IF(M94="mySet1[5,]",2,"błąd")</f>
        <v>2</v>
      </c>
      <c r="O94" s="1" t="s">
        <v>73</v>
      </c>
      <c r="P94" s="4">
        <v>2</v>
      </c>
      <c r="Q94" s="1" t="s">
        <v>230</v>
      </c>
      <c r="R94" s="4">
        <v>1</v>
      </c>
      <c r="S94" s="1" t="s">
        <v>231</v>
      </c>
      <c r="T94" s="4">
        <v>1</v>
      </c>
      <c r="U94" s="1" t="s">
        <v>232</v>
      </c>
      <c r="V94" s="4">
        <v>1</v>
      </c>
      <c r="W94" s="1" t="s">
        <v>34</v>
      </c>
      <c r="X94" s="4">
        <v>2</v>
      </c>
      <c r="Y94" s="1" t="s">
        <v>233</v>
      </c>
      <c r="Z94" s="4">
        <v>3</v>
      </c>
    </row>
    <row r="95" spans="1:26" x14ac:dyDescent="0.25">
      <c r="A95" s="5">
        <v>44868.063780358796</v>
      </c>
      <c r="B95" s="1" t="s">
        <v>280</v>
      </c>
      <c r="C95" s="6">
        <v>5</v>
      </c>
      <c r="D95" s="7">
        <v>0.8</v>
      </c>
      <c r="E95" s="8">
        <f t="shared" si="1"/>
        <v>15</v>
      </c>
      <c r="F95" s="9">
        <f t="shared" si="2"/>
        <v>80</v>
      </c>
      <c r="G95" s="1" t="s">
        <v>327</v>
      </c>
      <c r="H95" s="1" t="s">
        <v>280</v>
      </c>
      <c r="I95" s="1" t="s">
        <v>12</v>
      </c>
      <c r="J95" s="4">
        <f t="shared" si="3"/>
        <v>1</v>
      </c>
      <c r="K95" s="1" t="s">
        <v>13</v>
      </c>
      <c r="L95" s="4">
        <f t="shared" si="4"/>
        <v>1</v>
      </c>
      <c r="M95" s="1" t="s">
        <v>14</v>
      </c>
      <c r="N95" s="4">
        <f t="shared" si="77"/>
        <v>2</v>
      </c>
      <c r="O95" s="1" t="s">
        <v>26</v>
      </c>
      <c r="P95" s="4">
        <v>2</v>
      </c>
      <c r="Q95" s="1" t="s">
        <v>16</v>
      </c>
      <c r="R95" s="4">
        <v>1</v>
      </c>
      <c r="S95" s="1" t="s">
        <v>45</v>
      </c>
      <c r="T95" s="4">
        <v>1</v>
      </c>
      <c r="U95" s="1" t="s">
        <v>134</v>
      </c>
      <c r="V95" s="4">
        <v>2</v>
      </c>
      <c r="W95" s="1" t="s">
        <v>38</v>
      </c>
      <c r="X95" s="4">
        <v>2</v>
      </c>
      <c r="Y95" s="1" t="s">
        <v>234</v>
      </c>
      <c r="Z95" s="4">
        <v>3</v>
      </c>
    </row>
    <row r="96" spans="1:26" x14ac:dyDescent="0.25">
      <c r="A96" s="5">
        <v>44868.622779791665</v>
      </c>
      <c r="B96" s="1" t="s">
        <v>280</v>
      </c>
      <c r="C96" s="6">
        <v>10</v>
      </c>
      <c r="D96" s="7">
        <v>0.8</v>
      </c>
      <c r="E96" s="8">
        <f t="shared" si="1"/>
        <v>15</v>
      </c>
      <c r="F96" s="9">
        <f t="shared" si="2"/>
        <v>80</v>
      </c>
      <c r="G96" s="1">
        <v>123503</v>
      </c>
      <c r="H96" s="1" t="s">
        <v>280</v>
      </c>
      <c r="I96" s="1" t="s">
        <v>12</v>
      </c>
      <c r="J96" s="4">
        <f t="shared" si="3"/>
        <v>1</v>
      </c>
      <c r="K96" s="1" t="s">
        <v>13</v>
      </c>
      <c r="L96" s="4">
        <f t="shared" si="4"/>
        <v>1</v>
      </c>
      <c r="M96" s="1" t="s">
        <v>14</v>
      </c>
      <c r="N96" s="4">
        <f t="shared" si="77"/>
        <v>2</v>
      </c>
      <c r="O96" s="1" t="s">
        <v>15</v>
      </c>
      <c r="P96" s="4">
        <f>IF(O96="names(mySet1)[2]&lt;-"&amp;CHAR(34)&amp;"column02"&amp;CHAR(34),2,IF(O96="colnames(mySet1)[2]&lt;-"&amp;CHAR(34)&amp;"column02"&amp;CHAR(34),2,"błąd"))</f>
        <v>2</v>
      </c>
      <c r="Q96" s="1" t="s">
        <v>16</v>
      </c>
      <c r="R96" s="4">
        <f>IF(Q96="head(mySet1,7)",1,"błąd")</f>
        <v>1</v>
      </c>
      <c r="S96" s="1" t="s">
        <v>17</v>
      </c>
      <c r="T96" s="4">
        <f t="shared" ref="T96:T97" si="78">IF(S96="mySet1[1:7,]",1,"błąd")</f>
        <v>1</v>
      </c>
      <c r="U96" s="1" t="s">
        <v>23</v>
      </c>
      <c r="V96" s="4">
        <f>IF(U96="iris[seq(40,121,3),]",2,IF(U96="iris[seq(from=40,to=121,by=3),]",2,IF(U96="iris[seq(40,120,3),]",2,IF(U96="iris[seq(from=40,to=120,by=3),]",2,"błąd"))))</f>
        <v>2</v>
      </c>
      <c r="W96" s="1" t="s">
        <v>43</v>
      </c>
      <c r="X96" s="4">
        <f>IF(W96="women[,1]&lt;-as.character(women[,1])",2,IF(W96="women$height&lt;-as.character(women$height)",2,"błąd"))</f>
        <v>2</v>
      </c>
      <c r="Y96" s="1" t="s">
        <v>235</v>
      </c>
      <c r="Z96" s="4">
        <v>3</v>
      </c>
    </row>
    <row r="97" spans="1:26" x14ac:dyDescent="0.25">
      <c r="A97" s="5">
        <v>44868.957101238426</v>
      </c>
      <c r="B97" s="1" t="s">
        <v>280</v>
      </c>
      <c r="C97" s="6">
        <v>3</v>
      </c>
      <c r="D97" s="7">
        <v>0.8</v>
      </c>
      <c r="E97" s="8">
        <f t="shared" si="1"/>
        <v>12</v>
      </c>
      <c r="F97" s="9">
        <f t="shared" si="2"/>
        <v>64</v>
      </c>
      <c r="G97" s="1" t="s">
        <v>328</v>
      </c>
      <c r="H97" s="1" t="s">
        <v>280</v>
      </c>
      <c r="I97" s="1" t="s">
        <v>12</v>
      </c>
      <c r="J97" s="4">
        <f t="shared" si="3"/>
        <v>1</v>
      </c>
      <c r="K97" s="1" t="s">
        <v>13</v>
      </c>
      <c r="L97" s="4">
        <f t="shared" si="4"/>
        <v>1</v>
      </c>
      <c r="M97" s="1" t="s">
        <v>236</v>
      </c>
      <c r="N97" s="4">
        <v>2</v>
      </c>
      <c r="O97" s="1" t="s">
        <v>237</v>
      </c>
      <c r="P97" s="4">
        <v>2</v>
      </c>
      <c r="Q97" s="1" t="s">
        <v>238</v>
      </c>
      <c r="R97" s="4">
        <v>1</v>
      </c>
      <c r="S97" s="1" t="s">
        <v>17</v>
      </c>
      <c r="T97" s="4">
        <f t="shared" si="78"/>
        <v>1</v>
      </c>
      <c r="U97" s="1" t="s">
        <v>239</v>
      </c>
      <c r="V97" s="4">
        <v>2</v>
      </c>
      <c r="W97" s="1" t="s">
        <v>240</v>
      </c>
      <c r="X97" s="4">
        <v>0</v>
      </c>
      <c r="Y97" s="1" t="s">
        <v>241</v>
      </c>
      <c r="Z97" s="4">
        <v>2</v>
      </c>
    </row>
    <row r="98" spans="1:26" x14ac:dyDescent="0.25">
      <c r="A98" s="5">
        <v>44868.957465127314</v>
      </c>
      <c r="B98" s="1" t="s">
        <v>280</v>
      </c>
      <c r="C98" s="6">
        <v>2</v>
      </c>
      <c r="D98" s="7">
        <v>0.8</v>
      </c>
      <c r="E98" s="8">
        <f t="shared" si="1"/>
        <v>12</v>
      </c>
      <c r="F98" s="9">
        <f t="shared" si="2"/>
        <v>64</v>
      </c>
      <c r="G98" s="1">
        <v>123504</v>
      </c>
      <c r="H98" s="1" t="s">
        <v>280</v>
      </c>
      <c r="I98" s="1" t="s">
        <v>12</v>
      </c>
      <c r="J98" s="4">
        <f t="shared" si="3"/>
        <v>1</v>
      </c>
      <c r="K98" s="1" t="s">
        <v>13</v>
      </c>
      <c r="L98" s="4">
        <f t="shared" si="4"/>
        <v>1</v>
      </c>
      <c r="M98" s="1" t="s">
        <v>242</v>
      </c>
      <c r="N98" s="4">
        <v>2</v>
      </c>
      <c r="O98" s="1" t="s">
        <v>243</v>
      </c>
      <c r="P98" s="4">
        <v>2</v>
      </c>
      <c r="Q98" s="1" t="s">
        <v>244</v>
      </c>
      <c r="R98" s="4">
        <v>1</v>
      </c>
      <c r="S98" s="1" t="s">
        <v>84</v>
      </c>
      <c r="T98" s="4">
        <v>1</v>
      </c>
      <c r="U98" s="1" t="s">
        <v>239</v>
      </c>
      <c r="V98" s="4">
        <v>2</v>
      </c>
      <c r="W98" s="1" t="s">
        <v>240</v>
      </c>
      <c r="X98" s="4">
        <v>0</v>
      </c>
      <c r="Y98" s="1" t="s">
        <v>245</v>
      </c>
      <c r="Z98" s="4">
        <v>2</v>
      </c>
    </row>
    <row r="99" spans="1:26" x14ac:dyDescent="0.25">
      <c r="A99" s="5">
        <v>44892.864360567131</v>
      </c>
      <c r="B99" s="1" t="s">
        <v>280</v>
      </c>
      <c r="C99" s="6">
        <v>5</v>
      </c>
      <c r="D99" s="7">
        <v>1</v>
      </c>
      <c r="E99" s="8">
        <f t="shared" si="1"/>
        <v>15</v>
      </c>
      <c r="F99" s="9">
        <f t="shared" si="2"/>
        <v>100</v>
      </c>
      <c r="G99" s="1" t="s">
        <v>329</v>
      </c>
      <c r="H99" s="1" t="s">
        <v>280</v>
      </c>
      <c r="I99" s="1" t="s">
        <v>12</v>
      </c>
      <c r="J99" s="4">
        <f t="shared" si="3"/>
        <v>1</v>
      </c>
      <c r="K99" s="1" t="s">
        <v>13</v>
      </c>
      <c r="L99" s="4">
        <f t="shared" si="4"/>
        <v>1</v>
      </c>
      <c r="M99" s="1" t="s">
        <v>246</v>
      </c>
      <c r="N99" s="4">
        <v>2</v>
      </c>
      <c r="O99" s="1" t="s">
        <v>247</v>
      </c>
      <c r="P99" s="4">
        <v>2</v>
      </c>
      <c r="Q99" s="1" t="s">
        <v>74</v>
      </c>
      <c r="R99" s="4">
        <v>1</v>
      </c>
      <c r="S99" s="1" t="s">
        <v>17</v>
      </c>
      <c r="T99" s="4">
        <f t="shared" ref="T99:T100" si="79">IF(S99="mySet1[1:7,]",1,"błąd")</f>
        <v>1</v>
      </c>
      <c r="U99" s="1" t="s">
        <v>23</v>
      </c>
      <c r="V99" s="4">
        <f>IF(U99="iris[seq(40,121,3),]",2,IF(U99="iris[seq(from=40,to=121,by=3),]",2,IF(U99="iris[seq(40,120,3),]",2,IF(U99="iris[seq(from=40,to=120,by=3),]",2,"błąd"))))</f>
        <v>2</v>
      </c>
      <c r="W99" s="1" t="s">
        <v>43</v>
      </c>
      <c r="X99" s="4">
        <f>IF(W99="women[,1]&lt;-as.character(women[,1])",2,IF(W99="women$height&lt;-as.character(women$height)",2,"błąd"))</f>
        <v>2</v>
      </c>
      <c r="Y99" s="1" t="s">
        <v>248</v>
      </c>
      <c r="Z99" s="4">
        <v>3</v>
      </c>
    </row>
    <row r="100" spans="1:26" x14ac:dyDescent="0.25">
      <c r="A100" s="5">
        <v>44898.674138425922</v>
      </c>
      <c r="B100" s="1" t="s">
        <v>280</v>
      </c>
      <c r="C100" s="6">
        <v>5</v>
      </c>
      <c r="D100" s="7">
        <v>1</v>
      </c>
      <c r="E100" s="8">
        <f t="shared" si="1"/>
        <v>15</v>
      </c>
      <c r="F100" s="9">
        <f t="shared" si="2"/>
        <v>100</v>
      </c>
      <c r="G100" s="1">
        <v>123505</v>
      </c>
      <c r="H100" s="1" t="s">
        <v>280</v>
      </c>
      <c r="I100" s="1" t="s">
        <v>12</v>
      </c>
      <c r="J100" s="4">
        <f t="shared" si="3"/>
        <v>1</v>
      </c>
      <c r="K100" s="1" t="s">
        <v>13</v>
      </c>
      <c r="L100" s="4">
        <f t="shared" si="4"/>
        <v>1</v>
      </c>
      <c r="M100" s="1" t="s">
        <v>14</v>
      </c>
      <c r="N100" s="4">
        <f>IF(M100="mySet1[5,]",2,"błąd")</f>
        <v>2</v>
      </c>
      <c r="O100" s="1" t="s">
        <v>32</v>
      </c>
      <c r="P100" s="4">
        <v>2</v>
      </c>
      <c r="Q100" s="1" t="s">
        <v>74</v>
      </c>
      <c r="R100" s="4">
        <v>1</v>
      </c>
      <c r="S100" s="1" t="s">
        <v>17</v>
      </c>
      <c r="T100" s="4">
        <f t="shared" si="79"/>
        <v>1</v>
      </c>
      <c r="U100" s="1" t="s">
        <v>249</v>
      </c>
      <c r="V100" s="4">
        <v>2</v>
      </c>
      <c r="W100" s="1" t="s">
        <v>34</v>
      </c>
      <c r="X100" s="4">
        <v>2</v>
      </c>
      <c r="Y100" s="1" t="s">
        <v>250</v>
      </c>
      <c r="Z100" s="4">
        <v>3</v>
      </c>
    </row>
    <row r="101" spans="1:26" x14ac:dyDescent="0.25">
      <c r="A101" s="5">
        <v>44899.356812164348</v>
      </c>
      <c r="B101" s="1" t="s">
        <v>280</v>
      </c>
      <c r="C101" s="6">
        <v>5</v>
      </c>
      <c r="D101" s="7">
        <v>0.8</v>
      </c>
      <c r="E101" s="8">
        <f t="shared" si="1"/>
        <v>13</v>
      </c>
      <c r="F101" s="9">
        <f t="shared" si="2"/>
        <v>69</v>
      </c>
      <c r="G101" s="1" t="s">
        <v>330</v>
      </c>
      <c r="H101" s="1" t="s">
        <v>280</v>
      </c>
      <c r="I101" s="1" t="s">
        <v>12</v>
      </c>
      <c r="J101" s="4">
        <f t="shared" si="3"/>
        <v>1</v>
      </c>
      <c r="K101" s="1" t="s">
        <v>13</v>
      </c>
      <c r="L101" s="4">
        <f t="shared" si="4"/>
        <v>1</v>
      </c>
      <c r="M101" s="1" t="s">
        <v>251</v>
      </c>
      <c r="N101" s="4">
        <v>2</v>
      </c>
      <c r="O101" s="1" t="s">
        <v>15</v>
      </c>
      <c r="P101" s="4">
        <f>IF(O101="names(mySet1)[2]&lt;-"&amp;CHAR(34)&amp;"column02"&amp;CHAR(34),2,IF(O101="colnames(mySet1)[2]&lt;-"&amp;CHAR(34)&amp;"column02"&amp;CHAR(34),2,"błąd"))</f>
        <v>2</v>
      </c>
      <c r="Q101" s="1" t="s">
        <v>68</v>
      </c>
      <c r="R101" s="4">
        <v>1</v>
      </c>
      <c r="S101" s="1" t="s">
        <v>45</v>
      </c>
      <c r="T101" s="4">
        <v>1</v>
      </c>
      <c r="U101" s="1" t="s">
        <v>252</v>
      </c>
      <c r="V101" s="4">
        <v>2</v>
      </c>
      <c r="W101" s="1" t="s">
        <v>253</v>
      </c>
      <c r="X101" s="4">
        <v>0</v>
      </c>
      <c r="Y101" s="1" t="s">
        <v>254</v>
      </c>
      <c r="Z101" s="4">
        <v>3</v>
      </c>
    </row>
    <row r="102" spans="1:26" x14ac:dyDescent="0.25">
      <c r="A102" s="5">
        <v>44917.358289710653</v>
      </c>
      <c r="B102" s="1" t="s">
        <v>280</v>
      </c>
      <c r="C102" s="6">
        <v>5</v>
      </c>
      <c r="D102" s="7">
        <v>1</v>
      </c>
      <c r="E102" s="8">
        <f t="shared" si="1"/>
        <v>12</v>
      </c>
      <c r="F102" s="9">
        <f t="shared" si="2"/>
        <v>80</v>
      </c>
      <c r="G102" s="1">
        <v>123506</v>
      </c>
      <c r="H102" s="1" t="s">
        <v>280</v>
      </c>
      <c r="I102" s="1" t="s">
        <v>12</v>
      </c>
      <c r="J102" s="4">
        <f t="shared" si="3"/>
        <v>1</v>
      </c>
      <c r="K102" s="1" t="s">
        <v>13</v>
      </c>
      <c r="L102" s="4">
        <f t="shared" si="4"/>
        <v>1</v>
      </c>
      <c r="M102" s="1" t="s">
        <v>14</v>
      </c>
      <c r="N102" s="4">
        <f t="shared" ref="N102:N107" si="80">IF(M102="mySet1[5,]",2,"błąd")</f>
        <v>2</v>
      </c>
      <c r="O102" s="1" t="s">
        <v>73</v>
      </c>
      <c r="P102" s="4">
        <v>2</v>
      </c>
      <c r="Q102" s="1" t="s">
        <v>74</v>
      </c>
      <c r="R102" s="4">
        <v>1</v>
      </c>
      <c r="S102" s="1" t="s">
        <v>17</v>
      </c>
      <c r="T102" s="4">
        <f>IF(S102="mySet1[1:7,]",1,"błąd")</f>
        <v>1</v>
      </c>
      <c r="U102" s="1" t="s">
        <v>255</v>
      </c>
      <c r="V102" s="4">
        <v>2</v>
      </c>
      <c r="W102" s="1" t="s">
        <v>51</v>
      </c>
      <c r="X102" s="4">
        <v>1</v>
      </c>
      <c r="Y102" s="1" t="s">
        <v>256</v>
      </c>
      <c r="Z102" s="4">
        <v>1</v>
      </c>
    </row>
    <row r="103" spans="1:26" x14ac:dyDescent="0.25">
      <c r="A103" s="5">
        <v>44945.805587766205</v>
      </c>
      <c r="B103" s="1" t="s">
        <v>280</v>
      </c>
      <c r="C103" s="6">
        <v>3</v>
      </c>
      <c r="D103" s="7">
        <v>1</v>
      </c>
      <c r="E103" s="8">
        <f t="shared" si="1"/>
        <v>12.5</v>
      </c>
      <c r="F103" s="9">
        <f t="shared" si="2"/>
        <v>83</v>
      </c>
      <c r="G103" s="1" t="s">
        <v>331</v>
      </c>
      <c r="H103" s="1" t="s">
        <v>280</v>
      </c>
      <c r="I103" s="1" t="s">
        <v>64</v>
      </c>
      <c r="J103" s="4">
        <f t="shared" si="3"/>
        <v>0</v>
      </c>
      <c r="K103" s="1" t="s">
        <v>13</v>
      </c>
      <c r="L103" s="4">
        <f t="shared" si="4"/>
        <v>1</v>
      </c>
      <c r="M103" s="1" t="s">
        <v>14</v>
      </c>
      <c r="N103" s="4">
        <f t="shared" si="80"/>
        <v>2</v>
      </c>
      <c r="O103" s="1" t="s">
        <v>257</v>
      </c>
      <c r="P103" s="4">
        <v>1.5</v>
      </c>
      <c r="Q103" s="1" t="s">
        <v>74</v>
      </c>
      <c r="R103" s="4">
        <v>1</v>
      </c>
      <c r="S103" s="1" t="s">
        <v>75</v>
      </c>
      <c r="T103" s="4">
        <v>1</v>
      </c>
      <c r="U103" s="1" t="s">
        <v>258</v>
      </c>
      <c r="V103" s="4">
        <v>2</v>
      </c>
      <c r="W103" s="1" t="s">
        <v>259</v>
      </c>
      <c r="X103" s="4">
        <v>1</v>
      </c>
      <c r="Y103" s="1" t="s">
        <v>260</v>
      </c>
      <c r="Z103" s="4">
        <v>3</v>
      </c>
    </row>
    <row r="104" spans="1:26" x14ac:dyDescent="0.25">
      <c r="A104" s="5">
        <v>44948.036277800929</v>
      </c>
      <c r="B104" s="1" t="s">
        <v>280</v>
      </c>
      <c r="C104" s="6">
        <v>10</v>
      </c>
      <c r="D104" s="7">
        <v>1</v>
      </c>
      <c r="E104" s="8">
        <f t="shared" si="1"/>
        <v>15</v>
      </c>
      <c r="F104" s="9">
        <f t="shared" si="2"/>
        <v>100</v>
      </c>
      <c r="G104" s="1">
        <v>123507</v>
      </c>
      <c r="H104" s="1" t="s">
        <v>280</v>
      </c>
      <c r="I104" s="1" t="s">
        <v>12</v>
      </c>
      <c r="J104" s="4">
        <f t="shared" si="3"/>
        <v>1</v>
      </c>
      <c r="K104" s="1" t="s">
        <v>13</v>
      </c>
      <c r="L104" s="4">
        <f t="shared" si="4"/>
        <v>1</v>
      </c>
      <c r="M104" s="1" t="s">
        <v>14</v>
      </c>
      <c r="N104" s="4">
        <f t="shared" si="80"/>
        <v>2</v>
      </c>
      <c r="O104" s="1" t="s">
        <v>261</v>
      </c>
      <c r="P104" s="4">
        <f t="shared" ref="P104:P105" si="81">IF(O104="names(mySet1)[2]&lt;-"&amp;CHAR(34)&amp;"column02"&amp;CHAR(34),2,IF(O104="colnames(mySet1)[2]&lt;-"&amp;CHAR(34)&amp;"column02"&amp;CHAR(34),2,"błąd"))</f>
        <v>2</v>
      </c>
      <c r="Q104" s="1" t="s">
        <v>16</v>
      </c>
      <c r="R104" s="4">
        <f t="shared" ref="R104:R106" si="82">IF(Q104="head(mySet1,7)",1,"błąd")</f>
        <v>1</v>
      </c>
      <c r="S104" s="1" t="s">
        <v>17</v>
      </c>
      <c r="T104" s="4">
        <f>IF(S104="mySet1[1:7,]",1,"błąd")</f>
        <v>1</v>
      </c>
      <c r="U104" s="1" t="s">
        <v>87</v>
      </c>
      <c r="V104" s="4">
        <v>2</v>
      </c>
      <c r="W104" s="1" t="s">
        <v>43</v>
      </c>
      <c r="X104" s="4">
        <f>IF(W104="women[,1]&lt;-as.character(women[,1])",2,IF(W104="women$height&lt;-as.character(women$height)",2,"błąd"))</f>
        <v>2</v>
      </c>
      <c r="Y104" s="1" t="s">
        <v>262</v>
      </c>
      <c r="Z104" s="4">
        <v>3</v>
      </c>
    </row>
    <row r="105" spans="1:26" x14ac:dyDescent="0.25">
      <c r="A105" s="5">
        <v>44952.445040034727</v>
      </c>
      <c r="B105" s="1" t="s">
        <v>280</v>
      </c>
      <c r="C105" s="6">
        <v>7</v>
      </c>
      <c r="D105" s="7">
        <v>1</v>
      </c>
      <c r="E105" s="8">
        <f t="shared" si="1"/>
        <v>13</v>
      </c>
      <c r="F105" s="9">
        <f t="shared" si="2"/>
        <v>87</v>
      </c>
      <c r="G105" s="1" t="s">
        <v>332</v>
      </c>
      <c r="H105" s="1" t="s">
        <v>280</v>
      </c>
      <c r="I105" s="1" t="s">
        <v>12</v>
      </c>
      <c r="J105" s="4">
        <f t="shared" si="3"/>
        <v>1</v>
      </c>
      <c r="K105" s="1" t="s">
        <v>13</v>
      </c>
      <c r="L105" s="4">
        <f t="shared" si="4"/>
        <v>1</v>
      </c>
      <c r="M105" s="1" t="s">
        <v>14</v>
      </c>
      <c r="N105" s="4">
        <f t="shared" si="80"/>
        <v>2</v>
      </c>
      <c r="O105" s="1" t="s">
        <v>15</v>
      </c>
      <c r="P105" s="4">
        <f t="shared" si="81"/>
        <v>2</v>
      </c>
      <c r="Q105" s="1" t="s">
        <v>16</v>
      </c>
      <c r="R105" s="4">
        <f t="shared" si="82"/>
        <v>1</v>
      </c>
      <c r="S105" s="1" t="s">
        <v>263</v>
      </c>
      <c r="T105" s="4">
        <v>1</v>
      </c>
      <c r="U105" s="1" t="s">
        <v>197</v>
      </c>
      <c r="V105" s="4">
        <v>2</v>
      </c>
      <c r="W105" s="1" t="s">
        <v>264</v>
      </c>
      <c r="X105" s="4">
        <v>1</v>
      </c>
      <c r="Y105" s="1" t="s">
        <v>265</v>
      </c>
      <c r="Z105" s="4">
        <v>2</v>
      </c>
    </row>
    <row r="106" spans="1:26" x14ac:dyDescent="0.25">
      <c r="A106" s="5">
        <v>44952.841288020834</v>
      </c>
      <c r="B106" s="1" t="s">
        <v>280</v>
      </c>
      <c r="C106" s="6">
        <v>4</v>
      </c>
      <c r="D106" s="7">
        <v>1</v>
      </c>
      <c r="E106" s="8">
        <f t="shared" si="1"/>
        <v>13</v>
      </c>
      <c r="F106" s="9">
        <f t="shared" si="2"/>
        <v>87</v>
      </c>
      <c r="G106" s="1">
        <v>123508</v>
      </c>
      <c r="H106" s="1" t="s">
        <v>280</v>
      </c>
      <c r="I106" s="1" t="s">
        <v>64</v>
      </c>
      <c r="J106" s="4">
        <f t="shared" si="3"/>
        <v>0</v>
      </c>
      <c r="K106" s="1" t="s">
        <v>42</v>
      </c>
      <c r="L106" s="4">
        <f t="shared" si="4"/>
        <v>0</v>
      </c>
      <c r="M106" s="1" t="s">
        <v>14</v>
      </c>
      <c r="N106" s="4">
        <f t="shared" si="80"/>
        <v>2</v>
      </c>
      <c r="O106" s="1" t="s">
        <v>32</v>
      </c>
      <c r="P106" s="4">
        <v>2</v>
      </c>
      <c r="Q106" s="1" t="s">
        <v>16</v>
      </c>
      <c r="R106" s="4">
        <f t="shared" si="82"/>
        <v>1</v>
      </c>
      <c r="S106" s="1" t="s">
        <v>17</v>
      </c>
      <c r="T106" s="4">
        <f>IF(S106="mySet1[1:7,]",1,"błąd")</f>
        <v>1</v>
      </c>
      <c r="U106" s="1" t="s">
        <v>23</v>
      </c>
      <c r="V106" s="4">
        <f>IF(U106="iris[seq(40,121,3),]",2,IF(U106="iris[seq(from=40,to=121,by=3),]",2,IF(U106="iris[seq(40,120,3),]",2,IF(U106="iris[seq(from=40,to=120,by=3),]",2,"błąd"))))</f>
        <v>2</v>
      </c>
      <c r="W106" s="1" t="s">
        <v>34</v>
      </c>
      <c r="X106" s="4">
        <v>2</v>
      </c>
      <c r="Y106" s="1" t="s">
        <v>266</v>
      </c>
      <c r="Z106" s="4">
        <v>3</v>
      </c>
    </row>
    <row r="107" spans="1:26" x14ac:dyDescent="0.25">
      <c r="A107" s="5">
        <v>44954.882772291661</v>
      </c>
      <c r="B107" s="1" t="s">
        <v>280</v>
      </c>
      <c r="C107" s="6">
        <v>2</v>
      </c>
      <c r="D107" s="7">
        <v>1</v>
      </c>
      <c r="E107" s="8">
        <f t="shared" si="1"/>
        <v>15</v>
      </c>
      <c r="F107" s="9">
        <f t="shared" si="2"/>
        <v>100</v>
      </c>
      <c r="G107" s="1" t="s">
        <v>333</v>
      </c>
      <c r="H107" s="1" t="s">
        <v>280</v>
      </c>
      <c r="I107" s="1" t="s">
        <v>12</v>
      </c>
      <c r="J107" s="4">
        <f t="shared" si="3"/>
        <v>1</v>
      </c>
      <c r="K107" s="1" t="s">
        <v>13</v>
      </c>
      <c r="L107" s="4">
        <f t="shared" si="4"/>
        <v>1</v>
      </c>
      <c r="M107" s="1" t="s">
        <v>53</v>
      </c>
      <c r="N107" s="4">
        <f t="shared" si="80"/>
        <v>2</v>
      </c>
      <c r="O107" s="1" t="s">
        <v>267</v>
      </c>
      <c r="P107" s="4">
        <v>2</v>
      </c>
      <c r="Q107" s="1" t="s">
        <v>268</v>
      </c>
      <c r="R107" s="4">
        <v>1</v>
      </c>
      <c r="S107" s="1" t="s">
        <v>269</v>
      </c>
      <c r="T107" s="4">
        <v>1</v>
      </c>
      <c r="U107" s="1" t="s">
        <v>136</v>
      </c>
      <c r="V107" s="4">
        <v>2</v>
      </c>
      <c r="W107" s="1" t="s">
        <v>34</v>
      </c>
      <c r="X107" s="4">
        <v>2</v>
      </c>
      <c r="Y107" s="1" t="s">
        <v>25</v>
      </c>
      <c r="Z107" s="4">
        <v>3</v>
      </c>
    </row>
    <row r="108" spans="1:26" x14ac:dyDescent="0.25">
      <c r="A108" s="5">
        <v>44955.728759293983</v>
      </c>
      <c r="B108" s="1" t="s">
        <v>280</v>
      </c>
      <c r="C108" s="6">
        <v>5</v>
      </c>
      <c r="D108" s="7">
        <v>1</v>
      </c>
      <c r="E108" s="8">
        <f t="shared" si="1"/>
        <v>14</v>
      </c>
      <c r="F108" s="9">
        <f t="shared" si="2"/>
        <v>93</v>
      </c>
      <c r="G108" s="1">
        <v>123509</v>
      </c>
      <c r="H108" s="1" t="s">
        <v>280</v>
      </c>
      <c r="I108" s="1" t="s">
        <v>12</v>
      </c>
      <c r="J108" s="4">
        <f t="shared" si="3"/>
        <v>1</v>
      </c>
      <c r="K108" s="1" t="s">
        <v>13</v>
      </c>
      <c r="L108" s="4">
        <f t="shared" si="4"/>
        <v>1</v>
      </c>
      <c r="M108" s="1" t="s">
        <v>270</v>
      </c>
      <c r="N108" s="4">
        <v>2</v>
      </c>
      <c r="O108" s="1" t="s">
        <v>15</v>
      </c>
      <c r="P108" s="4">
        <f t="shared" ref="P108:P109" si="83">IF(O108="names(mySet1)[2]&lt;-"&amp;CHAR(34)&amp;"column02"&amp;CHAR(34),2,IF(O108="colnames(mySet1)[2]&lt;-"&amp;CHAR(34)&amp;"column02"&amp;CHAR(34),2,"błąd"))</f>
        <v>2</v>
      </c>
      <c r="Q108" s="1" t="s">
        <v>68</v>
      </c>
      <c r="R108" s="4">
        <v>1</v>
      </c>
      <c r="S108" s="1" t="s">
        <v>45</v>
      </c>
      <c r="T108" s="4">
        <v>1</v>
      </c>
      <c r="U108" s="1" t="s">
        <v>252</v>
      </c>
      <c r="V108" s="4">
        <v>2</v>
      </c>
      <c r="W108" s="1" t="s">
        <v>253</v>
      </c>
      <c r="X108" s="4">
        <v>1</v>
      </c>
      <c r="Y108" s="1" t="s">
        <v>271</v>
      </c>
      <c r="Z108" s="4">
        <v>3</v>
      </c>
    </row>
    <row r="109" spans="1:26" x14ac:dyDescent="0.25">
      <c r="A109" s="5">
        <v>44955.929365416669</v>
      </c>
      <c r="B109" s="1" t="s">
        <v>280</v>
      </c>
      <c r="C109" s="6">
        <v>10</v>
      </c>
      <c r="D109" s="7">
        <v>1</v>
      </c>
      <c r="E109" s="8">
        <f t="shared" si="1"/>
        <v>14</v>
      </c>
      <c r="F109" s="9">
        <f t="shared" si="2"/>
        <v>93</v>
      </c>
      <c r="G109" s="1" t="s">
        <v>334</v>
      </c>
      <c r="H109" s="1" t="s">
        <v>280</v>
      </c>
      <c r="I109" s="1" t="s">
        <v>12</v>
      </c>
      <c r="J109" s="4">
        <f t="shared" si="3"/>
        <v>1</v>
      </c>
      <c r="K109" s="1" t="s">
        <v>13</v>
      </c>
      <c r="L109" s="4">
        <f t="shared" si="4"/>
        <v>1</v>
      </c>
      <c r="M109" s="1" t="s">
        <v>14</v>
      </c>
      <c r="N109" s="4">
        <f t="shared" ref="N109:N110" si="84">IF(M109="mySet1[5,]",2,"błąd")</f>
        <v>2</v>
      </c>
      <c r="O109" s="1" t="s">
        <v>15</v>
      </c>
      <c r="P109" s="4">
        <f t="shared" si="83"/>
        <v>2</v>
      </c>
      <c r="Q109" s="1" t="s">
        <v>16</v>
      </c>
      <c r="R109" s="4">
        <f>IF(Q109="head(mySet1,7)",1,"błąd")</f>
        <v>1</v>
      </c>
      <c r="S109" s="1" t="s">
        <v>17</v>
      </c>
      <c r="T109" s="4">
        <f>IF(S109="mySet1[1:7,]",1,"błąd")</f>
        <v>1</v>
      </c>
      <c r="U109" s="1" t="s">
        <v>255</v>
      </c>
      <c r="V109" s="4">
        <v>2</v>
      </c>
      <c r="W109" s="1" t="s">
        <v>43</v>
      </c>
      <c r="X109" s="4">
        <f>IF(W109="women[,1]&lt;-as.character(women[,1])",2,IF(W109="women$height&lt;-as.character(women$height)",2,"błąd"))</f>
        <v>2</v>
      </c>
      <c r="Y109" s="1" t="s">
        <v>272</v>
      </c>
      <c r="Z109" s="4">
        <v>2</v>
      </c>
    </row>
    <row r="110" spans="1:26" x14ac:dyDescent="0.25">
      <c r="A110" s="5">
        <v>44955.940733611111</v>
      </c>
      <c r="B110" s="1" t="s">
        <v>280</v>
      </c>
      <c r="C110" s="6">
        <v>4</v>
      </c>
      <c r="D110" s="7">
        <v>1</v>
      </c>
      <c r="E110" s="8">
        <f t="shared" si="1"/>
        <v>15</v>
      </c>
      <c r="F110" s="9">
        <f t="shared" si="2"/>
        <v>100</v>
      </c>
      <c r="G110" s="1">
        <v>123510</v>
      </c>
      <c r="H110" s="1" t="s">
        <v>280</v>
      </c>
      <c r="I110" s="1" t="s">
        <v>12</v>
      </c>
      <c r="J110" s="4">
        <f t="shared" si="3"/>
        <v>1</v>
      </c>
      <c r="K110" s="1" t="s">
        <v>13</v>
      </c>
      <c r="L110" s="4">
        <f t="shared" si="4"/>
        <v>1</v>
      </c>
      <c r="M110" s="1" t="s">
        <v>14</v>
      </c>
      <c r="N110" s="4">
        <f t="shared" si="84"/>
        <v>2</v>
      </c>
      <c r="O110" s="1" t="s">
        <v>273</v>
      </c>
      <c r="P110" s="4">
        <v>2</v>
      </c>
      <c r="Q110" s="1" t="s">
        <v>75</v>
      </c>
      <c r="R110" s="4">
        <v>1</v>
      </c>
      <c r="S110" s="1" t="s">
        <v>74</v>
      </c>
      <c r="T110" s="4">
        <v>1</v>
      </c>
      <c r="U110" s="1" t="s">
        <v>136</v>
      </c>
      <c r="V110" s="4">
        <v>2</v>
      </c>
      <c r="W110" s="1" t="s">
        <v>274</v>
      </c>
      <c r="X110" s="4">
        <v>2</v>
      </c>
      <c r="Y110" s="1" t="s">
        <v>275</v>
      </c>
      <c r="Z110" s="4">
        <v>3</v>
      </c>
    </row>
    <row r="111" spans="1:26" x14ac:dyDescent="0.25">
      <c r="A111" s="5">
        <v>44956.624354953703</v>
      </c>
      <c r="B111" s="1" t="s">
        <v>280</v>
      </c>
      <c r="C111" s="6">
        <v>3</v>
      </c>
      <c r="D111" s="7">
        <v>1</v>
      </c>
      <c r="E111" s="8">
        <f t="shared" si="1"/>
        <v>15</v>
      </c>
      <c r="F111" s="9">
        <f t="shared" si="2"/>
        <v>100</v>
      </c>
      <c r="G111" s="1" t="s">
        <v>335</v>
      </c>
      <c r="H111" s="1" t="s">
        <v>280</v>
      </c>
      <c r="I111" s="1" t="s">
        <v>12</v>
      </c>
      <c r="J111" s="4">
        <f t="shared" si="3"/>
        <v>1</v>
      </c>
      <c r="K111" s="1" t="s">
        <v>13</v>
      </c>
      <c r="L111" s="4">
        <f t="shared" si="4"/>
        <v>1</v>
      </c>
      <c r="M111" s="1" t="s">
        <v>276</v>
      </c>
      <c r="N111" s="4">
        <v>2</v>
      </c>
      <c r="O111" s="1" t="s">
        <v>277</v>
      </c>
      <c r="P111" s="4">
        <v>2</v>
      </c>
      <c r="Q111" s="1" t="s">
        <v>84</v>
      </c>
      <c r="R111" s="4">
        <v>1</v>
      </c>
      <c r="S111" s="1" t="s">
        <v>17</v>
      </c>
      <c r="T111" s="4">
        <f t="shared" ref="T111:T116" si="85">IF(S111="mySet1[1:7,]",1,"błąd")</f>
        <v>1</v>
      </c>
      <c r="U111" s="1" t="s">
        <v>278</v>
      </c>
      <c r="V111" s="4">
        <v>2</v>
      </c>
      <c r="W111" s="1" t="s">
        <v>279</v>
      </c>
      <c r="X111" s="4">
        <v>2</v>
      </c>
      <c r="Y111" s="1" t="s">
        <v>90</v>
      </c>
      <c r="Z111" s="4">
        <v>3</v>
      </c>
    </row>
    <row r="112" spans="1:26" x14ac:dyDescent="0.25">
      <c r="F112" s="9"/>
      <c r="J112" s="4">
        <f t="shared" si="3"/>
        <v>0</v>
      </c>
      <c r="L112" s="4">
        <f t="shared" si="4"/>
        <v>0</v>
      </c>
      <c r="N112" s="4" t="str">
        <f t="shared" ref="N112:N116" si="86">IF(M112="mySet1[5,]",2,"błąd")</f>
        <v>błąd</v>
      </c>
      <c r="P112" s="4" t="str">
        <f t="shared" ref="P112:P116" si="87">IF(O112="names(mySet1)[2]&lt;-"&amp;CHAR(34)&amp;"column02"&amp;CHAR(34),2,IF(O112="colnames(mySet1)[2]&lt;-"&amp;CHAR(34)&amp;"column02"&amp;CHAR(34),2,"błąd"))</f>
        <v>błąd</v>
      </c>
      <c r="R112" s="4" t="str">
        <f t="shared" ref="R112:R116" si="88">IF(Q112="head(mySet1,7)",1,"błąd")</f>
        <v>błąd</v>
      </c>
      <c r="T112" s="4" t="str">
        <f t="shared" si="85"/>
        <v>błąd</v>
      </c>
      <c r="V112" s="4" t="str">
        <f t="shared" ref="V112:V116" si="89">IF(U112="iris[seq(40,121,3),]",2,IF(U112="iris[seq(from=40,to=121,by=3),]",2,IF(U112="iris[seq(40,120,3),]",2,IF(U112="iris[seq(from=40,to=120,by=3),]",2,"błąd"))))</f>
        <v>błąd</v>
      </c>
      <c r="X112" s="4" t="str">
        <f t="shared" ref="X112:X116" si="90">IF(W112="women[,1]&lt;-as.character(women[,1])",2,IF(W112="women$height&lt;-as.character(women$height)",2,"błąd"))</f>
        <v>błąd</v>
      </c>
      <c r="Z112" s="4" t="str">
        <f t="shared" ref="Z112:Z116" si="91">IF(Y112="women$shoe_size&lt;-round(runif(17,min=35,max=42))",3,IF(Y112="shoe_size&lt;-round(runif(17,min=35,max=42));women&lt;-cbind(women,shoe_size)",3,IF(Y112="women$shoe_size&lt;-as.integer(runif(17,min=35,max=42))",3,IF(Y112="women[,3]&lt;-as.integer(runif(17,min=35,max=42))",3,"błąd"))))</f>
        <v>błąd</v>
      </c>
    </row>
    <row r="113" spans="6:26" x14ac:dyDescent="0.25">
      <c r="F113" s="9"/>
      <c r="J113" s="4">
        <f t="shared" si="3"/>
        <v>0</v>
      </c>
      <c r="L113" s="4">
        <f t="shared" si="4"/>
        <v>0</v>
      </c>
      <c r="N113" s="4" t="str">
        <f t="shared" si="86"/>
        <v>błąd</v>
      </c>
      <c r="P113" s="4" t="str">
        <f t="shared" si="87"/>
        <v>błąd</v>
      </c>
      <c r="R113" s="4" t="str">
        <f t="shared" si="88"/>
        <v>błąd</v>
      </c>
      <c r="T113" s="4" t="str">
        <f t="shared" si="85"/>
        <v>błąd</v>
      </c>
      <c r="V113" s="4" t="str">
        <f t="shared" si="89"/>
        <v>błąd</v>
      </c>
      <c r="X113" s="4" t="str">
        <f t="shared" si="90"/>
        <v>błąd</v>
      </c>
      <c r="Z113" s="4" t="str">
        <f t="shared" si="91"/>
        <v>błąd</v>
      </c>
    </row>
    <row r="114" spans="6:26" x14ac:dyDescent="0.25">
      <c r="F114" s="9"/>
      <c r="J114" s="4">
        <f t="shared" si="3"/>
        <v>0</v>
      </c>
      <c r="L114" s="4">
        <f t="shared" si="4"/>
        <v>0</v>
      </c>
      <c r="N114" s="4" t="str">
        <f t="shared" si="86"/>
        <v>błąd</v>
      </c>
      <c r="P114" s="4" t="str">
        <f t="shared" si="87"/>
        <v>błąd</v>
      </c>
      <c r="R114" s="4" t="str">
        <f t="shared" si="88"/>
        <v>błąd</v>
      </c>
      <c r="T114" s="4" t="str">
        <f t="shared" si="85"/>
        <v>błąd</v>
      </c>
      <c r="V114" s="4" t="str">
        <f t="shared" si="89"/>
        <v>błąd</v>
      </c>
      <c r="X114" s="4" t="str">
        <f t="shared" si="90"/>
        <v>błąd</v>
      </c>
      <c r="Z114" s="4" t="str">
        <f t="shared" si="91"/>
        <v>błąd</v>
      </c>
    </row>
    <row r="115" spans="6:26" x14ac:dyDescent="0.25">
      <c r="F115" s="9"/>
      <c r="J115" s="4">
        <f t="shared" si="3"/>
        <v>0</v>
      </c>
      <c r="L115" s="4">
        <f t="shared" si="4"/>
        <v>0</v>
      </c>
      <c r="N115" s="4" t="str">
        <f t="shared" si="86"/>
        <v>błąd</v>
      </c>
      <c r="P115" s="4" t="str">
        <f t="shared" si="87"/>
        <v>błąd</v>
      </c>
      <c r="R115" s="4" t="str">
        <f t="shared" si="88"/>
        <v>błąd</v>
      </c>
      <c r="T115" s="4" t="str">
        <f t="shared" si="85"/>
        <v>błąd</v>
      </c>
      <c r="V115" s="4" t="str">
        <f t="shared" si="89"/>
        <v>błąd</v>
      </c>
      <c r="X115" s="4" t="str">
        <f t="shared" si="90"/>
        <v>błąd</v>
      </c>
      <c r="Z115" s="4" t="str">
        <f t="shared" si="91"/>
        <v>błąd</v>
      </c>
    </row>
    <row r="116" spans="6:26" x14ac:dyDescent="0.25">
      <c r="F116" s="9"/>
      <c r="J116" s="4">
        <f t="shared" si="3"/>
        <v>0</v>
      </c>
      <c r="L116" s="4">
        <f t="shared" si="4"/>
        <v>0</v>
      </c>
      <c r="N116" s="4" t="str">
        <f t="shared" si="86"/>
        <v>błąd</v>
      </c>
      <c r="P116" s="4" t="str">
        <f t="shared" si="87"/>
        <v>błąd</v>
      </c>
      <c r="R116" s="4" t="str">
        <f t="shared" si="88"/>
        <v>błąd</v>
      </c>
      <c r="T116" s="4" t="str">
        <f t="shared" si="85"/>
        <v>błąd</v>
      </c>
      <c r="V116" s="4" t="str">
        <f t="shared" si="89"/>
        <v>błąd</v>
      </c>
      <c r="X116" s="4" t="str">
        <f t="shared" si="90"/>
        <v>błąd</v>
      </c>
      <c r="Z116" s="4" t="str">
        <f t="shared" si="91"/>
        <v>błąd</v>
      </c>
    </row>
    <row r="117" spans="6:26" x14ac:dyDescent="0.25">
      <c r="F117" s="9"/>
      <c r="J117" s="4"/>
      <c r="L117" s="4"/>
      <c r="N117" s="4"/>
      <c r="P117" s="4"/>
      <c r="R117" s="4"/>
      <c r="S117" s="10"/>
      <c r="T117" s="4"/>
      <c r="V117" s="4"/>
      <c r="X117" s="4"/>
      <c r="Z117" s="4"/>
    </row>
    <row r="118" spans="6:26" x14ac:dyDescent="0.25">
      <c r="F118" s="9"/>
      <c r="J118" s="4"/>
      <c r="L118" s="4"/>
      <c r="N118" s="4"/>
      <c r="P118" s="4"/>
      <c r="R118" s="4"/>
      <c r="T118" s="4"/>
      <c r="V118" s="4"/>
      <c r="X118" s="4"/>
      <c r="Z118" s="4"/>
    </row>
    <row r="119" spans="6:26" x14ac:dyDescent="0.25">
      <c r="F119" s="9"/>
      <c r="J119" s="4"/>
      <c r="L119" s="4"/>
      <c r="N119" s="4"/>
      <c r="P119" s="4"/>
      <c r="R119" s="4"/>
      <c r="T119" s="4"/>
      <c r="V119" s="4"/>
      <c r="X119" s="4"/>
      <c r="Z119" s="4"/>
    </row>
    <row r="120" spans="6:26" x14ac:dyDescent="0.25">
      <c r="F120" s="9"/>
      <c r="J120" s="4"/>
      <c r="L120" s="4"/>
      <c r="N120" s="4"/>
      <c r="P120" s="4"/>
      <c r="R120" s="4"/>
      <c r="T120" s="4"/>
      <c r="V120" s="4"/>
      <c r="X120" s="4"/>
      <c r="Z120" s="4"/>
    </row>
    <row r="121" spans="6:26" x14ac:dyDescent="0.25">
      <c r="F121" s="9"/>
      <c r="J121" s="4"/>
      <c r="L121" s="4"/>
      <c r="N121" s="4"/>
      <c r="P121" s="4"/>
      <c r="R121" s="4"/>
      <c r="T121" s="4"/>
      <c r="V121" s="4"/>
      <c r="X121" s="4"/>
      <c r="Z121" s="4"/>
    </row>
    <row r="122" spans="6:26" x14ac:dyDescent="0.25">
      <c r="F122" s="9"/>
      <c r="J122" s="4"/>
      <c r="L122" s="4"/>
      <c r="N122" s="4"/>
      <c r="P122" s="4"/>
      <c r="R122" s="4"/>
      <c r="T122" s="4"/>
      <c r="V122" s="4"/>
      <c r="X122" s="4"/>
      <c r="Z122" s="4"/>
    </row>
    <row r="123" spans="6:26" x14ac:dyDescent="0.25">
      <c r="F123" s="9"/>
      <c r="J123" s="4"/>
      <c r="L123" s="4"/>
      <c r="N123" s="4"/>
      <c r="P123" s="4"/>
      <c r="R123" s="4"/>
      <c r="T123" s="4"/>
      <c r="V123" s="4"/>
      <c r="X123" s="4"/>
      <c r="Z123" s="4"/>
    </row>
    <row r="124" spans="6:26" x14ac:dyDescent="0.25">
      <c r="F124" s="9"/>
      <c r="J124" s="4"/>
      <c r="L124" s="4"/>
      <c r="N124" s="4"/>
      <c r="P124" s="4"/>
      <c r="R124" s="4"/>
      <c r="T124" s="4"/>
      <c r="V124" s="4"/>
      <c r="X124" s="4"/>
      <c r="Z124" s="4"/>
    </row>
    <row r="125" spans="6:26" x14ac:dyDescent="0.25">
      <c r="F125" s="9"/>
      <c r="J125" s="4"/>
      <c r="L125" s="4"/>
      <c r="N125" s="4"/>
      <c r="P125" s="4"/>
      <c r="R125" s="4"/>
      <c r="T125" s="4"/>
      <c r="V125" s="4"/>
      <c r="X125" s="4"/>
      <c r="Z125" s="4"/>
    </row>
    <row r="126" spans="6:26" x14ac:dyDescent="0.25">
      <c r="F126" s="9"/>
      <c r="J126" s="4"/>
      <c r="L126" s="4"/>
      <c r="N126" s="4"/>
      <c r="P126" s="4"/>
      <c r="R126" s="4"/>
      <c r="T126" s="4"/>
      <c r="V126" s="4"/>
      <c r="X126" s="4"/>
      <c r="Z126" s="4"/>
    </row>
    <row r="127" spans="6:26" x14ac:dyDescent="0.25">
      <c r="F127" s="9"/>
      <c r="J127" s="4"/>
      <c r="L127" s="4"/>
      <c r="N127" s="4"/>
      <c r="P127" s="4"/>
      <c r="R127" s="4"/>
      <c r="T127" s="4"/>
      <c r="V127" s="4"/>
      <c r="X127" s="4"/>
      <c r="Z127" s="4"/>
    </row>
    <row r="128" spans="6:26" x14ac:dyDescent="0.25">
      <c r="F128" s="9"/>
      <c r="J128" s="4"/>
      <c r="L128" s="4"/>
      <c r="N128" s="4"/>
      <c r="P128" s="4"/>
      <c r="R128" s="4"/>
      <c r="T128" s="4"/>
      <c r="V128" s="4"/>
      <c r="X128" s="4"/>
      <c r="Z128" s="4"/>
    </row>
    <row r="129" spans="6:26" x14ac:dyDescent="0.25">
      <c r="F129" s="9"/>
      <c r="J129" s="4"/>
      <c r="L129" s="4"/>
      <c r="N129" s="4"/>
      <c r="P129" s="4"/>
      <c r="R129" s="4"/>
      <c r="T129" s="4"/>
      <c r="V129" s="4"/>
      <c r="X129" s="4"/>
      <c r="Z129" s="4"/>
    </row>
    <row r="130" spans="6:26" x14ac:dyDescent="0.25">
      <c r="F130" s="9"/>
      <c r="J130" s="4"/>
      <c r="L130" s="4"/>
      <c r="N130" s="4"/>
      <c r="P130" s="4"/>
      <c r="R130" s="4"/>
      <c r="T130" s="4"/>
      <c r="V130" s="4"/>
      <c r="X130" s="4"/>
      <c r="Z130" s="4"/>
    </row>
    <row r="131" spans="6:26" x14ac:dyDescent="0.25">
      <c r="F131" s="9"/>
      <c r="J131" s="4"/>
      <c r="L131" s="4"/>
      <c r="N131" s="4"/>
      <c r="P131" s="4"/>
      <c r="R131" s="4"/>
      <c r="T131" s="4"/>
      <c r="V131" s="4"/>
      <c r="X131" s="4"/>
      <c r="Z131" s="4"/>
    </row>
    <row r="132" spans="6:26" x14ac:dyDescent="0.25">
      <c r="F132" s="9"/>
      <c r="J132" s="4"/>
      <c r="L132" s="4"/>
      <c r="N132" s="4"/>
      <c r="P132" s="4"/>
      <c r="R132" s="4"/>
      <c r="T132" s="4"/>
      <c r="V132" s="4"/>
      <c r="X132" s="4"/>
      <c r="Z132" s="4"/>
    </row>
    <row r="133" spans="6:26" x14ac:dyDescent="0.25">
      <c r="F133" s="9"/>
      <c r="J133" s="4"/>
      <c r="L133" s="4"/>
      <c r="N133" s="4"/>
      <c r="P133" s="4"/>
      <c r="R133" s="4"/>
      <c r="T133" s="4"/>
      <c r="V133" s="4"/>
      <c r="X133" s="4"/>
      <c r="Z133" s="4"/>
    </row>
    <row r="134" spans="6:26" x14ac:dyDescent="0.25">
      <c r="F134" s="9"/>
      <c r="J134" s="4"/>
      <c r="L134" s="4"/>
      <c r="N134" s="4"/>
      <c r="P134" s="4"/>
      <c r="R134" s="4"/>
      <c r="T134" s="4"/>
      <c r="V134" s="4"/>
      <c r="X134" s="4"/>
      <c r="Z134" s="4"/>
    </row>
    <row r="135" spans="6:26" x14ac:dyDescent="0.25">
      <c r="F135" s="9"/>
      <c r="J135" s="4"/>
      <c r="L135" s="4"/>
      <c r="N135" s="4"/>
      <c r="P135" s="4"/>
      <c r="R135" s="4"/>
      <c r="T135" s="4"/>
      <c r="V135" s="4"/>
      <c r="X135" s="4"/>
      <c r="Z135" s="4"/>
    </row>
    <row r="136" spans="6:26" x14ac:dyDescent="0.25">
      <c r="F136" s="9"/>
      <c r="J136" s="4"/>
      <c r="L136" s="4"/>
      <c r="N136" s="4"/>
      <c r="P136" s="4"/>
      <c r="R136" s="4"/>
      <c r="T136" s="4"/>
      <c r="V136" s="4"/>
      <c r="X136" s="4"/>
      <c r="Z136" s="4"/>
    </row>
    <row r="137" spans="6:26" x14ac:dyDescent="0.25">
      <c r="F137" s="9"/>
      <c r="J137" s="4"/>
      <c r="L137" s="4"/>
      <c r="N137" s="4"/>
      <c r="P137" s="4"/>
      <c r="R137" s="4"/>
      <c r="T137" s="4"/>
      <c r="V137" s="4"/>
      <c r="X137" s="4"/>
      <c r="Z137" s="4"/>
    </row>
    <row r="138" spans="6:26" x14ac:dyDescent="0.25">
      <c r="F138" s="9"/>
      <c r="J138" s="4"/>
      <c r="L138" s="4"/>
      <c r="N138" s="4"/>
      <c r="P138" s="4"/>
      <c r="R138" s="4"/>
      <c r="T138" s="4"/>
      <c r="V138" s="4"/>
      <c r="X138" s="4"/>
      <c r="Z138" s="4"/>
    </row>
    <row r="139" spans="6:26" x14ac:dyDescent="0.25">
      <c r="F139" s="9"/>
      <c r="J139" s="4"/>
      <c r="L139" s="4"/>
      <c r="N139" s="4"/>
      <c r="P139" s="4"/>
      <c r="R139" s="4"/>
      <c r="T139" s="4"/>
      <c r="V139" s="4"/>
      <c r="X139" s="4"/>
      <c r="Z139" s="4"/>
    </row>
    <row r="140" spans="6:26" x14ac:dyDescent="0.25">
      <c r="F140" s="9"/>
      <c r="J140" s="4"/>
      <c r="L140" s="4"/>
      <c r="N140" s="4"/>
      <c r="P140" s="4"/>
      <c r="R140" s="4"/>
      <c r="T140" s="4"/>
      <c r="V140" s="4"/>
      <c r="X140" s="4"/>
      <c r="Z140" s="4"/>
    </row>
    <row r="141" spans="6:26" x14ac:dyDescent="0.25">
      <c r="F141" s="9"/>
      <c r="J141" s="4"/>
      <c r="L141" s="4"/>
      <c r="N141" s="4"/>
      <c r="P141" s="4"/>
      <c r="R141" s="4"/>
      <c r="T141" s="4"/>
      <c r="V141" s="4"/>
      <c r="X141" s="4"/>
      <c r="Z141" s="4"/>
    </row>
    <row r="142" spans="6:26" x14ac:dyDescent="0.25">
      <c r="F142" s="9"/>
      <c r="J142" s="4"/>
      <c r="L142" s="4"/>
      <c r="N142" s="4"/>
      <c r="P142" s="4"/>
      <c r="R142" s="4"/>
      <c r="T142" s="4"/>
      <c r="V142" s="4"/>
      <c r="X142" s="4"/>
      <c r="Z142" s="4"/>
    </row>
    <row r="143" spans="6:26" x14ac:dyDescent="0.25">
      <c r="F143" s="9"/>
      <c r="J143" s="4"/>
      <c r="L143" s="4"/>
      <c r="N143" s="4"/>
      <c r="P143" s="4"/>
      <c r="R143" s="4"/>
      <c r="T143" s="4"/>
      <c r="V143" s="4"/>
      <c r="X143" s="4"/>
      <c r="Z143" s="4"/>
    </row>
    <row r="144" spans="6:26" x14ac:dyDescent="0.25">
      <c r="F144" s="9"/>
      <c r="J144" s="4"/>
      <c r="L144" s="4"/>
      <c r="N144" s="4"/>
      <c r="P144" s="4"/>
      <c r="R144" s="4"/>
      <c r="T144" s="4"/>
      <c r="V144" s="4"/>
      <c r="X144" s="4"/>
      <c r="Z144" s="4"/>
    </row>
    <row r="145" spans="6:26" x14ac:dyDescent="0.25">
      <c r="F145" s="9"/>
      <c r="J145" s="4"/>
      <c r="L145" s="4"/>
      <c r="N145" s="4"/>
      <c r="P145" s="4"/>
      <c r="R145" s="4"/>
      <c r="T145" s="4"/>
      <c r="V145" s="4"/>
      <c r="X145" s="4"/>
      <c r="Z145" s="4"/>
    </row>
    <row r="146" spans="6:26" x14ac:dyDescent="0.25">
      <c r="F146" s="9"/>
      <c r="J146" s="4"/>
      <c r="L146" s="4"/>
      <c r="N146" s="4"/>
      <c r="P146" s="4"/>
      <c r="R146" s="4"/>
      <c r="T146" s="4"/>
      <c r="V146" s="4"/>
      <c r="X146" s="4"/>
      <c r="Z146" s="4"/>
    </row>
    <row r="147" spans="6:26" x14ac:dyDescent="0.25">
      <c r="F147" s="9"/>
      <c r="J147" s="4"/>
      <c r="L147" s="4"/>
      <c r="N147" s="4"/>
      <c r="P147" s="4"/>
      <c r="R147" s="4"/>
      <c r="T147" s="4"/>
      <c r="V147" s="4"/>
      <c r="X147" s="4"/>
      <c r="Z147" s="4"/>
    </row>
    <row r="148" spans="6:26" x14ac:dyDescent="0.25">
      <c r="F148" s="9"/>
      <c r="J148" s="4"/>
      <c r="L148" s="4"/>
      <c r="N148" s="4"/>
      <c r="P148" s="4"/>
      <c r="R148" s="4"/>
      <c r="T148" s="4"/>
      <c r="V148" s="4"/>
      <c r="X148" s="4"/>
      <c r="Z148" s="4"/>
    </row>
    <row r="149" spans="6:26" x14ac:dyDescent="0.25">
      <c r="F149" s="9"/>
      <c r="J149" s="4"/>
      <c r="L149" s="4"/>
      <c r="N149" s="4"/>
      <c r="P149" s="4"/>
      <c r="R149" s="4"/>
      <c r="T149" s="4"/>
      <c r="V149" s="4"/>
      <c r="X149" s="4"/>
      <c r="Z149" s="4"/>
    </row>
    <row r="150" spans="6:26" x14ac:dyDescent="0.25">
      <c r="F150" s="9"/>
      <c r="J150" s="4"/>
      <c r="L150" s="4"/>
      <c r="N150" s="4"/>
      <c r="P150" s="4"/>
      <c r="R150" s="4"/>
      <c r="T150" s="4"/>
      <c r="V150" s="4"/>
      <c r="X150" s="4"/>
      <c r="Z150" s="4"/>
    </row>
    <row r="151" spans="6:26" x14ac:dyDescent="0.25">
      <c r="F151" s="9"/>
      <c r="J151" s="4"/>
      <c r="L151" s="4"/>
      <c r="N151" s="4"/>
      <c r="P151" s="4"/>
      <c r="R151" s="4"/>
      <c r="T151" s="4"/>
      <c r="V151" s="4"/>
      <c r="X151" s="4"/>
      <c r="Z151" s="4"/>
    </row>
    <row r="152" spans="6:26" x14ac:dyDescent="0.25">
      <c r="F152" s="9"/>
      <c r="J152" s="4"/>
      <c r="L152" s="4"/>
      <c r="N152" s="4"/>
      <c r="P152" s="4"/>
      <c r="R152" s="4"/>
      <c r="T152" s="4"/>
      <c r="V152" s="4"/>
      <c r="X152" s="4"/>
      <c r="Z152" s="4"/>
    </row>
    <row r="153" spans="6:26" x14ac:dyDescent="0.25">
      <c r="F153" s="9"/>
      <c r="J153" s="4"/>
      <c r="L153" s="4"/>
      <c r="N153" s="4"/>
      <c r="P153" s="4"/>
      <c r="R153" s="4"/>
      <c r="T153" s="4"/>
      <c r="V153" s="4"/>
      <c r="X153" s="4"/>
      <c r="Z153" s="4"/>
    </row>
    <row r="154" spans="6:26" x14ac:dyDescent="0.25">
      <c r="F154" s="9"/>
      <c r="J154" s="4"/>
      <c r="L154" s="4"/>
      <c r="N154" s="4"/>
      <c r="P154" s="4"/>
      <c r="R154" s="4"/>
      <c r="T154" s="4"/>
      <c r="V154" s="4"/>
      <c r="X154" s="4"/>
      <c r="Z154" s="4"/>
    </row>
    <row r="155" spans="6:26" x14ac:dyDescent="0.25">
      <c r="F155" s="9"/>
      <c r="J155" s="4"/>
      <c r="L155" s="4"/>
      <c r="N155" s="4"/>
      <c r="P155" s="4"/>
      <c r="R155" s="4"/>
      <c r="T155" s="4"/>
      <c r="V155" s="4"/>
      <c r="X155" s="4"/>
      <c r="Z155" s="4"/>
    </row>
    <row r="156" spans="6:26" x14ac:dyDescent="0.25">
      <c r="F156" s="9"/>
      <c r="J156" s="4"/>
      <c r="L156" s="4"/>
      <c r="N156" s="4"/>
      <c r="P156" s="4"/>
      <c r="R156" s="4"/>
      <c r="T156" s="4"/>
      <c r="V156" s="4"/>
      <c r="X156" s="4"/>
      <c r="Z156" s="4"/>
    </row>
    <row r="157" spans="6:26" x14ac:dyDescent="0.25">
      <c r="F157" s="9"/>
      <c r="J157" s="4"/>
      <c r="L157" s="4"/>
      <c r="N157" s="4"/>
      <c r="P157" s="4"/>
      <c r="R157" s="4"/>
      <c r="T157" s="4"/>
      <c r="V157" s="4"/>
      <c r="X157" s="4"/>
      <c r="Z157" s="4"/>
    </row>
    <row r="158" spans="6:26" x14ac:dyDescent="0.25">
      <c r="F158" s="9"/>
      <c r="J158" s="4"/>
      <c r="L158" s="4"/>
      <c r="N158" s="4"/>
      <c r="P158" s="4"/>
      <c r="R158" s="4"/>
      <c r="T158" s="4"/>
      <c r="V158" s="4"/>
      <c r="X158" s="4"/>
      <c r="Z158" s="4"/>
    </row>
    <row r="159" spans="6:26" x14ac:dyDescent="0.25">
      <c r="F159" s="9"/>
      <c r="J159" s="4"/>
      <c r="L159" s="4"/>
      <c r="N159" s="4"/>
      <c r="P159" s="4"/>
      <c r="R159" s="4"/>
      <c r="T159" s="4"/>
      <c r="V159" s="4"/>
      <c r="X159" s="4"/>
      <c r="Z159" s="4"/>
    </row>
    <row r="160" spans="6:26" x14ac:dyDescent="0.25">
      <c r="F160" s="9"/>
      <c r="J160" s="4"/>
      <c r="L160" s="4"/>
      <c r="N160" s="4"/>
      <c r="P160" s="4"/>
      <c r="R160" s="4"/>
      <c r="T160" s="4"/>
      <c r="V160" s="4"/>
      <c r="X160" s="4"/>
      <c r="Z160" s="4"/>
    </row>
    <row r="161" spans="6:26" x14ac:dyDescent="0.25">
      <c r="F161" s="9"/>
      <c r="J161" s="4"/>
      <c r="L161" s="4"/>
      <c r="N161" s="4"/>
      <c r="P161" s="4"/>
      <c r="R161" s="4"/>
      <c r="T161" s="4"/>
      <c r="V161" s="4"/>
      <c r="X161" s="4"/>
      <c r="Z161" s="4"/>
    </row>
    <row r="162" spans="6:26" x14ac:dyDescent="0.25">
      <c r="F162" s="9"/>
      <c r="J162" s="4"/>
      <c r="L162" s="4"/>
      <c r="N162" s="4"/>
      <c r="P162" s="4"/>
      <c r="R162" s="4"/>
      <c r="T162" s="4"/>
      <c r="V162" s="4"/>
      <c r="X162" s="4"/>
      <c r="Z162" s="4"/>
    </row>
    <row r="163" spans="6:26" x14ac:dyDescent="0.25">
      <c r="F163" s="9"/>
      <c r="J163" s="4"/>
      <c r="L163" s="4"/>
      <c r="N163" s="4"/>
      <c r="P163" s="4"/>
      <c r="R163" s="4"/>
      <c r="T163" s="4"/>
      <c r="V163" s="4"/>
      <c r="X163" s="4"/>
      <c r="Z163" s="4"/>
    </row>
    <row r="164" spans="6:26" x14ac:dyDescent="0.25">
      <c r="F164" s="9"/>
      <c r="J164" s="4"/>
      <c r="L164" s="4"/>
      <c r="N164" s="4"/>
      <c r="P164" s="4"/>
      <c r="R164" s="4"/>
      <c r="T164" s="4"/>
      <c r="V164" s="4"/>
      <c r="X164" s="4"/>
      <c r="Z164" s="4"/>
    </row>
    <row r="165" spans="6:26" x14ac:dyDescent="0.25">
      <c r="F165" s="9"/>
      <c r="J165" s="4"/>
      <c r="L165" s="4"/>
      <c r="N165" s="4"/>
      <c r="P165" s="4"/>
      <c r="R165" s="4"/>
      <c r="T165" s="4"/>
      <c r="V165" s="4"/>
      <c r="X165" s="4"/>
      <c r="Z165" s="4"/>
    </row>
    <row r="166" spans="6:26" x14ac:dyDescent="0.25">
      <c r="F166" s="9"/>
      <c r="J166" s="4"/>
      <c r="L166" s="4"/>
      <c r="N166" s="4"/>
      <c r="P166" s="4"/>
      <c r="R166" s="4"/>
      <c r="T166" s="4"/>
      <c r="V166" s="4"/>
      <c r="X166" s="4"/>
      <c r="Z166" s="4"/>
    </row>
    <row r="167" spans="6:26" x14ac:dyDescent="0.25">
      <c r="F167" s="9"/>
      <c r="J167" s="4"/>
      <c r="L167" s="4"/>
      <c r="N167" s="4"/>
      <c r="P167" s="4"/>
      <c r="R167" s="4"/>
      <c r="T167" s="4"/>
      <c r="V167" s="4"/>
      <c r="X167" s="4"/>
      <c r="Z167" s="4"/>
    </row>
    <row r="168" spans="6:26" x14ac:dyDescent="0.25">
      <c r="F168" s="9"/>
      <c r="J168" s="4"/>
      <c r="L168" s="4"/>
      <c r="N168" s="4"/>
      <c r="P168" s="4"/>
      <c r="R168" s="4"/>
      <c r="T168" s="4"/>
      <c r="V168" s="4"/>
      <c r="X168" s="4"/>
      <c r="Z168" s="4"/>
    </row>
    <row r="169" spans="6:26" x14ac:dyDescent="0.25">
      <c r="F169" s="9"/>
      <c r="J169" s="4"/>
      <c r="L169" s="4"/>
      <c r="N169" s="4"/>
      <c r="P169" s="4"/>
      <c r="R169" s="4"/>
      <c r="T169" s="4"/>
      <c r="V169" s="4"/>
      <c r="X169" s="4"/>
      <c r="Z169" s="4"/>
    </row>
    <row r="170" spans="6:26" x14ac:dyDescent="0.25">
      <c r="F170" s="9"/>
      <c r="J170" s="4"/>
      <c r="L170" s="4"/>
      <c r="N170" s="4"/>
      <c r="P170" s="4"/>
      <c r="R170" s="4"/>
      <c r="T170" s="4"/>
      <c r="V170" s="4"/>
      <c r="X170" s="4"/>
      <c r="Z170" s="4"/>
    </row>
    <row r="171" spans="6:26" x14ac:dyDescent="0.25">
      <c r="F171" s="9"/>
      <c r="J171" s="4"/>
      <c r="L171" s="4"/>
      <c r="N171" s="4"/>
      <c r="P171" s="4"/>
      <c r="R171" s="4"/>
      <c r="T171" s="4"/>
      <c r="V171" s="4"/>
      <c r="X171" s="4"/>
      <c r="Z171" s="4"/>
    </row>
    <row r="172" spans="6:26" x14ac:dyDescent="0.25">
      <c r="F172" s="9"/>
      <c r="J172" s="4"/>
      <c r="L172" s="4"/>
      <c r="N172" s="4"/>
      <c r="P172" s="4"/>
      <c r="R172" s="4"/>
      <c r="T172" s="4"/>
      <c r="V172" s="4"/>
      <c r="X172" s="4"/>
      <c r="Z172" s="4"/>
    </row>
    <row r="173" spans="6:26" x14ac:dyDescent="0.25">
      <c r="F173" s="9"/>
      <c r="J173" s="4"/>
      <c r="L173" s="4"/>
      <c r="N173" s="4"/>
      <c r="P173" s="4"/>
      <c r="R173" s="4"/>
      <c r="T173" s="4"/>
      <c r="V173" s="4"/>
      <c r="X173" s="4"/>
      <c r="Z173" s="4"/>
    </row>
    <row r="174" spans="6:26" x14ac:dyDescent="0.25">
      <c r="F174" s="9"/>
      <c r="J174" s="4"/>
      <c r="L174" s="4"/>
      <c r="N174" s="4"/>
      <c r="P174" s="4"/>
      <c r="R174" s="4"/>
      <c r="T174" s="4"/>
      <c r="V174" s="4"/>
      <c r="X174" s="4"/>
      <c r="Z174" s="4"/>
    </row>
    <row r="175" spans="6:26" x14ac:dyDescent="0.25">
      <c r="F175" s="9"/>
      <c r="J175" s="4"/>
      <c r="L175" s="4"/>
      <c r="N175" s="4"/>
      <c r="P175" s="4"/>
      <c r="R175" s="4"/>
      <c r="T175" s="4"/>
      <c r="V175" s="4"/>
      <c r="X175" s="4"/>
      <c r="Z175" s="4"/>
    </row>
    <row r="176" spans="6:26" x14ac:dyDescent="0.25">
      <c r="F176" s="9"/>
      <c r="J176" s="4"/>
      <c r="L176" s="4"/>
      <c r="N176" s="4"/>
      <c r="P176" s="4"/>
      <c r="R176" s="4"/>
      <c r="T176" s="4"/>
      <c r="V176" s="4"/>
      <c r="X176" s="4"/>
      <c r="Z176" s="4"/>
    </row>
    <row r="177" spans="6:26" x14ac:dyDescent="0.25">
      <c r="F177" s="9"/>
      <c r="J177" s="4"/>
      <c r="L177" s="4"/>
      <c r="N177" s="4"/>
      <c r="P177" s="4"/>
      <c r="R177" s="4"/>
      <c r="T177" s="4"/>
      <c r="V177" s="4"/>
      <c r="X177" s="4"/>
      <c r="Z177" s="4"/>
    </row>
    <row r="178" spans="6:26" x14ac:dyDescent="0.25">
      <c r="F178" s="9"/>
      <c r="J178" s="4"/>
      <c r="L178" s="4"/>
      <c r="N178" s="4"/>
      <c r="P178" s="4"/>
      <c r="R178" s="4"/>
      <c r="T178" s="4"/>
      <c r="V178" s="4"/>
      <c r="X178" s="4"/>
      <c r="Z178" s="4"/>
    </row>
    <row r="179" spans="6:26" x14ac:dyDescent="0.25">
      <c r="F179" s="9"/>
      <c r="J179" s="4"/>
      <c r="L179" s="4"/>
      <c r="N179" s="4"/>
      <c r="P179" s="4"/>
      <c r="R179" s="4"/>
      <c r="T179" s="4"/>
      <c r="V179" s="4"/>
      <c r="X179" s="4"/>
      <c r="Z179" s="4"/>
    </row>
    <row r="180" spans="6:26" x14ac:dyDescent="0.25">
      <c r="F180" s="9"/>
      <c r="J180" s="4"/>
      <c r="L180" s="4"/>
      <c r="N180" s="4"/>
      <c r="P180" s="4"/>
      <c r="R180" s="4"/>
      <c r="T180" s="4"/>
      <c r="V180" s="4"/>
      <c r="X180" s="4"/>
      <c r="Z180" s="4"/>
    </row>
    <row r="181" spans="6:26" x14ac:dyDescent="0.25">
      <c r="F181" s="9"/>
      <c r="J181" s="4"/>
      <c r="L181" s="4"/>
      <c r="N181" s="4"/>
      <c r="P181" s="4"/>
      <c r="R181" s="4"/>
      <c r="T181" s="4"/>
      <c r="V181" s="4"/>
      <c r="X181" s="4"/>
      <c r="Z181" s="4"/>
    </row>
    <row r="182" spans="6:26" x14ac:dyDescent="0.25">
      <c r="F182" s="9"/>
      <c r="J182" s="4"/>
      <c r="L182" s="4"/>
      <c r="N182" s="4"/>
      <c r="P182" s="4"/>
      <c r="R182" s="4"/>
      <c r="T182" s="4"/>
      <c r="V182" s="4"/>
      <c r="X182" s="4"/>
      <c r="Z182" s="4"/>
    </row>
    <row r="183" spans="6:26" x14ac:dyDescent="0.25">
      <c r="F183" s="9"/>
      <c r="J183" s="4"/>
      <c r="L183" s="4"/>
      <c r="N183" s="4"/>
      <c r="P183" s="4"/>
      <c r="R183" s="4"/>
      <c r="T183" s="4"/>
      <c r="V183" s="4"/>
      <c r="X183" s="4"/>
      <c r="Z183" s="4"/>
    </row>
    <row r="184" spans="6:26" x14ac:dyDescent="0.25">
      <c r="F184" s="9"/>
      <c r="J184" s="4"/>
      <c r="L184" s="4"/>
      <c r="N184" s="4"/>
      <c r="P184" s="4"/>
      <c r="R184" s="4"/>
      <c r="T184" s="4"/>
      <c r="V184" s="4"/>
      <c r="X184" s="4"/>
      <c r="Z184" s="4"/>
    </row>
    <row r="185" spans="6:26" x14ac:dyDescent="0.25">
      <c r="F185" s="9"/>
      <c r="J185" s="4"/>
      <c r="L185" s="4"/>
      <c r="N185" s="4"/>
      <c r="P185" s="4"/>
      <c r="R185" s="4"/>
      <c r="T185" s="4"/>
      <c r="V185" s="4"/>
      <c r="X185" s="4"/>
      <c r="Z185" s="4"/>
    </row>
    <row r="186" spans="6:26" x14ac:dyDescent="0.25">
      <c r="F186" s="9"/>
      <c r="J186" s="4"/>
      <c r="L186" s="4"/>
      <c r="N186" s="4"/>
      <c r="P186" s="4"/>
      <c r="R186" s="4"/>
      <c r="T186" s="4"/>
      <c r="V186" s="4"/>
      <c r="X186" s="4"/>
      <c r="Z186" s="4"/>
    </row>
    <row r="187" spans="6:26" x14ac:dyDescent="0.25">
      <c r="F187" s="9"/>
      <c r="J187" s="4"/>
      <c r="L187" s="4"/>
      <c r="N187" s="4"/>
      <c r="P187" s="4"/>
      <c r="R187" s="4"/>
      <c r="T187" s="4"/>
      <c r="V187" s="4"/>
      <c r="X187" s="4"/>
      <c r="Z187" s="4"/>
    </row>
    <row r="188" spans="6:26" x14ac:dyDescent="0.25">
      <c r="F188" s="9"/>
      <c r="J188" s="4"/>
      <c r="L188" s="4"/>
      <c r="N188" s="4"/>
      <c r="P188" s="4"/>
      <c r="R188" s="4"/>
      <c r="T188" s="4"/>
      <c r="V188" s="4"/>
      <c r="X188" s="4"/>
      <c r="Z188" s="4"/>
    </row>
    <row r="189" spans="6:26" x14ac:dyDescent="0.25">
      <c r="F189" s="9"/>
      <c r="J189" s="4"/>
      <c r="L189" s="4"/>
      <c r="N189" s="4"/>
      <c r="P189" s="4"/>
      <c r="R189" s="4"/>
      <c r="T189" s="4"/>
      <c r="V189" s="4"/>
      <c r="X189" s="4"/>
      <c r="Z189" s="4"/>
    </row>
    <row r="190" spans="6:26" x14ac:dyDescent="0.25">
      <c r="F190" s="9"/>
      <c r="J190" s="4"/>
      <c r="L190" s="4"/>
      <c r="N190" s="4"/>
      <c r="P190" s="4"/>
      <c r="R190" s="4"/>
      <c r="T190" s="4"/>
      <c r="V190" s="4"/>
      <c r="X190" s="4"/>
      <c r="Z190" s="4"/>
    </row>
    <row r="191" spans="6:26" x14ac:dyDescent="0.25">
      <c r="F191" s="9"/>
      <c r="J191" s="4"/>
      <c r="L191" s="4"/>
      <c r="N191" s="4"/>
      <c r="P191" s="4"/>
      <c r="R191" s="4"/>
      <c r="T191" s="4"/>
      <c r="V191" s="4"/>
      <c r="X191" s="4"/>
      <c r="Z191" s="4"/>
    </row>
    <row r="192" spans="6:26" x14ac:dyDescent="0.25">
      <c r="F192" s="9"/>
      <c r="J192" s="4"/>
      <c r="L192" s="4"/>
      <c r="N192" s="4"/>
      <c r="P192" s="4"/>
      <c r="R192" s="4"/>
      <c r="T192" s="4"/>
      <c r="V192" s="4"/>
      <c r="X192" s="4"/>
      <c r="Z192" s="4"/>
    </row>
    <row r="193" spans="6:26" x14ac:dyDescent="0.25">
      <c r="F193" s="9"/>
      <c r="J193" s="4"/>
      <c r="L193" s="4"/>
      <c r="N193" s="4"/>
      <c r="P193" s="4"/>
      <c r="R193" s="4"/>
      <c r="T193" s="4"/>
      <c r="V193" s="4"/>
      <c r="X193" s="4"/>
      <c r="Z193" s="4"/>
    </row>
    <row r="194" spans="6:26" x14ac:dyDescent="0.25">
      <c r="F194" s="9"/>
      <c r="J194" s="4"/>
      <c r="L194" s="4"/>
      <c r="N194" s="4"/>
      <c r="P194" s="4"/>
      <c r="R194" s="4"/>
      <c r="T194" s="4"/>
      <c r="V194" s="4"/>
      <c r="X194" s="4"/>
      <c r="Z194" s="4"/>
    </row>
    <row r="195" spans="6:26" x14ac:dyDescent="0.25">
      <c r="F195" s="9"/>
      <c r="J195" s="4"/>
      <c r="L195" s="4"/>
      <c r="N195" s="4"/>
      <c r="P195" s="4"/>
      <c r="R195" s="4"/>
      <c r="T195" s="4"/>
      <c r="V195" s="4"/>
      <c r="X195" s="4"/>
      <c r="Z195" s="4"/>
    </row>
    <row r="196" spans="6:26" x14ac:dyDescent="0.25">
      <c r="F196" s="9"/>
      <c r="J196" s="4"/>
      <c r="L196" s="4"/>
      <c r="N196" s="4"/>
      <c r="P196" s="4"/>
      <c r="R196" s="4"/>
      <c r="T196" s="4"/>
      <c r="V196" s="4"/>
      <c r="X196" s="4"/>
      <c r="Z196" s="4"/>
    </row>
    <row r="197" spans="6:26" x14ac:dyDescent="0.25">
      <c r="F197" s="9"/>
      <c r="J197" s="4"/>
      <c r="L197" s="4"/>
      <c r="N197" s="4"/>
      <c r="P197" s="4"/>
      <c r="R197" s="4"/>
      <c r="T197" s="4"/>
      <c r="V197" s="4"/>
      <c r="X197" s="4"/>
      <c r="Z197" s="4"/>
    </row>
    <row r="198" spans="6:26" x14ac:dyDescent="0.25">
      <c r="F198" s="9"/>
      <c r="J198" s="4"/>
      <c r="L198" s="4"/>
      <c r="N198" s="4"/>
      <c r="P198" s="4"/>
      <c r="R198" s="4"/>
      <c r="T198" s="4"/>
      <c r="V198" s="4"/>
      <c r="X198" s="4"/>
      <c r="Z198" s="4"/>
    </row>
    <row r="199" spans="6:26" x14ac:dyDescent="0.25">
      <c r="F199" s="9"/>
      <c r="J199" s="4"/>
      <c r="L199" s="4"/>
      <c r="N199" s="4"/>
      <c r="P199" s="4"/>
      <c r="R199" s="4"/>
      <c r="T199" s="4"/>
      <c r="V199" s="4"/>
      <c r="X199" s="4"/>
      <c r="Z199" s="4"/>
    </row>
    <row r="200" spans="6:26" x14ac:dyDescent="0.25">
      <c r="F200" s="9"/>
      <c r="J200" s="4"/>
      <c r="L200" s="4"/>
      <c r="N200" s="4"/>
      <c r="P200" s="4"/>
      <c r="R200" s="4"/>
      <c r="T200" s="4"/>
      <c r="V200" s="4"/>
      <c r="X200" s="4"/>
      <c r="Z200" s="4"/>
    </row>
    <row r="201" spans="6:26" x14ac:dyDescent="0.25">
      <c r="F201" s="9"/>
      <c r="J201" s="4"/>
      <c r="L201" s="4"/>
      <c r="N201" s="4"/>
      <c r="P201" s="4"/>
      <c r="R201" s="4"/>
      <c r="T201" s="4"/>
      <c r="V201" s="4"/>
      <c r="X201" s="4"/>
      <c r="Z201" s="4"/>
    </row>
    <row r="202" spans="6:26" x14ac:dyDescent="0.25">
      <c r="F202" s="9"/>
      <c r="J202" s="4"/>
      <c r="L202" s="4"/>
      <c r="N202" s="4"/>
      <c r="P202" s="4"/>
      <c r="R202" s="4"/>
      <c r="T202" s="4"/>
      <c r="V202" s="4"/>
      <c r="X202" s="4"/>
      <c r="Z202" s="4"/>
    </row>
    <row r="203" spans="6:26" x14ac:dyDescent="0.25">
      <c r="F203" s="9"/>
      <c r="J203" s="4"/>
      <c r="L203" s="4"/>
      <c r="N203" s="4"/>
      <c r="P203" s="4"/>
      <c r="R203" s="4"/>
      <c r="T203" s="4"/>
      <c r="V203" s="4"/>
      <c r="X203" s="4"/>
      <c r="Z203" s="4"/>
    </row>
    <row r="204" spans="6:26" x14ac:dyDescent="0.25">
      <c r="F204" s="9"/>
      <c r="J204" s="4"/>
      <c r="L204" s="4"/>
      <c r="N204" s="4"/>
      <c r="P204" s="4"/>
      <c r="R204" s="4"/>
      <c r="T204" s="4"/>
      <c r="V204" s="4"/>
      <c r="X204" s="4"/>
      <c r="Z204" s="4"/>
    </row>
    <row r="205" spans="6:26" x14ac:dyDescent="0.25">
      <c r="F205" s="9"/>
      <c r="J205" s="4"/>
      <c r="L205" s="4"/>
      <c r="N205" s="4"/>
      <c r="P205" s="4"/>
      <c r="R205" s="4"/>
      <c r="T205" s="4"/>
      <c r="V205" s="4"/>
      <c r="X205" s="4"/>
      <c r="Z205" s="4"/>
    </row>
    <row r="206" spans="6:26" x14ac:dyDescent="0.25">
      <c r="F206" s="9"/>
      <c r="J206" s="4"/>
      <c r="L206" s="4"/>
      <c r="N206" s="4"/>
      <c r="P206" s="4"/>
      <c r="R206" s="4"/>
      <c r="T206" s="4"/>
      <c r="V206" s="4"/>
      <c r="X206" s="4"/>
      <c r="Z206" s="4"/>
    </row>
    <row r="207" spans="6:26" x14ac:dyDescent="0.25">
      <c r="F207" s="9"/>
      <c r="J207" s="4"/>
      <c r="L207" s="4"/>
      <c r="N207" s="4"/>
      <c r="P207" s="4"/>
      <c r="R207" s="4"/>
      <c r="T207" s="4"/>
      <c r="V207" s="4"/>
      <c r="X207" s="4"/>
      <c r="Z207" s="4"/>
    </row>
    <row r="208" spans="6:26" x14ac:dyDescent="0.25">
      <c r="F208" s="9"/>
      <c r="J208" s="4"/>
      <c r="L208" s="4"/>
      <c r="N208" s="4"/>
      <c r="P208" s="4"/>
      <c r="R208" s="4"/>
      <c r="T208" s="4"/>
      <c r="V208" s="4"/>
      <c r="X208" s="4"/>
      <c r="Z208" s="4"/>
    </row>
    <row r="209" spans="6:26" x14ac:dyDescent="0.25">
      <c r="F209" s="9"/>
      <c r="J209" s="4"/>
      <c r="L209" s="4"/>
      <c r="N209" s="4"/>
      <c r="P209" s="4"/>
      <c r="R209" s="4"/>
      <c r="T209" s="4"/>
      <c r="V209" s="4"/>
      <c r="X209" s="4"/>
      <c r="Z209" s="4"/>
    </row>
    <row r="210" spans="6:26" x14ac:dyDescent="0.25">
      <c r="F210" s="9"/>
      <c r="J210" s="4"/>
      <c r="L210" s="4"/>
      <c r="N210" s="4"/>
      <c r="P210" s="4"/>
      <c r="R210" s="4"/>
      <c r="T210" s="4"/>
      <c r="V210" s="4"/>
      <c r="X210" s="4"/>
      <c r="Z210" s="4"/>
    </row>
    <row r="211" spans="6:26" x14ac:dyDescent="0.25">
      <c r="F211" s="9"/>
      <c r="J211" s="4"/>
      <c r="L211" s="4"/>
      <c r="N211" s="4"/>
      <c r="P211" s="4"/>
      <c r="R211" s="4"/>
      <c r="T211" s="4"/>
      <c r="V211" s="4"/>
      <c r="X211" s="4"/>
      <c r="Z211" s="4"/>
    </row>
  </sheetData>
  <phoneticPr fontId="5" type="noConversion"/>
  <conditionalFormatting sqref="J1:Z211 AA2:AA6">
    <cfRule type="containsText" dxfId="0" priority="1" operator="containsText" text="błąd">
      <formula>NOT(ISERROR(SEARCH(("błąd"),(J1))))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Liczba odpowiedzi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Kubara</cp:lastModifiedBy>
  <dcterms:modified xsi:type="dcterms:W3CDTF">2023-04-30T17:44:27Z</dcterms:modified>
</cp:coreProperties>
</file>