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<sst xmlns="http://schemas.openxmlformats.org/spreadsheetml/2006/main" count="48" uniqueCount="18">
  <si>
    <t xml:space="preserve">Ceragon-11</t>
  </si>
  <si>
    <t xml:space="preserve">Ceragon-12</t>
  </si>
  <si>
    <t xml:space="preserve">Ericsson-21</t>
  </si>
  <si>
    <t xml:space="preserve">Ericsson-22</t>
  </si>
  <si>
    <t xml:space="preserve">Ericsson-23</t>
  </si>
  <si>
    <t xml:space="preserve">Ericsson-24</t>
  </si>
  <si>
    <t xml:space="preserve">NEC-51</t>
  </si>
  <si>
    <t xml:space="preserve">NEC-52</t>
  </si>
  <si>
    <t xml:space="preserve">Nokia-61-LP-MWPS-535135</t>
  </si>
  <si>
    <t xml:space="preserve">Nokia-62-LP-MWPS-535135</t>
  </si>
  <si>
    <t xml:space="preserve">Nokia-61-LP-MWPS-545145</t>
  </si>
  <si>
    <t xml:space="preserve">Nokia-62-LP-MWPS-545145</t>
  </si>
  <si>
    <t xml:space="preserve">SIAE-71</t>
  </si>
  <si>
    <t xml:space="preserve">SIAE-72</t>
  </si>
  <si>
    <t xml:space="preserve">ZTE-81</t>
  </si>
  <si>
    <t xml:space="preserve">ZTE-82</t>
  </si>
  <si>
    <t xml:space="preserve">txFrequency</t>
  </si>
  <si>
    <t xml:space="preserve">rxFrequency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</si>
</sst>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2"/>
      <charset val="1"/>
    </font>
    <font>
      <sz val="11"/>
      <color rgb="FFA6A6A6"/>
      <name val="ＭＳ Ｐゴシック"/>
      <family val="2"/>
      <charset val="1"/>
    </font>
    <font>
      <sz val="11"/>
      <name val="ＭＳ Ｐゴシック"/>
      <family val="2"/>
      <charset val="1"/>
    </font>
    <font>
      <sz val="10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G65535"/>
  <sheetViews>
    <sheetView windowProtection="false" showFormulas="false" showGridLines="fals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S7" activeCellId="0" sqref="S7"/>
    </sheetView>
  </sheetViews>
  <sheetFormatPr defaultRowHeight="13.8"/>
  <cols>
    <col collapsed="false" hidden="false" max="1" min="1" style="0" width="4.68312757201646"/>
    <col collapsed="false" hidden="false" max="19" min="19" style="0" width="13.8930041152263"/>
    <col collapsed="false" hidden="false" max="21" min="21" style="0" width="14.119341563786"/>
    <col collapsed="false" hidden="false" max="23" min="23" style="0" width="11.1275720164609"/>
    <col collapsed="false" hidden="false" max="25" min="25" style="0" width="11.1275720164609"/>
  </cols>
  <sheetData>
    <row r="2" s="1" customFormat="true" ht="13.8" hidden="false" customHeight="false" outlineLevel="0" collapsed="false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  <c r="O2" s="2"/>
      <c r="P2" s="2" t="s">
        <v>7</v>
      </c>
      <c r="Q2" s="2"/>
      <c r="R2" s="2" t="s">
        <v>8</v>
      </c>
      <c r="S2" s="2"/>
      <c r="T2" s="2" t="s">
        <v>9</v>
      </c>
      <c r="U2" s="2"/>
      <c r="V2" s="2" t="s">
        <v>10</v>
      </c>
      <c r="W2" s="2"/>
      <c r="X2" s="2" t="s">
        <v>11</v>
      </c>
      <c r="Y2" s="2"/>
      <c r="Z2" s="2" t="s">
        <v>12</v>
      </c>
      <c r="AA2" s="2"/>
      <c r="AB2" s="2" t="s">
        <v>13</v>
      </c>
      <c r="AC2" s="2"/>
      <c r="AD2" s="2" t="s">
        <v>14</v>
      </c>
      <c r="AE2" s="2"/>
      <c r="AF2" s="2" t="s">
        <v>15</v>
      </c>
      <c r="AG2" s="2"/>
    </row>
    <row r="3" customFormat="false" ht="13.8" hidden="false" customHeight="false" outlineLevel="0" collapsed="false">
      <c r="B3" s="3" t="s">
        <v>16</v>
      </c>
      <c r="C3" s="4" t="s">
        <v>17</v>
      </c>
      <c r="D3" s="3" t="s">
        <v>16</v>
      </c>
      <c r="E3" s="4" t="s">
        <v>17</v>
      </c>
      <c r="F3" s="3" t="s">
        <v>16</v>
      </c>
      <c r="G3" s="4" t="s">
        <v>17</v>
      </c>
      <c r="H3" s="3" t="s">
        <v>16</v>
      </c>
      <c r="I3" s="4" t="s">
        <v>17</v>
      </c>
      <c r="J3" s="3" t="s">
        <v>16</v>
      </c>
      <c r="K3" s="4" t="s">
        <v>17</v>
      </c>
      <c r="L3" s="3" t="s">
        <v>16</v>
      </c>
      <c r="M3" s="4" t="s">
        <v>17</v>
      </c>
      <c r="N3" s="3" t="s">
        <v>16</v>
      </c>
      <c r="O3" s="4" t="s">
        <v>17</v>
      </c>
      <c r="P3" s="3" t="s">
        <v>16</v>
      </c>
      <c r="Q3" s="4" t="s">
        <v>17</v>
      </c>
      <c r="R3" s="3" t="s">
        <v>16</v>
      </c>
      <c r="S3" s="4" t="s">
        <v>17</v>
      </c>
      <c r="T3" s="3" t="s">
        <v>16</v>
      </c>
      <c r="U3" s="4" t="s">
        <v>17</v>
      </c>
      <c r="V3" s="3" t="s">
        <v>16</v>
      </c>
      <c r="W3" s="4" t="s">
        <v>17</v>
      </c>
      <c r="X3" s="3" t="s">
        <v>16</v>
      </c>
      <c r="Y3" s="4" t="s">
        <v>17</v>
      </c>
      <c r="Z3" s="3" t="s">
        <v>16</v>
      </c>
      <c r="AA3" s="4" t="s">
        <v>17</v>
      </c>
      <c r="AB3" s="3" t="s">
        <v>16</v>
      </c>
      <c r="AC3" s="4" t="s">
        <v>17</v>
      </c>
      <c r="AD3" s="3" t="s">
        <v>16</v>
      </c>
      <c r="AE3" s="4" t="s">
        <v>17</v>
      </c>
      <c r="AF3" s="3" t="s">
        <v>16</v>
      </c>
      <c r="AG3" s="4" t="s">
        <v>17</v>
      </c>
    </row>
    <row r="4" customFormat="false" ht="13.8" hidden="false" customHeight="false" outlineLevel="0" collapsed="false">
      <c r="B4" s="5" t="n">
        <v>14768000</v>
      </c>
      <c r="C4" s="6" t="n">
        <v>15083000</v>
      </c>
      <c r="D4" s="7" t="n">
        <f aca="false">C4</f>
        <v>15083000</v>
      </c>
      <c r="E4" s="8" t="n">
        <f aca="false">B4</f>
        <v>14768000</v>
      </c>
      <c r="F4" s="9" t="n">
        <v>22483750</v>
      </c>
      <c r="G4" s="10" t="n">
        <v>21284250</v>
      </c>
      <c r="H4" s="7" t="n">
        <f aca="false">G4</f>
        <v>21284250</v>
      </c>
      <c r="I4" s="8" t="n">
        <f aca="false">F4</f>
        <v>22483750</v>
      </c>
      <c r="J4" s="9" t="n">
        <v>70843750</v>
      </c>
      <c r="K4" s="6" t="n">
        <f aca="false">J4+10000000</f>
        <v>80843750</v>
      </c>
      <c r="L4" s="7" t="n">
        <f aca="false">K4</f>
        <v>80843750</v>
      </c>
      <c r="M4" s="8" t="n">
        <f aca="false">J4</f>
        <v>70843750</v>
      </c>
      <c r="N4" s="11" t="n">
        <v>72125000</v>
      </c>
      <c r="O4" s="6" t="n">
        <v>82125000</v>
      </c>
      <c r="P4" s="7" t="n">
        <f aca="false">O4</f>
        <v>82125000</v>
      </c>
      <c r="Q4" s="8" t="n">
        <f aca="false">N4</f>
        <v>72125000</v>
      </c>
      <c r="R4" s="12" t="n">
        <v>5960025</v>
      </c>
      <c r="S4" s="13" t="n">
        <v>6212065</v>
      </c>
      <c r="T4" s="12" t="n">
        <f aca="false">S4</f>
        <v>6212065</v>
      </c>
      <c r="U4" s="13" t="n">
        <f aca="false">R4</f>
        <v>5960025</v>
      </c>
      <c r="V4" s="5" t="n">
        <v>5741000</v>
      </c>
      <c r="W4" s="6" t="n">
        <v>5804000</v>
      </c>
      <c r="X4" s="7" t="n">
        <v>5804000</v>
      </c>
      <c r="Y4" s="8" t="n">
        <v>5741000</v>
      </c>
      <c r="Z4" s="5" t="n">
        <v>71375000</v>
      </c>
      <c r="AA4" s="6" t="n">
        <v>81375000</v>
      </c>
      <c r="AB4" s="7" t="n">
        <f aca="false">AA4</f>
        <v>81375000</v>
      </c>
      <c r="AC4" s="8" t="n">
        <f aca="false">Z4</f>
        <v>71375000</v>
      </c>
      <c r="AD4" s="5" t="n">
        <v>11205000</v>
      </c>
      <c r="AE4" s="6" t="n">
        <v>10675000</v>
      </c>
      <c r="AF4" s="7" t="n">
        <f aca="false">AE4</f>
        <v>10675000</v>
      </c>
      <c r="AG4" s="8" t="n">
        <f aca="false">AD4</f>
        <v>11205000</v>
      </c>
    </row>
    <row r="5" customFormat="false" ht="13.8" hidden="false" customHeight="false" outlineLevel="0" collapsed="false">
      <c r="B5" s="5" t="n">
        <f aca="false">B4+1000</f>
        <v>14769000</v>
      </c>
      <c r="C5" s="6" t="n">
        <f aca="false">C4+1000</f>
        <v>15084000</v>
      </c>
      <c r="D5" s="7" t="n">
        <f aca="false">C5</f>
        <v>15084000</v>
      </c>
      <c r="E5" s="8" t="n">
        <f aca="false">B5</f>
        <v>14769000</v>
      </c>
      <c r="F5" s="5" t="n">
        <f aca="false">F4+250</f>
        <v>22484000</v>
      </c>
      <c r="G5" s="6" t="n">
        <f aca="false">G4+250</f>
        <v>21284500</v>
      </c>
      <c r="H5" s="7" t="n">
        <f aca="false">G5</f>
        <v>21284500</v>
      </c>
      <c r="I5" s="8" t="n">
        <f aca="false">F5</f>
        <v>22484000</v>
      </c>
      <c r="J5" s="5" t="n">
        <f aca="false">J4+31250</f>
        <v>70875000</v>
      </c>
      <c r="K5" s="6" t="n">
        <f aca="false">J5+10000000</f>
        <v>80875000</v>
      </c>
      <c r="L5" s="7" t="n">
        <f aca="false">K5</f>
        <v>80875000</v>
      </c>
      <c r="M5" s="8" t="n">
        <f aca="false">J5</f>
        <v>70875000</v>
      </c>
      <c r="N5" s="5" t="n">
        <f aca="false">N4+250000</f>
        <v>72375000</v>
      </c>
      <c r="O5" s="6" t="n">
        <f aca="false">O4+250000</f>
        <v>82375000</v>
      </c>
      <c r="P5" s="7" t="n">
        <f aca="false">O5</f>
        <v>82375000</v>
      </c>
      <c r="Q5" s="8" t="n">
        <f aca="false">N5</f>
        <v>72375000</v>
      </c>
      <c r="R5" s="14" t="n">
        <v>6019325</v>
      </c>
      <c r="S5" s="15" t="n">
        <v>6271365</v>
      </c>
      <c r="T5" s="14" t="n">
        <f aca="false">S5</f>
        <v>6271365</v>
      </c>
      <c r="U5" s="15" t="n">
        <f aca="false">R5</f>
        <v>6019325</v>
      </c>
      <c r="V5" s="5" t="n">
        <v>5771000</v>
      </c>
      <c r="W5" s="6" t="n">
        <v>5834000</v>
      </c>
      <c r="X5" s="7" t="n">
        <v>5834000</v>
      </c>
      <c r="Y5" s="8" t="n">
        <v>5771000</v>
      </c>
      <c r="Z5" s="5" t="n">
        <f aca="false">Z4+250000</f>
        <v>71625000</v>
      </c>
      <c r="AA5" s="6" t="n">
        <f aca="false">AA4+250000</f>
        <v>81625000</v>
      </c>
      <c r="AB5" s="7" t="n">
        <f aca="false">AA5</f>
        <v>81625000</v>
      </c>
      <c r="AC5" s="8" t="n">
        <f aca="false">Z5</f>
        <v>71625000</v>
      </c>
      <c r="AD5" s="5" t="n">
        <f aca="false">AD4+25000</f>
        <v>11230000</v>
      </c>
      <c r="AE5" s="6" t="n">
        <f aca="false">AE4+25000</f>
        <v>10700000</v>
      </c>
      <c r="AF5" s="7" t="n">
        <f aca="false">AE5</f>
        <v>10700000</v>
      </c>
      <c r="AG5" s="8" t="n">
        <f aca="false">AD5</f>
        <v>11230000</v>
      </c>
    </row>
    <row r="6" customFormat="false" ht="13.8" hidden="false" customHeight="false" outlineLevel="0" collapsed="false">
      <c r="B6" s="5" t="n">
        <f aca="false">B5+1000</f>
        <v>14770000</v>
      </c>
      <c r="C6" s="6" t="n">
        <f aca="false">C5+1000</f>
        <v>15085000</v>
      </c>
      <c r="D6" s="7" t="n">
        <f aca="false">C6</f>
        <v>15085000</v>
      </c>
      <c r="E6" s="8" t="n">
        <f aca="false">B6</f>
        <v>14770000</v>
      </c>
      <c r="F6" s="5" t="n">
        <f aca="false">F5+250</f>
        <v>22484250</v>
      </c>
      <c r="G6" s="6" t="n">
        <f aca="false">G5+250</f>
        <v>21284750</v>
      </c>
      <c r="H6" s="7" t="n">
        <f aca="false">G6</f>
        <v>21284750</v>
      </c>
      <c r="I6" s="8" t="n">
        <f aca="false">F6</f>
        <v>22484250</v>
      </c>
      <c r="J6" s="5" t="n">
        <f aca="false">J5+31250</f>
        <v>70906250</v>
      </c>
      <c r="K6" s="6" t="n">
        <f aca="false">J6+10000000</f>
        <v>80906250</v>
      </c>
      <c r="L6" s="7" t="n">
        <f aca="false">K6</f>
        <v>80906250</v>
      </c>
      <c r="M6" s="8" t="n">
        <f aca="false">J6</f>
        <v>70906250</v>
      </c>
      <c r="N6" s="5" t="n">
        <f aca="false">N5+250000</f>
        <v>72625000</v>
      </c>
      <c r="O6" s="6" t="n">
        <f aca="false">O5+250000</f>
        <v>82625000</v>
      </c>
      <c r="P6" s="7" t="n">
        <f aca="false">O6</f>
        <v>82625000</v>
      </c>
      <c r="Q6" s="8" t="n">
        <f aca="false">N6</f>
        <v>72625000</v>
      </c>
      <c r="R6" s="14" t="n">
        <v>6078625</v>
      </c>
      <c r="S6" s="15" t="n">
        <v>6330665</v>
      </c>
      <c r="T6" s="14" t="n">
        <f aca="false">S6</f>
        <v>6330665</v>
      </c>
      <c r="U6" s="15" t="n">
        <f aca="false">R6</f>
        <v>6078625</v>
      </c>
      <c r="V6" s="5"/>
      <c r="W6" s="6"/>
      <c r="X6" s="7"/>
      <c r="Y6" s="8"/>
      <c r="Z6" s="5" t="n">
        <f aca="false">Z5+250000</f>
        <v>71875000</v>
      </c>
      <c r="AA6" s="6" t="n">
        <f aca="false">AA5+250000</f>
        <v>81875000</v>
      </c>
      <c r="AB6" s="7" t="n">
        <f aca="false">AA6</f>
        <v>81875000</v>
      </c>
      <c r="AC6" s="8" t="n">
        <f aca="false">Z6</f>
        <v>71875000</v>
      </c>
      <c r="AD6" s="5" t="n">
        <f aca="false">AD5+25000</f>
        <v>11255000</v>
      </c>
      <c r="AE6" s="6" t="n">
        <f aca="false">AE5+25000</f>
        <v>10725000</v>
      </c>
      <c r="AF6" s="7" t="n">
        <f aca="false">AE6</f>
        <v>10725000</v>
      </c>
      <c r="AG6" s="8" t="n">
        <f aca="false">AD6</f>
        <v>11255000</v>
      </c>
    </row>
    <row r="7" customFormat="false" ht="13.8" hidden="false" customHeight="false" outlineLevel="0" collapsed="false">
      <c r="B7" s="5" t="n">
        <f aca="false">B6+1000</f>
        <v>14771000</v>
      </c>
      <c r="C7" s="6" t="n">
        <f aca="false">C6+1000</f>
        <v>15086000</v>
      </c>
      <c r="D7" s="7" t="n">
        <f aca="false">C7</f>
        <v>15086000</v>
      </c>
      <c r="E7" s="8" t="n">
        <f aca="false">B7</f>
        <v>14771000</v>
      </c>
      <c r="F7" s="5" t="n">
        <f aca="false">F6+250</f>
        <v>22484500</v>
      </c>
      <c r="G7" s="6" t="n">
        <f aca="false">G6+250</f>
        <v>21285000</v>
      </c>
      <c r="H7" s="7" t="n">
        <f aca="false">G7</f>
        <v>21285000</v>
      </c>
      <c r="I7" s="8" t="n">
        <f aca="false">F7</f>
        <v>22484500</v>
      </c>
      <c r="J7" s="5" t="n">
        <f aca="false">J6+31250</f>
        <v>70937500</v>
      </c>
      <c r="K7" s="6" t="n">
        <f aca="false">J7+10000000</f>
        <v>80937500</v>
      </c>
      <c r="L7" s="7" t="n">
        <f aca="false">K7</f>
        <v>80937500</v>
      </c>
      <c r="M7" s="8" t="n">
        <f aca="false">J7</f>
        <v>70937500</v>
      </c>
      <c r="N7" s="9"/>
      <c r="O7" s="16"/>
      <c r="P7" s="7" t="n">
        <f aca="false">O7</f>
        <v>0</v>
      </c>
      <c r="Q7" s="8" t="n">
        <f aca="false">N7</f>
        <v>0</v>
      </c>
      <c r="R7" s="14" t="n">
        <v>6137925</v>
      </c>
      <c r="S7" s="15" t="n">
        <v>6389965</v>
      </c>
      <c r="T7" s="14" t="n">
        <f aca="false">S7</f>
        <v>6389965</v>
      </c>
      <c r="U7" s="15" t="n">
        <f aca="false">R7</f>
        <v>6137925</v>
      </c>
      <c r="V7" s="5"/>
      <c r="W7" s="6"/>
      <c r="X7" s="7"/>
      <c r="Y7" s="8"/>
      <c r="Z7" s="5" t="n">
        <f aca="false">Z6+250000</f>
        <v>72125000</v>
      </c>
      <c r="AA7" s="6" t="n">
        <f aca="false">AA6+250000</f>
        <v>82125000</v>
      </c>
      <c r="AB7" s="7" t="n">
        <f aca="false">AA7</f>
        <v>82125000</v>
      </c>
      <c r="AC7" s="8" t="n">
        <f aca="false">Z7</f>
        <v>72125000</v>
      </c>
      <c r="AD7" s="5" t="n">
        <f aca="false">AD6+25000</f>
        <v>11280000</v>
      </c>
      <c r="AE7" s="6" t="n">
        <f aca="false">AE6+25000</f>
        <v>10750000</v>
      </c>
      <c r="AF7" s="7" t="n">
        <f aca="false">AE7</f>
        <v>10750000</v>
      </c>
      <c r="AG7" s="8" t="n">
        <f aca="false">AD7</f>
        <v>11280000</v>
      </c>
    </row>
    <row r="8" customFormat="false" ht="13.8" hidden="false" customHeight="false" outlineLevel="0" collapsed="false">
      <c r="B8" s="5" t="n">
        <f aca="false">B7+1000</f>
        <v>14772000</v>
      </c>
      <c r="C8" s="6" t="n">
        <f aca="false">C7+1000</f>
        <v>15087000</v>
      </c>
      <c r="D8" s="7" t="n">
        <f aca="false">C8</f>
        <v>15087000</v>
      </c>
      <c r="E8" s="8" t="n">
        <f aca="false">B8</f>
        <v>14772000</v>
      </c>
      <c r="F8" s="5" t="n">
        <f aca="false">F7+250</f>
        <v>22484750</v>
      </c>
      <c r="G8" s="6" t="n">
        <f aca="false">G7+250</f>
        <v>21285250</v>
      </c>
      <c r="H8" s="7" t="n">
        <f aca="false">G8</f>
        <v>21285250</v>
      </c>
      <c r="I8" s="8" t="n">
        <f aca="false">F8</f>
        <v>22484750</v>
      </c>
      <c r="J8" s="5" t="n">
        <f aca="false">J7+31250</f>
        <v>70968750</v>
      </c>
      <c r="K8" s="6" t="n">
        <f aca="false">J8+10000000</f>
        <v>80968750</v>
      </c>
      <c r="L8" s="7" t="n">
        <f aca="false">K8</f>
        <v>80968750</v>
      </c>
      <c r="M8" s="8" t="n">
        <f aca="false">J8</f>
        <v>70968750</v>
      </c>
      <c r="N8" s="9"/>
      <c r="O8" s="16"/>
      <c r="P8" s="7" t="n">
        <f aca="false">O8</f>
        <v>0</v>
      </c>
      <c r="Q8" s="8" t="n">
        <f aca="false">N8</f>
        <v>0</v>
      </c>
      <c r="R8" s="5"/>
      <c r="S8" s="6"/>
      <c r="T8" s="7"/>
      <c r="U8" s="8"/>
      <c r="V8" s="5"/>
      <c r="W8" s="6"/>
      <c r="X8" s="7"/>
      <c r="Y8" s="8"/>
      <c r="Z8" s="5" t="n">
        <f aca="false">Z7+250000</f>
        <v>72375000</v>
      </c>
      <c r="AA8" s="6" t="n">
        <f aca="false">AA7+250000</f>
        <v>82375000</v>
      </c>
      <c r="AB8" s="7" t="n">
        <f aca="false">AA8</f>
        <v>82375000</v>
      </c>
      <c r="AC8" s="8" t="n">
        <f aca="false">Z8</f>
        <v>72375000</v>
      </c>
      <c r="AD8" s="5" t="n">
        <f aca="false">AD7+25000</f>
        <v>11305000</v>
      </c>
      <c r="AE8" s="6" t="n">
        <f aca="false">AE7+25000</f>
        <v>10775000</v>
      </c>
      <c r="AF8" s="7" t="n">
        <f aca="false">AE8</f>
        <v>10775000</v>
      </c>
      <c r="AG8" s="8" t="n">
        <f aca="false">AD8</f>
        <v>11305000</v>
      </c>
    </row>
    <row r="9" customFormat="false" ht="13.8" hidden="false" customHeight="false" outlineLevel="0" collapsed="false">
      <c r="B9" s="5" t="n">
        <f aca="false">B8+1000</f>
        <v>14773000</v>
      </c>
      <c r="C9" s="6" t="n">
        <f aca="false">C8+1000</f>
        <v>15088000</v>
      </c>
      <c r="D9" s="7" t="n">
        <f aca="false">C9</f>
        <v>15088000</v>
      </c>
      <c r="E9" s="8" t="n">
        <f aca="false">B9</f>
        <v>14773000</v>
      </c>
      <c r="F9" s="5" t="n">
        <f aca="false">F8+250</f>
        <v>22485000</v>
      </c>
      <c r="G9" s="6" t="n">
        <f aca="false">G8+250</f>
        <v>21285500</v>
      </c>
      <c r="H9" s="7" t="n">
        <f aca="false">G9</f>
        <v>21285500</v>
      </c>
      <c r="I9" s="8" t="n">
        <f aca="false">F9</f>
        <v>22485000</v>
      </c>
      <c r="J9" s="5" t="n">
        <f aca="false">J8+31250</f>
        <v>71000000</v>
      </c>
      <c r="K9" s="6" t="n">
        <f aca="false">J9+10000000</f>
        <v>81000000</v>
      </c>
      <c r="L9" s="7" t="n">
        <f aca="false">K9</f>
        <v>81000000</v>
      </c>
      <c r="M9" s="8" t="n">
        <f aca="false">J9</f>
        <v>71000000</v>
      </c>
      <c r="N9" s="9"/>
      <c r="O9" s="16"/>
      <c r="P9" s="7" t="n">
        <f aca="false">O9</f>
        <v>0</v>
      </c>
      <c r="Q9" s="8" t="n">
        <f aca="false">N9</f>
        <v>0</v>
      </c>
      <c r="R9" s="5"/>
      <c r="S9" s="6"/>
      <c r="T9" s="7"/>
      <c r="U9" s="8"/>
      <c r="V9" s="5"/>
      <c r="W9" s="6"/>
      <c r="X9" s="7"/>
      <c r="Y9" s="8"/>
      <c r="Z9" s="5" t="n">
        <f aca="false">Z8+250000</f>
        <v>72625000</v>
      </c>
      <c r="AA9" s="6" t="n">
        <f aca="false">AA8+250000</f>
        <v>82625000</v>
      </c>
      <c r="AB9" s="7" t="n">
        <f aca="false">AA9</f>
        <v>82625000</v>
      </c>
      <c r="AC9" s="8" t="n">
        <f aca="false">Z9</f>
        <v>72625000</v>
      </c>
      <c r="AD9" s="5" t="n">
        <f aca="false">AD8+25000</f>
        <v>11330000</v>
      </c>
      <c r="AE9" s="6" t="n">
        <f aca="false">AE8+25000</f>
        <v>10800000</v>
      </c>
      <c r="AF9" s="7" t="n">
        <f aca="false">AE9</f>
        <v>10800000</v>
      </c>
      <c r="AG9" s="8" t="n">
        <f aca="false">AD9</f>
        <v>11330000</v>
      </c>
    </row>
    <row r="10" customFormat="false" ht="13.8" hidden="false" customHeight="false" outlineLevel="0" collapsed="false">
      <c r="B10" s="5" t="n">
        <f aca="false">B9+1000</f>
        <v>14774000</v>
      </c>
      <c r="C10" s="6" t="n">
        <f aca="false">C9+1000</f>
        <v>15089000</v>
      </c>
      <c r="D10" s="7" t="n">
        <f aca="false">C10</f>
        <v>15089000</v>
      </c>
      <c r="E10" s="8" t="n">
        <f aca="false">B10</f>
        <v>14774000</v>
      </c>
      <c r="F10" s="5" t="n">
        <f aca="false">F9+250</f>
        <v>22485250</v>
      </c>
      <c r="G10" s="6" t="n">
        <f aca="false">G9+250</f>
        <v>21285750</v>
      </c>
      <c r="H10" s="7" t="n">
        <f aca="false">G10</f>
        <v>21285750</v>
      </c>
      <c r="I10" s="8" t="n">
        <f aca="false">F10</f>
        <v>22485250</v>
      </c>
      <c r="J10" s="5" t="n">
        <f aca="false">J9+31250</f>
        <v>71031250</v>
      </c>
      <c r="K10" s="6" t="n">
        <f aca="false">J10+10000000</f>
        <v>81031250</v>
      </c>
      <c r="L10" s="7" t="n">
        <f aca="false">K10</f>
        <v>81031250</v>
      </c>
      <c r="M10" s="8" t="n">
        <f aca="false">J10</f>
        <v>71031250</v>
      </c>
      <c r="N10" s="9"/>
      <c r="O10" s="16"/>
      <c r="P10" s="7" t="n">
        <f aca="false">O10</f>
        <v>0</v>
      </c>
      <c r="Q10" s="8" t="n">
        <f aca="false">N10</f>
        <v>0</v>
      </c>
      <c r="R10" s="5"/>
      <c r="S10" s="6"/>
      <c r="T10" s="7"/>
      <c r="U10" s="8"/>
      <c r="V10" s="5"/>
      <c r="W10" s="6"/>
      <c r="X10" s="7"/>
      <c r="Y10" s="8"/>
      <c r="Z10" s="5" t="n">
        <f aca="false">Z9+250000</f>
        <v>72875000</v>
      </c>
      <c r="AA10" s="6" t="n">
        <f aca="false">AA9+250000</f>
        <v>82875000</v>
      </c>
      <c r="AB10" s="7" t="n">
        <f aca="false">AA10</f>
        <v>82875000</v>
      </c>
      <c r="AC10" s="8" t="n">
        <f aca="false">Z10</f>
        <v>72875000</v>
      </c>
      <c r="AD10" s="5" t="n">
        <f aca="false">AD9+25000</f>
        <v>11355000</v>
      </c>
      <c r="AE10" s="6" t="n">
        <f aca="false">AE9+25000</f>
        <v>10825000</v>
      </c>
      <c r="AF10" s="7" t="n">
        <f aca="false">AE10</f>
        <v>10825000</v>
      </c>
      <c r="AG10" s="8" t="n">
        <f aca="false">AD10</f>
        <v>11355000</v>
      </c>
    </row>
    <row r="11" customFormat="false" ht="13.8" hidden="false" customHeight="false" outlineLevel="0" collapsed="false">
      <c r="B11" s="5" t="n">
        <f aca="false">B10+1000</f>
        <v>14775000</v>
      </c>
      <c r="C11" s="6" t="n">
        <f aca="false">C10+1000</f>
        <v>15090000</v>
      </c>
      <c r="D11" s="7" t="n">
        <f aca="false">C11</f>
        <v>15090000</v>
      </c>
      <c r="E11" s="8" t="n">
        <f aca="false">B11</f>
        <v>14775000</v>
      </c>
      <c r="F11" s="5" t="n">
        <f aca="false">F10+250</f>
        <v>22485500</v>
      </c>
      <c r="G11" s="6" t="n">
        <f aca="false">G10+250</f>
        <v>21286000</v>
      </c>
      <c r="H11" s="7" t="n">
        <f aca="false">G11</f>
        <v>21286000</v>
      </c>
      <c r="I11" s="8" t="n">
        <f aca="false">F11</f>
        <v>22485500</v>
      </c>
      <c r="J11" s="5" t="n">
        <f aca="false">J10+31250</f>
        <v>71062500</v>
      </c>
      <c r="K11" s="6" t="n">
        <f aca="false">J11+10000000</f>
        <v>81062500</v>
      </c>
      <c r="L11" s="7" t="n">
        <f aca="false">K11</f>
        <v>81062500</v>
      </c>
      <c r="M11" s="8" t="n">
        <f aca="false">J11</f>
        <v>71062500</v>
      </c>
      <c r="N11" s="9"/>
      <c r="O11" s="16"/>
      <c r="P11" s="7" t="n">
        <f aca="false">O11</f>
        <v>0</v>
      </c>
      <c r="Q11" s="8" t="n">
        <f aca="false">N11</f>
        <v>0</v>
      </c>
      <c r="R11" s="5"/>
      <c r="S11" s="6"/>
      <c r="T11" s="7"/>
      <c r="U11" s="8"/>
      <c r="V11" s="5"/>
      <c r="W11" s="6"/>
      <c r="X11" s="7"/>
      <c r="Y11" s="8"/>
      <c r="Z11" s="5" t="n">
        <f aca="false">Z10+250000</f>
        <v>73125000</v>
      </c>
      <c r="AA11" s="6" t="n">
        <f aca="false">AA10+250000</f>
        <v>83125000</v>
      </c>
      <c r="AB11" s="7" t="n">
        <f aca="false">AA11</f>
        <v>83125000</v>
      </c>
      <c r="AC11" s="8" t="n">
        <f aca="false">Z11</f>
        <v>73125000</v>
      </c>
      <c r="AD11" s="5" t="n">
        <f aca="false">AD10+25000</f>
        <v>11380000</v>
      </c>
      <c r="AE11" s="6" t="n">
        <f aca="false">AE10+25000</f>
        <v>10850000</v>
      </c>
      <c r="AF11" s="7" t="n">
        <f aca="false">AE11</f>
        <v>10850000</v>
      </c>
      <c r="AG11" s="8" t="n">
        <f aca="false">AD11</f>
        <v>11380000</v>
      </c>
    </row>
    <row r="12" customFormat="false" ht="13.8" hidden="false" customHeight="false" outlineLevel="0" collapsed="false">
      <c r="B12" s="5" t="n">
        <f aca="false">B11+1000</f>
        <v>14776000</v>
      </c>
      <c r="C12" s="6" t="n">
        <f aca="false">C11+1000</f>
        <v>15091000</v>
      </c>
      <c r="D12" s="7" t="n">
        <f aca="false">C12</f>
        <v>15091000</v>
      </c>
      <c r="E12" s="8" t="n">
        <f aca="false">B12</f>
        <v>14776000</v>
      </c>
      <c r="F12" s="5" t="n">
        <f aca="false">F11+250</f>
        <v>22485750</v>
      </c>
      <c r="G12" s="6" t="n">
        <f aca="false">G11+250</f>
        <v>21286250</v>
      </c>
      <c r="H12" s="7" t="n">
        <f aca="false">G12</f>
        <v>21286250</v>
      </c>
      <c r="I12" s="8" t="n">
        <f aca="false">F12</f>
        <v>22485750</v>
      </c>
      <c r="J12" s="5" t="n">
        <f aca="false">J11+31250</f>
        <v>71093750</v>
      </c>
      <c r="K12" s="6" t="n">
        <f aca="false">J12+10000000</f>
        <v>81093750</v>
      </c>
      <c r="L12" s="7" t="n">
        <f aca="false">K12</f>
        <v>81093750</v>
      </c>
      <c r="M12" s="8" t="n">
        <f aca="false">J12</f>
        <v>71093750</v>
      </c>
      <c r="N12" s="9"/>
      <c r="O12" s="16"/>
      <c r="P12" s="7" t="n">
        <f aca="false">O12</f>
        <v>0</v>
      </c>
      <c r="Q12" s="8" t="n">
        <f aca="false">N12</f>
        <v>0</v>
      </c>
      <c r="R12" s="5"/>
      <c r="S12" s="6"/>
      <c r="T12" s="7"/>
      <c r="U12" s="8"/>
      <c r="V12" s="5"/>
      <c r="W12" s="6"/>
      <c r="X12" s="7"/>
      <c r="Y12" s="8"/>
      <c r="Z12" s="5" t="n">
        <f aca="false">Z11+250000</f>
        <v>73375000</v>
      </c>
      <c r="AA12" s="6" t="n">
        <f aca="false">AA11+250000</f>
        <v>83375000</v>
      </c>
      <c r="AB12" s="7" t="n">
        <f aca="false">AA12</f>
        <v>83375000</v>
      </c>
      <c r="AC12" s="8" t="n">
        <f aca="false">Z12</f>
        <v>73375000</v>
      </c>
      <c r="AD12" s="5"/>
      <c r="AE12" s="6"/>
      <c r="AF12" s="7"/>
      <c r="AG12" s="8"/>
    </row>
    <row r="13" customFormat="false" ht="13.8" hidden="false" customHeight="false" outlineLevel="0" collapsed="false">
      <c r="B13" s="5" t="n">
        <f aca="false">B12+1000</f>
        <v>14777000</v>
      </c>
      <c r="C13" s="6" t="n">
        <f aca="false">C12+1000</f>
        <v>15092000</v>
      </c>
      <c r="D13" s="7" t="n">
        <f aca="false">C13</f>
        <v>15092000</v>
      </c>
      <c r="E13" s="8" t="n">
        <f aca="false">B13</f>
        <v>14777000</v>
      </c>
      <c r="F13" s="5" t="n">
        <f aca="false">F12+250</f>
        <v>22486000</v>
      </c>
      <c r="G13" s="6" t="n">
        <f aca="false">G12+250</f>
        <v>21286500</v>
      </c>
      <c r="H13" s="7" t="n">
        <f aca="false">G13</f>
        <v>21286500</v>
      </c>
      <c r="I13" s="8" t="n">
        <f aca="false">F13</f>
        <v>22486000</v>
      </c>
      <c r="J13" s="5" t="n">
        <f aca="false">J12+31250</f>
        <v>71125000</v>
      </c>
      <c r="K13" s="6" t="n">
        <f aca="false">J13+10000000</f>
        <v>81125000</v>
      </c>
      <c r="L13" s="7" t="n">
        <f aca="false">K13</f>
        <v>81125000</v>
      </c>
      <c r="M13" s="8" t="n">
        <f aca="false">J13</f>
        <v>71125000</v>
      </c>
      <c r="N13" s="9"/>
      <c r="O13" s="16"/>
      <c r="P13" s="7" t="n">
        <f aca="false">O13</f>
        <v>0</v>
      </c>
      <c r="Q13" s="8" t="n">
        <f aca="false">N13</f>
        <v>0</v>
      </c>
      <c r="R13" s="5"/>
      <c r="S13" s="6"/>
      <c r="T13" s="7"/>
      <c r="U13" s="8"/>
      <c r="V13" s="5"/>
      <c r="W13" s="6"/>
      <c r="X13" s="7"/>
      <c r="Y13" s="8"/>
      <c r="Z13" s="5" t="n">
        <f aca="false">Z12+250000</f>
        <v>73625000</v>
      </c>
      <c r="AA13" s="6" t="n">
        <f aca="false">AA12+250000</f>
        <v>83625000</v>
      </c>
      <c r="AB13" s="7" t="n">
        <f aca="false">AA13</f>
        <v>83625000</v>
      </c>
      <c r="AC13" s="8" t="n">
        <f aca="false">Z13</f>
        <v>73625000</v>
      </c>
      <c r="AD13" s="5"/>
      <c r="AE13" s="6"/>
      <c r="AF13" s="7"/>
      <c r="AG13" s="8"/>
    </row>
    <row r="14" customFormat="false" ht="13.8" hidden="false" customHeight="false" outlineLevel="0" collapsed="false">
      <c r="B14" s="5" t="n">
        <f aca="false">B13+1000</f>
        <v>14778000</v>
      </c>
      <c r="C14" s="6" t="n">
        <f aca="false">C13+1000</f>
        <v>15093000</v>
      </c>
      <c r="D14" s="7" t="n">
        <f aca="false">C14</f>
        <v>15093000</v>
      </c>
      <c r="E14" s="8" t="n">
        <f aca="false">B14</f>
        <v>14778000</v>
      </c>
      <c r="F14" s="5" t="n">
        <f aca="false">F13+250</f>
        <v>22486250</v>
      </c>
      <c r="G14" s="6" t="n">
        <f aca="false">G13+250</f>
        <v>21286750</v>
      </c>
      <c r="H14" s="7" t="n">
        <f aca="false">G14</f>
        <v>21286750</v>
      </c>
      <c r="I14" s="8" t="n">
        <f aca="false">F14</f>
        <v>22486250</v>
      </c>
      <c r="J14" s="5" t="n">
        <f aca="false">J13+31250</f>
        <v>71156250</v>
      </c>
      <c r="K14" s="6" t="n">
        <f aca="false">J14+10000000</f>
        <v>81156250</v>
      </c>
      <c r="L14" s="7" t="n">
        <f aca="false">K14</f>
        <v>81156250</v>
      </c>
      <c r="M14" s="8" t="n">
        <f aca="false">J14</f>
        <v>71156250</v>
      </c>
      <c r="N14" s="9"/>
      <c r="O14" s="16"/>
      <c r="P14" s="7" t="n">
        <f aca="false">O14</f>
        <v>0</v>
      </c>
      <c r="Q14" s="8" t="n">
        <f aca="false">N14</f>
        <v>0</v>
      </c>
      <c r="R14" s="5"/>
      <c r="S14" s="6"/>
      <c r="T14" s="7"/>
      <c r="U14" s="8"/>
      <c r="V14" s="5"/>
      <c r="W14" s="6"/>
      <c r="X14" s="7"/>
      <c r="Y14" s="8"/>
      <c r="Z14" s="5" t="n">
        <f aca="false">Z13+250000</f>
        <v>73875000</v>
      </c>
      <c r="AA14" s="6" t="n">
        <f aca="false">AA13+250000</f>
        <v>83875000</v>
      </c>
      <c r="AB14" s="7" t="n">
        <f aca="false">AA14</f>
        <v>83875000</v>
      </c>
      <c r="AC14" s="8" t="n">
        <f aca="false">Z14</f>
        <v>73875000</v>
      </c>
      <c r="AD14" s="5"/>
      <c r="AE14" s="6"/>
      <c r="AF14" s="7"/>
      <c r="AG14" s="8"/>
    </row>
    <row r="15" customFormat="false" ht="13.8" hidden="false" customHeight="false" outlineLevel="0" collapsed="false">
      <c r="B15" s="5" t="n">
        <f aca="false">B14+1000</f>
        <v>14779000</v>
      </c>
      <c r="C15" s="6" t="n">
        <f aca="false">C14+1000</f>
        <v>15094000</v>
      </c>
      <c r="D15" s="7" t="n">
        <f aca="false">C15</f>
        <v>15094000</v>
      </c>
      <c r="E15" s="8" t="n">
        <f aca="false">B15</f>
        <v>14779000</v>
      </c>
      <c r="F15" s="5" t="n">
        <f aca="false">F14+250</f>
        <v>22486500</v>
      </c>
      <c r="G15" s="6" t="n">
        <f aca="false">G14+250</f>
        <v>21287000</v>
      </c>
      <c r="H15" s="7" t="n">
        <f aca="false">G15</f>
        <v>21287000</v>
      </c>
      <c r="I15" s="8" t="n">
        <f aca="false">F15</f>
        <v>22486500</v>
      </c>
      <c r="J15" s="5" t="n">
        <f aca="false">J14+31250</f>
        <v>71187500</v>
      </c>
      <c r="K15" s="6" t="n">
        <f aca="false">J15+10000000</f>
        <v>81187500</v>
      </c>
      <c r="L15" s="7" t="n">
        <f aca="false">K15</f>
        <v>81187500</v>
      </c>
      <c r="M15" s="8" t="n">
        <f aca="false">J15</f>
        <v>71187500</v>
      </c>
      <c r="N15" s="9"/>
      <c r="O15" s="16"/>
      <c r="P15" s="7" t="n">
        <f aca="false">O15</f>
        <v>0</v>
      </c>
      <c r="Q15" s="8" t="n">
        <f aca="false">N15</f>
        <v>0</v>
      </c>
      <c r="R15" s="5"/>
      <c r="S15" s="6"/>
      <c r="T15" s="7"/>
      <c r="U15" s="8"/>
      <c r="V15" s="5"/>
      <c r="W15" s="6"/>
      <c r="X15" s="7"/>
      <c r="Y15" s="8"/>
      <c r="Z15" s="5" t="n">
        <f aca="false">Z14+250000</f>
        <v>74125000</v>
      </c>
      <c r="AA15" s="6" t="n">
        <f aca="false">AA14+250000</f>
        <v>84125000</v>
      </c>
      <c r="AB15" s="7" t="n">
        <f aca="false">AA15</f>
        <v>84125000</v>
      </c>
      <c r="AC15" s="8" t="n">
        <f aca="false">Z15</f>
        <v>74125000</v>
      </c>
      <c r="AD15" s="5"/>
      <c r="AE15" s="6"/>
      <c r="AF15" s="7"/>
      <c r="AG15" s="8"/>
    </row>
    <row r="16" customFormat="false" ht="13.8" hidden="false" customHeight="false" outlineLevel="0" collapsed="false">
      <c r="B16" s="5" t="n">
        <f aca="false">B15+1000</f>
        <v>14780000</v>
      </c>
      <c r="C16" s="6" t="n">
        <f aca="false">C15+1000</f>
        <v>15095000</v>
      </c>
      <c r="D16" s="7" t="n">
        <f aca="false">C16</f>
        <v>15095000</v>
      </c>
      <c r="E16" s="8" t="n">
        <f aca="false">B16</f>
        <v>14780000</v>
      </c>
      <c r="F16" s="5" t="n">
        <f aca="false">F15+250</f>
        <v>22486750</v>
      </c>
      <c r="G16" s="6" t="n">
        <f aca="false">G15+250</f>
        <v>21287250</v>
      </c>
      <c r="H16" s="7" t="n">
        <f aca="false">G16</f>
        <v>21287250</v>
      </c>
      <c r="I16" s="8" t="n">
        <f aca="false">F16</f>
        <v>22486750</v>
      </c>
      <c r="J16" s="5" t="n">
        <f aca="false">J15+31250</f>
        <v>71218750</v>
      </c>
      <c r="K16" s="6" t="n">
        <f aca="false">J16+10000000</f>
        <v>81218750</v>
      </c>
      <c r="L16" s="7" t="n">
        <f aca="false">K16</f>
        <v>81218750</v>
      </c>
      <c r="M16" s="8" t="n">
        <f aca="false">J16</f>
        <v>71218750</v>
      </c>
      <c r="N16" s="9"/>
      <c r="O16" s="16"/>
      <c r="P16" s="7" t="n">
        <f aca="false">O16</f>
        <v>0</v>
      </c>
      <c r="Q16" s="8" t="n">
        <f aca="false">N16</f>
        <v>0</v>
      </c>
      <c r="R16" s="5"/>
      <c r="S16" s="6"/>
      <c r="T16" s="7"/>
      <c r="U16" s="8"/>
      <c r="V16" s="5"/>
      <c r="W16" s="6"/>
      <c r="X16" s="7"/>
      <c r="Y16" s="8"/>
      <c r="Z16" s="5" t="n">
        <f aca="false">Z15+250000</f>
        <v>74375000</v>
      </c>
      <c r="AA16" s="6" t="n">
        <f aca="false">AA15+250000</f>
        <v>84375000</v>
      </c>
      <c r="AB16" s="7" t="n">
        <f aca="false">AA16</f>
        <v>84375000</v>
      </c>
      <c r="AC16" s="8" t="n">
        <f aca="false">Z16</f>
        <v>74375000</v>
      </c>
      <c r="AD16" s="5"/>
      <c r="AE16" s="6"/>
      <c r="AF16" s="7"/>
      <c r="AG16" s="8"/>
    </row>
    <row r="17" customFormat="false" ht="13.8" hidden="false" customHeight="false" outlineLevel="0" collapsed="false">
      <c r="B17" s="5" t="n">
        <f aca="false">B16+1000</f>
        <v>14781000</v>
      </c>
      <c r="C17" s="6" t="n">
        <f aca="false">C16+1000</f>
        <v>15096000</v>
      </c>
      <c r="D17" s="7" t="n">
        <f aca="false">C17</f>
        <v>15096000</v>
      </c>
      <c r="E17" s="8" t="n">
        <f aca="false">B17</f>
        <v>14781000</v>
      </c>
      <c r="F17" s="5" t="n">
        <f aca="false">F16+250</f>
        <v>22487000</v>
      </c>
      <c r="G17" s="6" t="n">
        <f aca="false">G16+250</f>
        <v>21287500</v>
      </c>
      <c r="H17" s="7" t="n">
        <f aca="false">G17</f>
        <v>21287500</v>
      </c>
      <c r="I17" s="8" t="n">
        <f aca="false">F17</f>
        <v>22487000</v>
      </c>
      <c r="J17" s="5" t="n">
        <f aca="false">J16+31250</f>
        <v>71250000</v>
      </c>
      <c r="K17" s="6" t="n">
        <f aca="false">J17+10000000</f>
        <v>81250000</v>
      </c>
      <c r="L17" s="7" t="n">
        <f aca="false">K17</f>
        <v>81250000</v>
      </c>
      <c r="M17" s="8" t="n">
        <f aca="false">J17</f>
        <v>71250000</v>
      </c>
      <c r="N17" s="9"/>
      <c r="O17" s="16"/>
      <c r="P17" s="7" t="n">
        <f aca="false">O17</f>
        <v>0</v>
      </c>
      <c r="Q17" s="8" t="n">
        <f aca="false">N17</f>
        <v>0</v>
      </c>
      <c r="R17" s="5"/>
      <c r="S17" s="6"/>
      <c r="T17" s="7"/>
      <c r="U17" s="8"/>
      <c r="V17" s="5"/>
      <c r="W17" s="6"/>
      <c r="X17" s="7"/>
      <c r="Y17" s="8"/>
      <c r="Z17" s="5" t="n">
        <f aca="false">Z16+250000</f>
        <v>74625000</v>
      </c>
      <c r="AA17" s="6" t="n">
        <f aca="false">AA16+250000</f>
        <v>84625000</v>
      </c>
      <c r="AB17" s="7" t="n">
        <f aca="false">AA17</f>
        <v>84625000</v>
      </c>
      <c r="AC17" s="8" t="n">
        <f aca="false">Z17</f>
        <v>74625000</v>
      </c>
      <c r="AD17" s="5"/>
      <c r="AE17" s="6"/>
      <c r="AF17" s="7"/>
      <c r="AG17" s="8"/>
    </row>
    <row r="18" customFormat="false" ht="13.8" hidden="false" customHeight="false" outlineLevel="0" collapsed="false">
      <c r="B18" s="5" t="n">
        <f aca="false">B17+1000</f>
        <v>14782000</v>
      </c>
      <c r="C18" s="6" t="n">
        <f aca="false">C17+1000</f>
        <v>15097000</v>
      </c>
      <c r="D18" s="7" t="n">
        <f aca="false">C18</f>
        <v>15097000</v>
      </c>
      <c r="E18" s="8" t="n">
        <f aca="false">B18</f>
        <v>14782000</v>
      </c>
      <c r="F18" s="5" t="n">
        <f aca="false">F17+250</f>
        <v>22487250</v>
      </c>
      <c r="G18" s="6" t="n">
        <f aca="false">G17+250</f>
        <v>21287750</v>
      </c>
      <c r="H18" s="7" t="n">
        <f aca="false">G18</f>
        <v>21287750</v>
      </c>
      <c r="I18" s="8" t="n">
        <f aca="false">F18</f>
        <v>22487250</v>
      </c>
      <c r="J18" s="5" t="n">
        <f aca="false">J17+31250</f>
        <v>71281250</v>
      </c>
      <c r="K18" s="6" t="n">
        <f aca="false">J18+10000000</f>
        <v>81281250</v>
      </c>
      <c r="L18" s="7" t="n">
        <f aca="false">K18</f>
        <v>81281250</v>
      </c>
      <c r="M18" s="8" t="n">
        <f aca="false">J18</f>
        <v>71281250</v>
      </c>
      <c r="N18" s="9"/>
      <c r="O18" s="16"/>
      <c r="P18" s="7" t="n">
        <f aca="false">O18</f>
        <v>0</v>
      </c>
      <c r="Q18" s="8" t="n">
        <f aca="false">N18</f>
        <v>0</v>
      </c>
      <c r="R18" s="5"/>
      <c r="S18" s="6"/>
      <c r="T18" s="7"/>
      <c r="U18" s="8"/>
      <c r="V18" s="5"/>
      <c r="W18" s="6"/>
      <c r="X18" s="7"/>
      <c r="Y18" s="8"/>
      <c r="Z18" s="5" t="n">
        <f aca="false">Z17+250000</f>
        <v>74875000</v>
      </c>
      <c r="AA18" s="6" t="n">
        <f aca="false">AA17+250000</f>
        <v>84875000</v>
      </c>
      <c r="AB18" s="7" t="n">
        <f aca="false">AA18</f>
        <v>84875000</v>
      </c>
      <c r="AC18" s="8" t="n">
        <f aca="false">Z18</f>
        <v>74875000</v>
      </c>
      <c r="AD18" s="5"/>
      <c r="AE18" s="6"/>
      <c r="AF18" s="7"/>
      <c r="AG18" s="8"/>
    </row>
    <row r="19" customFormat="false" ht="13.8" hidden="false" customHeight="false" outlineLevel="0" collapsed="false">
      <c r="B19" s="5" t="n">
        <f aca="false">B18+1000</f>
        <v>14783000</v>
      </c>
      <c r="C19" s="6" t="n">
        <f aca="false">C18+1000</f>
        <v>15098000</v>
      </c>
      <c r="D19" s="7" t="n">
        <f aca="false">C19</f>
        <v>15098000</v>
      </c>
      <c r="E19" s="8" t="n">
        <f aca="false">B19</f>
        <v>14783000</v>
      </c>
      <c r="F19" s="5" t="n">
        <f aca="false">F18+250</f>
        <v>22487500</v>
      </c>
      <c r="G19" s="6" t="n">
        <f aca="false">G18+250</f>
        <v>21288000</v>
      </c>
      <c r="H19" s="7" t="n">
        <f aca="false">G19</f>
        <v>21288000</v>
      </c>
      <c r="I19" s="8" t="n">
        <f aca="false">F19</f>
        <v>22487500</v>
      </c>
      <c r="J19" s="5" t="n">
        <f aca="false">J18+31250</f>
        <v>71312500</v>
      </c>
      <c r="K19" s="6" t="n">
        <f aca="false">J19+10000000</f>
        <v>81312500</v>
      </c>
      <c r="L19" s="7" t="n">
        <f aca="false">K19</f>
        <v>81312500</v>
      </c>
      <c r="M19" s="8" t="n">
        <f aca="false">J19</f>
        <v>71312500</v>
      </c>
      <c r="N19" s="9"/>
      <c r="O19" s="16"/>
      <c r="P19" s="7" t="n">
        <f aca="false">O19</f>
        <v>0</v>
      </c>
      <c r="Q19" s="8" t="n">
        <f aca="false">N19</f>
        <v>0</v>
      </c>
      <c r="R19" s="5"/>
      <c r="S19" s="6"/>
      <c r="T19" s="7"/>
      <c r="U19" s="8"/>
      <c r="V19" s="5"/>
      <c r="W19" s="6"/>
      <c r="X19" s="7"/>
      <c r="Y19" s="8"/>
      <c r="Z19" s="5" t="n">
        <f aca="false">Z18+250000</f>
        <v>75125000</v>
      </c>
      <c r="AA19" s="6" t="n">
        <f aca="false">AA18+250000</f>
        <v>85125000</v>
      </c>
      <c r="AB19" s="7" t="n">
        <f aca="false">AA19</f>
        <v>85125000</v>
      </c>
      <c r="AC19" s="8" t="n">
        <f aca="false">Z19</f>
        <v>75125000</v>
      </c>
      <c r="AD19" s="5"/>
      <c r="AE19" s="6"/>
      <c r="AF19" s="7"/>
      <c r="AG19" s="8"/>
    </row>
    <row r="20" customFormat="false" ht="13.8" hidden="false" customHeight="false" outlineLevel="0" collapsed="false">
      <c r="B20" s="5" t="n">
        <f aca="false">B19+1000</f>
        <v>14784000</v>
      </c>
      <c r="C20" s="6" t="n">
        <f aca="false">C19+1000</f>
        <v>15099000</v>
      </c>
      <c r="D20" s="7" t="n">
        <f aca="false">C20</f>
        <v>15099000</v>
      </c>
      <c r="E20" s="8" t="n">
        <f aca="false">B20</f>
        <v>14784000</v>
      </c>
      <c r="F20" s="5" t="n">
        <f aca="false">F19+250</f>
        <v>22487750</v>
      </c>
      <c r="G20" s="6" t="n">
        <f aca="false">G19+250</f>
        <v>21288250</v>
      </c>
      <c r="H20" s="7" t="n">
        <f aca="false">G20</f>
        <v>21288250</v>
      </c>
      <c r="I20" s="8" t="n">
        <f aca="false">F20</f>
        <v>22487750</v>
      </c>
      <c r="J20" s="5" t="n">
        <f aca="false">J19+31250</f>
        <v>71343750</v>
      </c>
      <c r="K20" s="6" t="n">
        <f aca="false">J20+10000000</f>
        <v>81343750</v>
      </c>
      <c r="L20" s="7" t="n">
        <f aca="false">K20</f>
        <v>81343750</v>
      </c>
      <c r="M20" s="8" t="n">
        <f aca="false">J20</f>
        <v>71343750</v>
      </c>
      <c r="N20" s="9"/>
      <c r="O20" s="16"/>
      <c r="P20" s="7" t="n">
        <f aca="false">O20</f>
        <v>0</v>
      </c>
      <c r="Q20" s="8" t="n">
        <f aca="false">N20</f>
        <v>0</v>
      </c>
      <c r="R20" s="5"/>
      <c r="S20" s="6"/>
      <c r="T20" s="7"/>
      <c r="U20" s="8"/>
      <c r="V20" s="5"/>
      <c r="W20" s="6"/>
      <c r="X20" s="7"/>
      <c r="Y20" s="8"/>
      <c r="Z20" s="5" t="n">
        <f aca="false">Z19+250000</f>
        <v>75375000</v>
      </c>
      <c r="AA20" s="6" t="n">
        <f aca="false">AA19+250000</f>
        <v>85375000</v>
      </c>
      <c r="AB20" s="7" t="n">
        <f aca="false">AA20</f>
        <v>85375000</v>
      </c>
      <c r="AC20" s="8" t="n">
        <f aca="false">Z20</f>
        <v>75375000</v>
      </c>
      <c r="AD20" s="5"/>
      <c r="AE20" s="6"/>
      <c r="AF20" s="7"/>
      <c r="AG20" s="8"/>
    </row>
    <row r="21" customFormat="false" ht="13.8" hidden="false" customHeight="false" outlineLevel="0" collapsed="false">
      <c r="B21" s="5" t="n">
        <f aca="false">B20+1000</f>
        <v>14785000</v>
      </c>
      <c r="C21" s="6" t="n">
        <f aca="false">C20+1000</f>
        <v>15100000</v>
      </c>
      <c r="D21" s="7" t="n">
        <f aca="false">C21</f>
        <v>15100000</v>
      </c>
      <c r="E21" s="8" t="n">
        <f aca="false">B21</f>
        <v>14785000</v>
      </c>
      <c r="F21" s="5" t="n">
        <f aca="false">F20+250</f>
        <v>22488000</v>
      </c>
      <c r="G21" s="6" t="n">
        <f aca="false">G20+250</f>
        <v>21288500</v>
      </c>
      <c r="H21" s="7" t="n">
        <f aca="false">G21</f>
        <v>21288500</v>
      </c>
      <c r="I21" s="8" t="n">
        <f aca="false">F21</f>
        <v>22488000</v>
      </c>
      <c r="J21" s="5" t="n">
        <f aca="false">J20+31250</f>
        <v>71375000</v>
      </c>
      <c r="K21" s="6" t="n">
        <f aca="false">J21+10000000</f>
        <v>81375000</v>
      </c>
      <c r="L21" s="7" t="n">
        <f aca="false">K21</f>
        <v>81375000</v>
      </c>
      <c r="M21" s="8" t="n">
        <f aca="false">J21</f>
        <v>71375000</v>
      </c>
      <c r="N21" s="9"/>
      <c r="O21" s="16"/>
      <c r="P21" s="7" t="n">
        <f aca="false">O21</f>
        <v>0</v>
      </c>
      <c r="Q21" s="8" t="n">
        <f aca="false">N21</f>
        <v>0</v>
      </c>
      <c r="R21" s="5"/>
      <c r="S21" s="6"/>
      <c r="T21" s="7"/>
      <c r="U21" s="8"/>
      <c r="Z21" s="5" t="n">
        <f aca="false">Z20+250000</f>
        <v>75625000</v>
      </c>
      <c r="AA21" s="6" t="n">
        <f aca="false">AA20+250000</f>
        <v>85625000</v>
      </c>
      <c r="AB21" s="7" t="n">
        <f aca="false">AA21</f>
        <v>85625000</v>
      </c>
      <c r="AC21" s="8" t="n">
        <f aca="false">Z21</f>
        <v>75625000</v>
      </c>
      <c r="AD21" s="5"/>
      <c r="AE21" s="6"/>
      <c r="AF21" s="7"/>
      <c r="AG21" s="8"/>
    </row>
    <row r="22" customFormat="false" ht="13.8" hidden="false" customHeight="false" outlineLevel="0" collapsed="false">
      <c r="B22" s="5" t="n">
        <f aca="false">B21+1000</f>
        <v>14786000</v>
      </c>
      <c r="C22" s="6" t="n">
        <f aca="false">C21+1000</f>
        <v>15101000</v>
      </c>
      <c r="D22" s="7" t="n">
        <f aca="false">C22</f>
        <v>15101000</v>
      </c>
      <c r="E22" s="8" t="n">
        <f aca="false">B22</f>
        <v>14786000</v>
      </c>
      <c r="F22" s="5" t="n">
        <f aca="false">F21+250</f>
        <v>22488250</v>
      </c>
      <c r="G22" s="6" t="n">
        <f aca="false">G21+250</f>
        <v>21288750</v>
      </c>
      <c r="H22" s="7" t="n">
        <f aca="false">G22</f>
        <v>21288750</v>
      </c>
      <c r="I22" s="8" t="n">
        <f aca="false">F22</f>
        <v>22488250</v>
      </c>
      <c r="J22" s="5" t="n">
        <f aca="false">J21+31250</f>
        <v>71406250</v>
      </c>
      <c r="K22" s="6" t="n">
        <f aca="false">J22+10000000</f>
        <v>81406250</v>
      </c>
      <c r="L22" s="7" t="n">
        <f aca="false">K22</f>
        <v>81406250</v>
      </c>
      <c r="M22" s="8" t="n">
        <f aca="false">J22</f>
        <v>71406250</v>
      </c>
      <c r="N22" s="9"/>
      <c r="O22" s="16"/>
      <c r="P22" s="7" t="n">
        <f aca="false">O22</f>
        <v>0</v>
      </c>
      <c r="Q22" s="8" t="n">
        <f aca="false">N22</f>
        <v>0</v>
      </c>
      <c r="R22" s="5"/>
      <c r="S22" s="6"/>
      <c r="T22" s="7"/>
      <c r="U22" s="8"/>
      <c r="Z22" s="5"/>
      <c r="AA22" s="6"/>
      <c r="AB22" s="7"/>
      <c r="AC22" s="8"/>
      <c r="AD22" s="5"/>
      <c r="AE22" s="6"/>
      <c r="AF22" s="7"/>
      <c r="AG22" s="8"/>
    </row>
    <row r="23" customFormat="false" ht="13.8" hidden="false" customHeight="false" outlineLevel="0" collapsed="false">
      <c r="B23" s="5" t="n">
        <f aca="false">B22+1000</f>
        <v>14787000</v>
      </c>
      <c r="C23" s="6" t="n">
        <f aca="false">C22+1000</f>
        <v>15102000</v>
      </c>
      <c r="D23" s="7" t="n">
        <f aca="false">C23</f>
        <v>15102000</v>
      </c>
      <c r="E23" s="8" t="n">
        <f aca="false">B23</f>
        <v>14787000</v>
      </c>
      <c r="F23" s="5" t="n">
        <f aca="false">F22+250</f>
        <v>22488500</v>
      </c>
      <c r="G23" s="6" t="n">
        <f aca="false">G22+250</f>
        <v>21289000</v>
      </c>
      <c r="H23" s="7" t="n">
        <f aca="false">G23</f>
        <v>21289000</v>
      </c>
      <c r="I23" s="8" t="n">
        <f aca="false">F23</f>
        <v>22488500</v>
      </c>
      <c r="J23" s="5" t="n">
        <f aca="false">J22+31250</f>
        <v>71437500</v>
      </c>
      <c r="K23" s="6" t="n">
        <f aca="false">J23+10000000</f>
        <v>81437500</v>
      </c>
      <c r="L23" s="7" t="n">
        <f aca="false">K23</f>
        <v>81437500</v>
      </c>
      <c r="M23" s="8" t="n">
        <f aca="false">J23</f>
        <v>71437500</v>
      </c>
      <c r="N23" s="9"/>
      <c r="O23" s="16"/>
      <c r="P23" s="7" t="n">
        <f aca="false">O23</f>
        <v>0</v>
      </c>
      <c r="Q23" s="8" t="n">
        <f aca="false">N23</f>
        <v>0</v>
      </c>
      <c r="R23" s="5"/>
      <c r="S23" s="6"/>
      <c r="T23" s="7"/>
      <c r="U23" s="8"/>
      <c r="Z23" s="5"/>
      <c r="AA23" s="6"/>
      <c r="AB23" s="7"/>
      <c r="AC23" s="8"/>
      <c r="AD23" s="5"/>
      <c r="AE23" s="6"/>
      <c r="AF23" s="7"/>
      <c r="AG23" s="8"/>
    </row>
    <row r="24" customFormat="false" ht="13.8" hidden="false" customHeight="false" outlineLevel="0" collapsed="false">
      <c r="B24" s="5" t="n">
        <f aca="false">B23+1000</f>
        <v>14788000</v>
      </c>
      <c r="C24" s="6" t="n">
        <f aca="false">C23+1000</f>
        <v>15103000</v>
      </c>
      <c r="D24" s="7" t="n">
        <f aca="false">C24</f>
        <v>15103000</v>
      </c>
      <c r="E24" s="8" t="n">
        <f aca="false">B24</f>
        <v>14788000</v>
      </c>
      <c r="F24" s="5" t="n">
        <f aca="false">F23+250</f>
        <v>22488750</v>
      </c>
      <c r="G24" s="6" t="n">
        <f aca="false">G23+250</f>
        <v>21289250</v>
      </c>
      <c r="H24" s="7" t="n">
        <f aca="false">G24</f>
        <v>21289250</v>
      </c>
      <c r="I24" s="8" t="n">
        <f aca="false">F24</f>
        <v>22488750</v>
      </c>
      <c r="J24" s="5" t="n">
        <f aca="false">J23+250000</f>
        <v>71687500</v>
      </c>
      <c r="K24" s="6" t="n">
        <f aca="false">J24+10000000</f>
        <v>81687500</v>
      </c>
      <c r="L24" s="7" t="n">
        <f aca="false">K24</f>
        <v>81687500</v>
      </c>
      <c r="M24" s="8" t="n">
        <f aca="false">J24</f>
        <v>71687500</v>
      </c>
      <c r="N24" s="9"/>
      <c r="O24" s="16"/>
      <c r="P24" s="7" t="n">
        <f aca="false">O24</f>
        <v>0</v>
      </c>
      <c r="Q24" s="8" t="n">
        <f aca="false">N24</f>
        <v>0</v>
      </c>
      <c r="R24" s="5"/>
      <c r="S24" s="6"/>
      <c r="T24" s="7"/>
      <c r="U24" s="8"/>
      <c r="Z24" s="5"/>
      <c r="AA24" s="6"/>
      <c r="AB24" s="7"/>
      <c r="AC24" s="8"/>
      <c r="AD24" s="5"/>
      <c r="AE24" s="6"/>
      <c r="AF24" s="7"/>
      <c r="AG24" s="8"/>
    </row>
    <row r="28" customFormat="false" ht="13.8" hidden="false" customHeight="false" outlineLevel="0" collapsed="false">
      <c r="N28" s="17"/>
    </row>
    <row r="29" customFormat="false" ht="13.8" hidden="false" customHeight="false" outlineLevel="0" collapsed="false">
      <c r="N29" s="17"/>
    </row>
    <row r="30" customFormat="false" ht="13.8" hidden="false" customHeight="false" outlineLevel="0" collapsed="false">
      <c r="N30" s="17"/>
    </row>
    <row r="31" customFormat="false" ht="13.8" hidden="false" customHeight="false" outlineLevel="0" collapsed="false">
      <c r="N31" s="17"/>
    </row>
    <row r="32" customFormat="false" ht="13.8" hidden="false" customHeight="false" outlineLevel="0" collapsed="false">
      <c r="N32" s="17"/>
    </row>
    <row r="1048575" customFormat="false" ht="13.8" hidden="false" customHeight="false" outlineLevel="0" collapsed="false">
      <c r="B1048575" s="0" t="n">
        <f aca="false">B1048574+25</f>
        <v>25</v>
      </c>
    </row>
  </sheetData>
  <mergeCells count="16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2016-10-11T08:11:47Z</dcterms:created>
  <dc:creator>Martin Skorupski</dc:creator>
  <dc:description/>
  <dc:language>en-US</dc:language>
  <cp:lastModifiedBy/>
  <dcterms:modified xsi:type="dcterms:W3CDTF">2016-10-25T17:59:20Z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