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<sst xmlns="http://schemas.openxmlformats.org/spreadsheetml/2006/main" count="39" uniqueCount="15">
  <si>
    <t xml:space="preserve">Ceragon-11</t>
  </si>
  <si>
    <t xml:space="preserve">Ceragon-12</t>
  </si>
  <si>
    <t xml:space="preserve">Ericsson-21</t>
  </si>
  <si>
    <t xml:space="preserve">Ericsson-22</t>
  </si>
  <si>
    <t xml:space="preserve">Ericsson-23</t>
  </si>
  <si>
    <t xml:space="preserve">NEC-51</t>
  </si>
  <si>
    <t xml:space="preserve">NEC-52</t>
  </si>
  <si>
    <t xml:space="preserve">Nokia-61</t>
  </si>
  <si>
    <t xml:space="preserve">Nokia-62</t>
  </si>
  <si>
    <t xml:space="preserve">SIAE-71</t>
  </si>
  <si>
    <t xml:space="preserve">SIAE-72</t>
  </si>
  <si>
    <t xml:space="preserve">ZTE-81</t>
  </si>
  <si>
    <t xml:space="preserve">ZTE-82</t>
  </si>
  <si>
    <t xml:space="preserve">txFrequency</t>
  </si>
  <si>
    <t xml:space="preserve">rxFrequency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</si>
</sst>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ＭＳ Ｐ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ＭＳ Ｐゴシック"/>
      <family val="2"/>
      <charset val="1"/>
    </font>
    <font>
      <sz val="11"/>
      <color rgb="FFA6A6A6"/>
      <name val="ＭＳ Ｐゴシック"/>
      <family val="2"/>
      <charset val="1"/>
    </font>
    <font>
      <sz val="11"/>
      <name val="ＭＳ Ｐゴシック"/>
      <family val="0"/>
      <charset val="1"/>
    </font>
    <font>
      <sz val="11"/>
      <color rgb="FF000000"/>
      <name val="ＭＳ Ｐゴシック"/>
      <family val="0"/>
      <charset val="1"/>
    </font>
    <font>
      <sz val="11"/>
      <name val="ＭＳ Ｐゴシック"/>
      <family val="2"/>
      <charset val="1"/>
    </font>
    <font>
      <sz val="10"/>
      <color rgb="FF00000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MJ65535"/>
  <sheetViews>
    <sheetView windowProtection="false" showFormulas="false" showGridLines="fals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V22" activeCellId="0" sqref="V22:W24"/>
    </sheetView>
  </sheetViews>
  <sheetFormatPr defaultRowHeight="13.8"/>
  <cols>
    <col collapsed="false" hidden="false" max="1" min="1" style="0" width="4.61860465116279"/>
    <col collapsed="false" hidden="false" max="1025" min="2" style="0" width="11.3720930232558"/>
  </cols>
  <sheetData>
    <row r="2" s="1" customFormat="true" ht="13.8" hidden="false" customHeight="false" outlineLevel="0" collapsed="false">
      <c r="B2" s="2" t="s">
        <v>0</v>
      </c>
      <c r="C2" s="2"/>
      <c r="D2" s="2" t="s">
        <v>1</v>
      </c>
      <c r="E2" s="2"/>
      <c r="F2" s="2" t="s">
        <v>2</v>
      </c>
      <c r="G2" s="2"/>
      <c r="H2" s="2" t="s">
        <v>3</v>
      </c>
      <c r="I2" s="2"/>
      <c r="J2" s="2" t="s">
        <v>4</v>
      </c>
      <c r="K2" s="2"/>
      <c r="L2" s="2" t="s">
        <v>5</v>
      </c>
      <c r="M2" s="2"/>
      <c r="N2" s="2" t="s">
        <v>6</v>
      </c>
      <c r="O2" s="2"/>
      <c r="P2" s="2" t="s">
        <v>7</v>
      </c>
      <c r="Q2" s="2"/>
      <c r="R2" s="2" t="s">
        <v>8</v>
      </c>
      <c r="S2" s="2"/>
      <c r="T2" s="2" t="s">
        <v>9</v>
      </c>
      <c r="U2" s="2"/>
      <c r="V2" s="2" t="s">
        <v>10</v>
      </c>
      <c r="W2" s="2"/>
      <c r="X2" s="2" t="s">
        <v>11</v>
      </c>
      <c r="Y2" s="2"/>
      <c r="Z2" s="2" t="s">
        <v>12</v>
      </c>
      <c r="AA2" s="2"/>
      <c r="AMG2" s="0"/>
      <c r="AMH2" s="0"/>
      <c r="AMI2" s="0"/>
      <c r="AMJ2" s="0"/>
    </row>
    <row r="3" customFormat="false" ht="13.8" hidden="false" customHeight="false" outlineLevel="0" collapsed="false">
      <c r="B3" s="3" t="s">
        <v>13</v>
      </c>
      <c r="C3" s="4" t="s">
        <v>14</v>
      </c>
      <c r="D3" s="3" t="s">
        <v>13</v>
      </c>
      <c r="E3" s="4" t="s">
        <v>14</v>
      </c>
      <c r="F3" s="3" t="s">
        <v>13</v>
      </c>
      <c r="G3" s="4" t="s">
        <v>14</v>
      </c>
      <c r="H3" s="3" t="s">
        <v>13</v>
      </c>
      <c r="I3" s="4" t="s">
        <v>14</v>
      </c>
      <c r="J3" s="3" t="s">
        <v>13</v>
      </c>
      <c r="K3" s="4" t="s">
        <v>14</v>
      </c>
      <c r="L3" s="3" t="s">
        <v>13</v>
      </c>
      <c r="M3" s="4" t="s">
        <v>14</v>
      </c>
      <c r="N3" s="3" t="s">
        <v>13</v>
      </c>
      <c r="O3" s="4" t="s">
        <v>14</v>
      </c>
      <c r="P3" s="3" t="s">
        <v>13</v>
      </c>
      <c r="Q3" s="4" t="s">
        <v>14</v>
      </c>
      <c r="R3" s="3" t="s">
        <v>13</v>
      </c>
      <c r="S3" s="4" t="s">
        <v>14</v>
      </c>
      <c r="T3" s="3" t="s">
        <v>13</v>
      </c>
      <c r="U3" s="4" t="s">
        <v>14</v>
      </c>
      <c r="V3" s="3" t="s">
        <v>13</v>
      </c>
      <c r="W3" s="4" t="s">
        <v>14</v>
      </c>
      <c r="X3" s="3" t="s">
        <v>13</v>
      </c>
      <c r="Y3" s="4" t="s">
        <v>14</v>
      </c>
      <c r="Z3" s="3" t="s">
        <v>13</v>
      </c>
      <c r="AA3" s="4" t="s">
        <v>14</v>
      </c>
    </row>
    <row r="4" customFormat="false" ht="13.8" hidden="false" customHeight="false" outlineLevel="0" collapsed="false">
      <c r="B4" s="5" t="n">
        <v>14732000</v>
      </c>
      <c r="C4" s="6" t="n">
        <v>15047000</v>
      </c>
      <c r="D4" s="7" t="n">
        <f aca="false">C4</f>
        <v>15047000</v>
      </c>
      <c r="E4" s="8" t="n">
        <f aca="false">B4</f>
        <v>14732000</v>
      </c>
      <c r="F4" s="9" t="n">
        <v>21988250</v>
      </c>
      <c r="G4" s="10" t="n">
        <f aca="false">F4+1008000</f>
        <v>22996250</v>
      </c>
      <c r="H4" s="7" t="n">
        <f aca="false">G4</f>
        <v>22996250</v>
      </c>
      <c r="I4" s="8" t="n">
        <f aca="false">F4</f>
        <v>21988250</v>
      </c>
      <c r="J4" s="9" t="n">
        <v>71156250</v>
      </c>
      <c r="K4" s="6" t="n">
        <f aca="false">J4+10000000</f>
        <v>81156250</v>
      </c>
      <c r="L4" s="5" t="n">
        <v>72125000</v>
      </c>
      <c r="M4" s="6" t="n">
        <v>82125000</v>
      </c>
      <c r="N4" s="7" t="n">
        <f aca="false">M4</f>
        <v>82125000</v>
      </c>
      <c r="O4" s="8" t="n">
        <f aca="false">L4</f>
        <v>72125000</v>
      </c>
      <c r="P4" s="11" t="n">
        <v>5960025</v>
      </c>
      <c r="Q4" s="12" t="n">
        <v>6212065</v>
      </c>
      <c r="R4" s="11" t="n">
        <f aca="false">Q4</f>
        <v>6212065</v>
      </c>
      <c r="S4" s="12" t="n">
        <f aca="false">P4</f>
        <v>5960025</v>
      </c>
      <c r="T4" s="5" t="n">
        <v>71375000</v>
      </c>
      <c r="U4" s="6" t="n">
        <v>81375000</v>
      </c>
      <c r="V4" s="7" t="n">
        <f aca="false">U4</f>
        <v>81375000</v>
      </c>
      <c r="W4" s="8" t="n">
        <f aca="false">T4</f>
        <v>71375000</v>
      </c>
      <c r="X4" s="5" t="n">
        <v>11205000</v>
      </c>
      <c r="Y4" s="6" t="n">
        <v>10675000</v>
      </c>
      <c r="Z4" s="7" t="n">
        <f aca="false">Y4</f>
        <v>10675000</v>
      </c>
      <c r="AA4" s="8" t="n">
        <f aca="false">X4</f>
        <v>11205000</v>
      </c>
    </row>
    <row r="5" customFormat="false" ht="13.8" hidden="false" customHeight="false" outlineLevel="0" collapsed="false">
      <c r="B5" s="5" t="n">
        <f aca="false">B4+1000</f>
        <v>14733000</v>
      </c>
      <c r="C5" s="6" t="n">
        <f aca="false">C4+1000</f>
        <v>15048000</v>
      </c>
      <c r="D5" s="7" t="n">
        <f aca="false">C5</f>
        <v>15048000</v>
      </c>
      <c r="E5" s="8" t="n">
        <f aca="false">B5</f>
        <v>14733000</v>
      </c>
      <c r="F5" s="5" t="n">
        <f aca="false">F4+250000</f>
        <v>22238250</v>
      </c>
      <c r="G5" s="6" t="n">
        <f aca="false">G4+250000</f>
        <v>23246250</v>
      </c>
      <c r="H5" s="7" t="n">
        <f aca="false">G5</f>
        <v>23246250</v>
      </c>
      <c r="I5" s="8" t="n">
        <f aca="false">F5</f>
        <v>22238250</v>
      </c>
      <c r="J5" s="5" t="n">
        <f aca="false">J4+31250</f>
        <v>71187500</v>
      </c>
      <c r="K5" s="6" t="n">
        <f aca="false">J5+10000000</f>
        <v>81187500</v>
      </c>
      <c r="L5" s="5" t="n">
        <f aca="false">L4+250000</f>
        <v>72375000</v>
      </c>
      <c r="M5" s="6" t="n">
        <f aca="false">M4+250000</f>
        <v>82375000</v>
      </c>
      <c r="N5" s="7" t="n">
        <f aca="false">M5</f>
        <v>82375000</v>
      </c>
      <c r="O5" s="8" t="n">
        <f aca="false">L5</f>
        <v>72375000</v>
      </c>
      <c r="P5" s="13" t="n">
        <f aca="false">P4+250000</f>
        <v>6210025</v>
      </c>
      <c r="Q5" s="14" t="n">
        <v>6271365</v>
      </c>
      <c r="R5" s="13" t="n">
        <f aca="false">Q5</f>
        <v>6271365</v>
      </c>
      <c r="S5" s="14" t="n">
        <f aca="false">P5</f>
        <v>6210025</v>
      </c>
      <c r="T5" s="5" t="n">
        <f aca="false">T4+250000</f>
        <v>71625000</v>
      </c>
      <c r="U5" s="6" t="n">
        <f aca="false">U4+250000</f>
        <v>81625000</v>
      </c>
      <c r="V5" s="7" t="n">
        <f aca="false">U5</f>
        <v>81625000</v>
      </c>
      <c r="W5" s="8" t="n">
        <f aca="false">T5</f>
        <v>71625000</v>
      </c>
      <c r="X5" s="5" t="n">
        <f aca="false">X4+25000</f>
        <v>11230000</v>
      </c>
      <c r="Y5" s="6" t="n">
        <f aca="false">Y4+25000</f>
        <v>10700000</v>
      </c>
      <c r="Z5" s="7" t="n">
        <f aca="false">Y5</f>
        <v>10700000</v>
      </c>
      <c r="AA5" s="8" t="n">
        <f aca="false">X5</f>
        <v>11230000</v>
      </c>
    </row>
    <row r="6" customFormat="false" ht="13.8" hidden="false" customHeight="false" outlineLevel="0" collapsed="false">
      <c r="B6" s="5" t="n">
        <f aca="false">B5+1000</f>
        <v>14734000</v>
      </c>
      <c r="C6" s="6" t="n">
        <f aca="false">C5+1000</f>
        <v>15049000</v>
      </c>
      <c r="D6" s="7" t="n">
        <f aca="false">C6</f>
        <v>15049000</v>
      </c>
      <c r="E6" s="8" t="n">
        <f aca="false">B6</f>
        <v>14734000</v>
      </c>
      <c r="F6" s="5" t="n">
        <f aca="false">F5+250000</f>
        <v>22488250</v>
      </c>
      <c r="G6" s="6" t="n">
        <f aca="false">G5+250000</f>
        <v>23496250</v>
      </c>
      <c r="H6" s="7" t="n">
        <f aca="false">G6</f>
        <v>23496250</v>
      </c>
      <c r="I6" s="8" t="n">
        <f aca="false">F6</f>
        <v>22488250</v>
      </c>
      <c r="J6" s="5" t="n">
        <f aca="false">J5+31250</f>
        <v>71218750</v>
      </c>
      <c r="K6" s="6" t="n">
        <f aca="false">J6+10000000</f>
        <v>81218750</v>
      </c>
      <c r="L6" s="5" t="n">
        <f aca="false">L5+250000</f>
        <v>72625000</v>
      </c>
      <c r="M6" s="6" t="n">
        <f aca="false">M5+250000</f>
        <v>82625000</v>
      </c>
      <c r="N6" s="7" t="n">
        <f aca="false">M6</f>
        <v>82625000</v>
      </c>
      <c r="O6" s="8" t="n">
        <f aca="false">L6</f>
        <v>72625000</v>
      </c>
      <c r="P6" s="13" t="n">
        <v>6078625</v>
      </c>
      <c r="Q6" s="14" t="n">
        <v>6330665</v>
      </c>
      <c r="R6" s="13" t="n">
        <f aca="false">Q6</f>
        <v>6330665</v>
      </c>
      <c r="S6" s="14" t="n">
        <f aca="false">P6</f>
        <v>6078625</v>
      </c>
      <c r="T6" s="5" t="n">
        <f aca="false">T5+250000</f>
        <v>71875000</v>
      </c>
      <c r="U6" s="6" t="n">
        <f aca="false">U5+250000</f>
        <v>81875000</v>
      </c>
      <c r="V6" s="7" t="n">
        <f aca="false">U6</f>
        <v>81875000</v>
      </c>
      <c r="W6" s="8" t="n">
        <f aca="false">T6</f>
        <v>71875000</v>
      </c>
      <c r="X6" s="5" t="n">
        <f aca="false">X5+25000</f>
        <v>11255000</v>
      </c>
      <c r="Y6" s="6" t="n">
        <f aca="false">Y5+25000</f>
        <v>10725000</v>
      </c>
      <c r="Z6" s="7" t="n">
        <f aca="false">Y6</f>
        <v>10725000</v>
      </c>
      <c r="AA6" s="8" t="n">
        <f aca="false">X6</f>
        <v>11255000</v>
      </c>
    </row>
    <row r="7" customFormat="false" ht="13.8" hidden="false" customHeight="false" outlineLevel="0" collapsed="false">
      <c r="B7" s="5" t="n">
        <f aca="false">B6+1000</f>
        <v>14735000</v>
      </c>
      <c r="C7" s="6" t="n">
        <f aca="false">C6+1000</f>
        <v>15050000</v>
      </c>
      <c r="D7" s="7" t="n">
        <f aca="false">C7</f>
        <v>15050000</v>
      </c>
      <c r="E7" s="8" t="n">
        <f aca="false">B7</f>
        <v>14735000</v>
      </c>
      <c r="F7" s="5" t="n">
        <f aca="false">F6+250000</f>
        <v>22738250</v>
      </c>
      <c r="G7" s="6" t="n">
        <f aca="false">G6+250000</f>
        <v>23746250</v>
      </c>
      <c r="H7" s="7" t="n">
        <f aca="false">G7</f>
        <v>23746250</v>
      </c>
      <c r="I7" s="8" t="n">
        <f aca="false">F7</f>
        <v>22738250</v>
      </c>
      <c r="J7" s="5" t="n">
        <f aca="false">J6+31250</f>
        <v>71250000</v>
      </c>
      <c r="K7" s="6" t="n">
        <f aca="false">J7+10000000</f>
        <v>81250000</v>
      </c>
      <c r="L7" s="15"/>
      <c r="M7" s="16"/>
      <c r="N7" s="7" t="n">
        <f aca="false">M7</f>
        <v>0</v>
      </c>
      <c r="O7" s="8" t="n">
        <f aca="false">L7</f>
        <v>0</v>
      </c>
      <c r="P7" s="13" t="n">
        <v>6137925</v>
      </c>
      <c r="Q7" s="14" t="n">
        <v>6389965</v>
      </c>
      <c r="R7" s="13" t="n">
        <f aca="false">Q7</f>
        <v>6389965</v>
      </c>
      <c r="S7" s="14" t="n">
        <f aca="false">P7</f>
        <v>6137925</v>
      </c>
      <c r="T7" s="5" t="n">
        <f aca="false">T6+250000</f>
        <v>72125000</v>
      </c>
      <c r="U7" s="6" t="n">
        <f aca="false">U6+250000</f>
        <v>82125000</v>
      </c>
      <c r="V7" s="7" t="n">
        <f aca="false">U7</f>
        <v>82125000</v>
      </c>
      <c r="W7" s="8" t="n">
        <f aca="false">T7</f>
        <v>72125000</v>
      </c>
      <c r="X7" s="5" t="n">
        <f aca="false">X6+25000</f>
        <v>11280000</v>
      </c>
      <c r="Y7" s="6" t="n">
        <f aca="false">Y6+25000</f>
        <v>10750000</v>
      </c>
      <c r="Z7" s="7" t="n">
        <f aca="false">Y7</f>
        <v>10750000</v>
      </c>
      <c r="AA7" s="8" t="n">
        <f aca="false">X7</f>
        <v>11280000</v>
      </c>
    </row>
    <row r="8" customFormat="false" ht="13.8" hidden="false" customHeight="false" outlineLevel="0" collapsed="false">
      <c r="B8" s="5" t="n">
        <f aca="false">B7+1000</f>
        <v>14736000</v>
      </c>
      <c r="C8" s="6" t="n">
        <f aca="false">C7+1000</f>
        <v>15051000</v>
      </c>
      <c r="D8" s="7" t="n">
        <f aca="false">C8</f>
        <v>15051000</v>
      </c>
      <c r="E8" s="8" t="n">
        <f aca="false">B8</f>
        <v>14736000</v>
      </c>
      <c r="F8" s="5" t="n">
        <f aca="false">F7+250000</f>
        <v>22988250</v>
      </c>
      <c r="G8" s="6" t="n">
        <f aca="false">G7+250000</f>
        <v>23996250</v>
      </c>
      <c r="H8" s="7" t="n">
        <f aca="false">G8</f>
        <v>23996250</v>
      </c>
      <c r="I8" s="8" t="n">
        <f aca="false">F8</f>
        <v>22988250</v>
      </c>
      <c r="J8" s="5" t="n">
        <f aca="false">J7+31250</f>
        <v>71281250</v>
      </c>
      <c r="K8" s="6" t="n">
        <f aca="false">J8+10000000</f>
        <v>81281250</v>
      </c>
      <c r="L8" s="15"/>
      <c r="M8" s="16"/>
      <c r="N8" s="7" t="n">
        <f aca="false">M8</f>
        <v>0</v>
      </c>
      <c r="O8" s="8" t="n">
        <f aca="false">L8</f>
        <v>0</v>
      </c>
      <c r="P8" s="5"/>
      <c r="Q8" s="6"/>
      <c r="R8" s="7"/>
      <c r="S8" s="8"/>
      <c r="T8" s="5" t="n">
        <f aca="false">T7+250000</f>
        <v>72375000</v>
      </c>
      <c r="U8" s="6" t="n">
        <f aca="false">U7+250000</f>
        <v>82375000</v>
      </c>
      <c r="V8" s="7" t="n">
        <f aca="false">U8</f>
        <v>82375000</v>
      </c>
      <c r="W8" s="8" t="n">
        <f aca="false">T8</f>
        <v>72375000</v>
      </c>
      <c r="X8" s="5" t="n">
        <f aca="false">X7+25000</f>
        <v>11305000</v>
      </c>
      <c r="Y8" s="6" t="n">
        <f aca="false">Y7+25000</f>
        <v>10775000</v>
      </c>
      <c r="Z8" s="7" t="n">
        <f aca="false">Y8</f>
        <v>10775000</v>
      </c>
      <c r="AA8" s="8" t="n">
        <f aca="false">X8</f>
        <v>11305000</v>
      </c>
    </row>
    <row r="9" customFormat="false" ht="13.8" hidden="false" customHeight="false" outlineLevel="0" collapsed="false">
      <c r="B9" s="5" t="n">
        <f aca="false">B8+1000</f>
        <v>14737000</v>
      </c>
      <c r="C9" s="6" t="n">
        <f aca="false">C8+1000</f>
        <v>15052000</v>
      </c>
      <c r="D9" s="7" t="n">
        <f aca="false">C9</f>
        <v>15052000</v>
      </c>
      <c r="E9" s="8" t="n">
        <f aca="false">B9</f>
        <v>14737000</v>
      </c>
      <c r="F9" s="5" t="n">
        <f aca="false">F8+250000</f>
        <v>23238250</v>
      </c>
      <c r="G9" s="6" t="n">
        <f aca="false">G8+250000</f>
        <v>24246250</v>
      </c>
      <c r="H9" s="7" t="n">
        <f aca="false">G9</f>
        <v>24246250</v>
      </c>
      <c r="I9" s="8" t="n">
        <f aca="false">F9</f>
        <v>23238250</v>
      </c>
      <c r="J9" s="5" t="n">
        <f aca="false">J8+31250</f>
        <v>71312500</v>
      </c>
      <c r="K9" s="6" t="n">
        <f aca="false">J9+10000000</f>
        <v>81312500</v>
      </c>
      <c r="L9" s="15"/>
      <c r="M9" s="16"/>
      <c r="N9" s="7" t="n">
        <f aca="false">M9</f>
        <v>0</v>
      </c>
      <c r="O9" s="8" t="n">
        <f aca="false">L9</f>
        <v>0</v>
      </c>
      <c r="P9" s="5"/>
      <c r="Q9" s="6"/>
      <c r="R9" s="7"/>
      <c r="S9" s="8"/>
      <c r="T9" s="5" t="n">
        <f aca="false">T8+250000</f>
        <v>72625000</v>
      </c>
      <c r="U9" s="6" t="n">
        <f aca="false">U8+250000</f>
        <v>82625000</v>
      </c>
      <c r="V9" s="7" t="n">
        <f aca="false">U9</f>
        <v>82625000</v>
      </c>
      <c r="W9" s="8" t="n">
        <f aca="false">T9</f>
        <v>72625000</v>
      </c>
      <c r="X9" s="5" t="n">
        <f aca="false">X8+25000</f>
        <v>11330000</v>
      </c>
      <c r="Y9" s="6" t="n">
        <f aca="false">Y8+25000</f>
        <v>10800000</v>
      </c>
      <c r="Z9" s="7" t="n">
        <f aca="false">Y9</f>
        <v>10800000</v>
      </c>
      <c r="AA9" s="8" t="n">
        <f aca="false">X9</f>
        <v>11330000</v>
      </c>
    </row>
    <row r="10" customFormat="false" ht="13.8" hidden="false" customHeight="false" outlineLevel="0" collapsed="false">
      <c r="B10" s="5" t="n">
        <f aca="false">B9+1000</f>
        <v>14738000</v>
      </c>
      <c r="C10" s="6" t="n">
        <f aca="false">C9+1000</f>
        <v>15053000</v>
      </c>
      <c r="D10" s="7" t="n">
        <f aca="false">C10</f>
        <v>15053000</v>
      </c>
      <c r="E10" s="8" t="n">
        <f aca="false">B10</f>
        <v>14738000</v>
      </c>
      <c r="F10" s="5" t="n">
        <f aca="false">F9+250000</f>
        <v>23488250</v>
      </c>
      <c r="G10" s="6" t="n">
        <f aca="false">G9+250000</f>
        <v>24496250</v>
      </c>
      <c r="H10" s="7" t="n">
        <f aca="false">G10</f>
        <v>24496250</v>
      </c>
      <c r="I10" s="8" t="n">
        <f aca="false">F10</f>
        <v>23488250</v>
      </c>
      <c r="J10" s="5" t="n">
        <f aca="false">J9+31250</f>
        <v>71343750</v>
      </c>
      <c r="K10" s="6" t="n">
        <f aca="false">J10+10000000</f>
        <v>81343750</v>
      </c>
      <c r="L10" s="15"/>
      <c r="M10" s="16"/>
      <c r="N10" s="7" t="n">
        <f aca="false">M10</f>
        <v>0</v>
      </c>
      <c r="O10" s="8" t="n">
        <f aca="false">L10</f>
        <v>0</v>
      </c>
      <c r="P10" s="5"/>
      <c r="Q10" s="6"/>
      <c r="R10" s="7"/>
      <c r="S10" s="8"/>
      <c r="T10" s="5" t="n">
        <f aca="false">T9+250000</f>
        <v>72875000</v>
      </c>
      <c r="U10" s="6" t="n">
        <f aca="false">U9+250000</f>
        <v>82875000</v>
      </c>
      <c r="V10" s="7" t="n">
        <f aca="false">U10</f>
        <v>82875000</v>
      </c>
      <c r="W10" s="8" t="n">
        <f aca="false">T10</f>
        <v>72875000</v>
      </c>
      <c r="X10" s="5" t="n">
        <f aca="false">X9+25000</f>
        <v>11355000</v>
      </c>
      <c r="Y10" s="6" t="n">
        <f aca="false">Y9+25000</f>
        <v>10825000</v>
      </c>
      <c r="Z10" s="7" t="n">
        <f aca="false">Y10</f>
        <v>10825000</v>
      </c>
      <c r="AA10" s="8" t="n">
        <f aca="false">X10</f>
        <v>11355000</v>
      </c>
    </row>
    <row r="11" customFormat="false" ht="13.8" hidden="false" customHeight="false" outlineLevel="0" collapsed="false">
      <c r="B11" s="5" t="n">
        <f aca="false">B10+1000</f>
        <v>14739000</v>
      </c>
      <c r="C11" s="6" t="n">
        <f aca="false">C10+1000</f>
        <v>15054000</v>
      </c>
      <c r="D11" s="7" t="n">
        <f aca="false">C11</f>
        <v>15054000</v>
      </c>
      <c r="E11" s="8" t="n">
        <f aca="false">B11</f>
        <v>14739000</v>
      </c>
      <c r="F11" s="5" t="n">
        <f aca="false">F10+250000</f>
        <v>23738250</v>
      </c>
      <c r="G11" s="6" t="n">
        <f aca="false">G10+250000</f>
        <v>24746250</v>
      </c>
      <c r="H11" s="7" t="n">
        <f aca="false">G11</f>
        <v>24746250</v>
      </c>
      <c r="I11" s="8" t="n">
        <f aca="false">F11</f>
        <v>23738250</v>
      </c>
      <c r="J11" s="5" t="n">
        <f aca="false">J10+31250</f>
        <v>71375000</v>
      </c>
      <c r="K11" s="6" t="n">
        <f aca="false">J11+10000000</f>
        <v>81375000</v>
      </c>
      <c r="L11" s="15"/>
      <c r="M11" s="16"/>
      <c r="N11" s="7" t="n">
        <f aca="false">M11</f>
        <v>0</v>
      </c>
      <c r="O11" s="8" t="n">
        <f aca="false">L11</f>
        <v>0</v>
      </c>
      <c r="P11" s="5"/>
      <c r="Q11" s="6"/>
      <c r="R11" s="7"/>
      <c r="S11" s="8"/>
      <c r="T11" s="5" t="n">
        <f aca="false">T10+250000</f>
        <v>73125000</v>
      </c>
      <c r="U11" s="6" t="n">
        <f aca="false">U10+250000</f>
        <v>83125000</v>
      </c>
      <c r="V11" s="7" t="n">
        <f aca="false">U11</f>
        <v>83125000</v>
      </c>
      <c r="W11" s="8" t="n">
        <f aca="false">T11</f>
        <v>73125000</v>
      </c>
      <c r="X11" s="5" t="n">
        <f aca="false">X10+25000</f>
        <v>11380000</v>
      </c>
      <c r="Y11" s="6" t="n">
        <f aca="false">Y10+25000</f>
        <v>10850000</v>
      </c>
      <c r="Z11" s="7" t="n">
        <f aca="false">Y11</f>
        <v>10850000</v>
      </c>
      <c r="AA11" s="8" t="n">
        <f aca="false">X11</f>
        <v>11380000</v>
      </c>
    </row>
    <row r="12" customFormat="false" ht="13.8" hidden="false" customHeight="false" outlineLevel="0" collapsed="false">
      <c r="B12" s="5" t="n">
        <f aca="false">B11+1000</f>
        <v>14740000</v>
      </c>
      <c r="C12" s="6" t="n">
        <f aca="false">C11+1000</f>
        <v>15055000</v>
      </c>
      <c r="D12" s="7" t="n">
        <f aca="false">C12</f>
        <v>15055000</v>
      </c>
      <c r="E12" s="8" t="n">
        <f aca="false">B12</f>
        <v>14740000</v>
      </c>
      <c r="F12" s="5" t="n">
        <f aca="false">F11+250000</f>
        <v>23988250</v>
      </c>
      <c r="G12" s="6" t="n">
        <f aca="false">G11+250000</f>
        <v>24996250</v>
      </c>
      <c r="H12" s="7" t="n">
        <f aca="false">G12</f>
        <v>24996250</v>
      </c>
      <c r="I12" s="8" t="n">
        <f aca="false">F12</f>
        <v>23988250</v>
      </c>
      <c r="J12" s="5" t="n">
        <f aca="false">J11+31250</f>
        <v>71406250</v>
      </c>
      <c r="K12" s="6" t="n">
        <f aca="false">J12+10000000</f>
        <v>81406250</v>
      </c>
      <c r="L12" s="15"/>
      <c r="M12" s="16"/>
      <c r="N12" s="7" t="n">
        <f aca="false">M12</f>
        <v>0</v>
      </c>
      <c r="O12" s="8" t="n">
        <f aca="false">L12</f>
        <v>0</v>
      </c>
      <c r="P12" s="5"/>
      <c r="Q12" s="6"/>
      <c r="R12" s="7"/>
      <c r="S12" s="8"/>
      <c r="T12" s="5" t="n">
        <f aca="false">T11+250000</f>
        <v>73375000</v>
      </c>
      <c r="U12" s="6" t="n">
        <f aca="false">U11+250000</f>
        <v>83375000</v>
      </c>
      <c r="V12" s="7" t="n">
        <f aca="false">U12</f>
        <v>83375000</v>
      </c>
      <c r="W12" s="8" t="n">
        <f aca="false">T12</f>
        <v>73375000</v>
      </c>
      <c r="X12" s="5"/>
      <c r="Y12" s="6"/>
      <c r="Z12" s="7"/>
      <c r="AA12" s="8"/>
    </row>
    <row r="13" customFormat="false" ht="13.8" hidden="false" customHeight="false" outlineLevel="0" collapsed="false">
      <c r="B13" s="5" t="n">
        <f aca="false">B12+1000</f>
        <v>14741000</v>
      </c>
      <c r="C13" s="6" t="n">
        <f aca="false">C12+1000</f>
        <v>15056000</v>
      </c>
      <c r="D13" s="7" t="n">
        <f aca="false">C13</f>
        <v>15056000</v>
      </c>
      <c r="E13" s="8" t="n">
        <f aca="false">B13</f>
        <v>14741000</v>
      </c>
      <c r="F13" s="5" t="n">
        <f aca="false">F12+250000</f>
        <v>24238250</v>
      </c>
      <c r="G13" s="6" t="n">
        <f aca="false">G12+250000</f>
        <v>25246250</v>
      </c>
      <c r="H13" s="7" t="n">
        <f aca="false">G13</f>
        <v>25246250</v>
      </c>
      <c r="I13" s="8" t="n">
        <f aca="false">F13</f>
        <v>24238250</v>
      </c>
      <c r="J13" s="5" t="n">
        <f aca="false">J12+31250</f>
        <v>71437500</v>
      </c>
      <c r="K13" s="6" t="n">
        <f aca="false">J13+10000000</f>
        <v>81437500</v>
      </c>
      <c r="L13" s="15"/>
      <c r="M13" s="16"/>
      <c r="N13" s="7" t="n">
        <f aca="false">M13</f>
        <v>0</v>
      </c>
      <c r="O13" s="8" t="n">
        <f aca="false">L13</f>
        <v>0</v>
      </c>
      <c r="P13" s="5"/>
      <c r="Q13" s="6"/>
      <c r="R13" s="7"/>
      <c r="S13" s="8"/>
      <c r="T13" s="5" t="n">
        <f aca="false">T12+250000</f>
        <v>73625000</v>
      </c>
      <c r="U13" s="6" t="n">
        <f aca="false">U12+250000</f>
        <v>83625000</v>
      </c>
      <c r="V13" s="7" t="n">
        <f aca="false">U13</f>
        <v>83625000</v>
      </c>
      <c r="W13" s="8" t="n">
        <f aca="false">T13</f>
        <v>73625000</v>
      </c>
      <c r="X13" s="5"/>
      <c r="Y13" s="6"/>
      <c r="Z13" s="7"/>
      <c r="AA13" s="8"/>
    </row>
    <row r="14" customFormat="false" ht="13.8" hidden="false" customHeight="false" outlineLevel="0" collapsed="false">
      <c r="B14" s="5" t="n">
        <f aca="false">B13+1000</f>
        <v>14742000</v>
      </c>
      <c r="C14" s="6" t="n">
        <f aca="false">C13+1000</f>
        <v>15057000</v>
      </c>
      <c r="D14" s="7" t="n">
        <f aca="false">C14</f>
        <v>15057000</v>
      </c>
      <c r="E14" s="8" t="n">
        <f aca="false">B14</f>
        <v>14742000</v>
      </c>
      <c r="F14" s="5" t="n">
        <f aca="false">F13+250000</f>
        <v>24488250</v>
      </c>
      <c r="G14" s="6" t="n">
        <f aca="false">G13+250000</f>
        <v>25496250</v>
      </c>
      <c r="H14" s="7" t="n">
        <f aca="false">G14</f>
        <v>25496250</v>
      </c>
      <c r="I14" s="8" t="n">
        <f aca="false">F14</f>
        <v>24488250</v>
      </c>
      <c r="J14" s="5" t="n">
        <f aca="false">J13+31250</f>
        <v>71468750</v>
      </c>
      <c r="K14" s="6" t="n">
        <f aca="false">J14+10000000</f>
        <v>81468750</v>
      </c>
      <c r="L14" s="15"/>
      <c r="M14" s="16"/>
      <c r="N14" s="7" t="n">
        <f aca="false">M14</f>
        <v>0</v>
      </c>
      <c r="O14" s="8" t="n">
        <f aca="false">L14</f>
        <v>0</v>
      </c>
      <c r="P14" s="5"/>
      <c r="Q14" s="6"/>
      <c r="R14" s="7"/>
      <c r="S14" s="8"/>
      <c r="T14" s="5" t="n">
        <f aca="false">T13+250000</f>
        <v>73875000</v>
      </c>
      <c r="U14" s="6" t="n">
        <f aca="false">U13+250000</f>
        <v>83875000</v>
      </c>
      <c r="V14" s="7" t="n">
        <f aca="false">U14</f>
        <v>83875000</v>
      </c>
      <c r="W14" s="8" t="n">
        <f aca="false">T14</f>
        <v>73875000</v>
      </c>
      <c r="X14" s="5"/>
      <c r="Y14" s="6"/>
      <c r="Z14" s="7"/>
      <c r="AA14" s="8"/>
    </row>
    <row r="15" customFormat="false" ht="13.8" hidden="false" customHeight="false" outlineLevel="0" collapsed="false">
      <c r="B15" s="5" t="n">
        <f aca="false">B14+1000</f>
        <v>14743000</v>
      </c>
      <c r="C15" s="6" t="n">
        <f aca="false">C14+1000</f>
        <v>15058000</v>
      </c>
      <c r="D15" s="7" t="n">
        <f aca="false">C15</f>
        <v>15058000</v>
      </c>
      <c r="E15" s="8" t="n">
        <f aca="false">B15</f>
        <v>14743000</v>
      </c>
      <c r="F15" s="5" t="n">
        <f aca="false">F14+250000</f>
        <v>24738250</v>
      </c>
      <c r="G15" s="6" t="n">
        <f aca="false">G14+250000</f>
        <v>25746250</v>
      </c>
      <c r="H15" s="7" t="n">
        <f aca="false">G15</f>
        <v>25746250</v>
      </c>
      <c r="I15" s="8" t="n">
        <f aca="false">F15</f>
        <v>24738250</v>
      </c>
      <c r="J15" s="5" t="n">
        <f aca="false">J14+31250</f>
        <v>71500000</v>
      </c>
      <c r="K15" s="6" t="n">
        <f aca="false">J15+10000000</f>
        <v>81500000</v>
      </c>
      <c r="L15" s="15"/>
      <c r="M15" s="16"/>
      <c r="N15" s="7" t="n">
        <f aca="false">M15</f>
        <v>0</v>
      </c>
      <c r="O15" s="8" t="n">
        <f aca="false">L15</f>
        <v>0</v>
      </c>
      <c r="P15" s="5"/>
      <c r="Q15" s="6"/>
      <c r="R15" s="7"/>
      <c r="S15" s="8"/>
      <c r="T15" s="5" t="n">
        <f aca="false">T14+250000</f>
        <v>74125000</v>
      </c>
      <c r="U15" s="6" t="n">
        <f aca="false">U14+250000</f>
        <v>84125000</v>
      </c>
      <c r="V15" s="7" t="n">
        <f aca="false">U15</f>
        <v>84125000</v>
      </c>
      <c r="W15" s="8" t="n">
        <f aca="false">T15</f>
        <v>74125000</v>
      </c>
      <c r="X15" s="5"/>
      <c r="Y15" s="6"/>
      <c r="Z15" s="7"/>
      <c r="AA15" s="8"/>
    </row>
    <row r="16" customFormat="false" ht="13.8" hidden="false" customHeight="false" outlineLevel="0" collapsed="false">
      <c r="B16" s="5" t="n">
        <f aca="false">B15+1000</f>
        <v>14744000</v>
      </c>
      <c r="C16" s="6" t="n">
        <f aca="false">C15+1000</f>
        <v>15059000</v>
      </c>
      <c r="D16" s="7" t="n">
        <f aca="false">C16</f>
        <v>15059000</v>
      </c>
      <c r="E16" s="8" t="n">
        <f aca="false">B16</f>
        <v>14744000</v>
      </c>
      <c r="F16" s="5" t="n">
        <f aca="false">F15+250000</f>
        <v>24988250</v>
      </c>
      <c r="G16" s="6" t="n">
        <f aca="false">G15+250000</f>
        <v>25996250</v>
      </c>
      <c r="H16" s="7" t="n">
        <f aca="false">G16</f>
        <v>25996250</v>
      </c>
      <c r="I16" s="8" t="n">
        <f aca="false">F16</f>
        <v>24988250</v>
      </c>
      <c r="J16" s="5" t="n">
        <f aca="false">J15+31250</f>
        <v>71531250</v>
      </c>
      <c r="K16" s="6" t="n">
        <f aca="false">J16+10000000</f>
        <v>81531250</v>
      </c>
      <c r="L16" s="15"/>
      <c r="M16" s="16"/>
      <c r="N16" s="7" t="n">
        <f aca="false">M16</f>
        <v>0</v>
      </c>
      <c r="O16" s="8" t="n">
        <f aca="false">L16</f>
        <v>0</v>
      </c>
      <c r="P16" s="5"/>
      <c r="Q16" s="6"/>
      <c r="R16" s="7"/>
      <c r="S16" s="8"/>
      <c r="T16" s="5" t="n">
        <f aca="false">T15+250000</f>
        <v>74375000</v>
      </c>
      <c r="U16" s="6" t="n">
        <f aca="false">U15+250000</f>
        <v>84375000</v>
      </c>
      <c r="V16" s="7" t="n">
        <f aca="false">U16</f>
        <v>84375000</v>
      </c>
      <c r="W16" s="8" t="n">
        <f aca="false">T16</f>
        <v>74375000</v>
      </c>
      <c r="X16" s="5"/>
      <c r="Y16" s="6"/>
      <c r="Z16" s="7"/>
      <c r="AA16" s="8"/>
    </row>
    <row r="17" customFormat="false" ht="13.8" hidden="false" customHeight="false" outlineLevel="0" collapsed="false">
      <c r="B17" s="5" t="n">
        <f aca="false">B16+1000</f>
        <v>14745000</v>
      </c>
      <c r="C17" s="6" t="n">
        <f aca="false">C16+1000</f>
        <v>15060000</v>
      </c>
      <c r="D17" s="7" t="n">
        <f aca="false">C17</f>
        <v>15060000</v>
      </c>
      <c r="E17" s="8" t="n">
        <f aca="false">B17</f>
        <v>14745000</v>
      </c>
      <c r="F17" s="5" t="n">
        <f aca="false">F16+250000</f>
        <v>25238250</v>
      </c>
      <c r="G17" s="6" t="n">
        <f aca="false">G16+250000</f>
        <v>26246250</v>
      </c>
      <c r="H17" s="7" t="n">
        <f aca="false">G17</f>
        <v>26246250</v>
      </c>
      <c r="I17" s="8" t="n">
        <f aca="false">F17</f>
        <v>25238250</v>
      </c>
      <c r="J17" s="5" t="n">
        <f aca="false">J16+31250</f>
        <v>71562500</v>
      </c>
      <c r="K17" s="6" t="n">
        <f aca="false">J17+10000000</f>
        <v>81562500</v>
      </c>
      <c r="L17" s="15"/>
      <c r="M17" s="16"/>
      <c r="N17" s="7" t="n">
        <f aca="false">M17</f>
        <v>0</v>
      </c>
      <c r="O17" s="8" t="n">
        <f aca="false">L17</f>
        <v>0</v>
      </c>
      <c r="P17" s="5"/>
      <c r="Q17" s="6"/>
      <c r="R17" s="7"/>
      <c r="S17" s="8"/>
      <c r="T17" s="5" t="n">
        <f aca="false">T16+250000</f>
        <v>74625000</v>
      </c>
      <c r="U17" s="6" t="n">
        <f aca="false">U16+250000</f>
        <v>84625000</v>
      </c>
      <c r="V17" s="7" t="n">
        <f aca="false">U17</f>
        <v>84625000</v>
      </c>
      <c r="W17" s="8" t="n">
        <f aca="false">T17</f>
        <v>74625000</v>
      </c>
      <c r="X17" s="5"/>
      <c r="Y17" s="6"/>
      <c r="Z17" s="7"/>
      <c r="AA17" s="8"/>
    </row>
    <row r="18" customFormat="false" ht="13.8" hidden="false" customHeight="false" outlineLevel="0" collapsed="false">
      <c r="B18" s="5" t="n">
        <f aca="false">B17+1000</f>
        <v>14746000</v>
      </c>
      <c r="C18" s="6" t="n">
        <f aca="false">C17+1000</f>
        <v>15061000</v>
      </c>
      <c r="D18" s="7" t="n">
        <f aca="false">C18</f>
        <v>15061000</v>
      </c>
      <c r="E18" s="8" t="n">
        <f aca="false">B18</f>
        <v>14746000</v>
      </c>
      <c r="F18" s="5" t="n">
        <f aca="false">F17+250000</f>
        <v>25488250</v>
      </c>
      <c r="G18" s="6" t="n">
        <f aca="false">G17+250000</f>
        <v>26496250</v>
      </c>
      <c r="H18" s="7" t="n">
        <f aca="false">G18</f>
        <v>26496250</v>
      </c>
      <c r="I18" s="8" t="n">
        <f aca="false">F18</f>
        <v>25488250</v>
      </c>
      <c r="J18" s="5" t="n">
        <f aca="false">J17+31250</f>
        <v>71593750</v>
      </c>
      <c r="K18" s="6" t="n">
        <f aca="false">J18+10000000</f>
        <v>81593750</v>
      </c>
      <c r="L18" s="15"/>
      <c r="M18" s="16"/>
      <c r="N18" s="7" t="n">
        <f aca="false">M18</f>
        <v>0</v>
      </c>
      <c r="O18" s="8" t="n">
        <f aca="false">L18</f>
        <v>0</v>
      </c>
      <c r="P18" s="5"/>
      <c r="Q18" s="6"/>
      <c r="R18" s="7"/>
      <c r="S18" s="8"/>
      <c r="T18" s="5" t="n">
        <f aca="false">T17+250000</f>
        <v>74875000</v>
      </c>
      <c r="U18" s="6" t="n">
        <f aca="false">U17+250000</f>
        <v>84875000</v>
      </c>
      <c r="V18" s="7" t="n">
        <f aca="false">U18</f>
        <v>84875000</v>
      </c>
      <c r="W18" s="8" t="n">
        <f aca="false">T18</f>
        <v>74875000</v>
      </c>
      <c r="X18" s="5"/>
      <c r="Y18" s="6"/>
      <c r="Z18" s="7"/>
      <c r="AA18" s="8"/>
    </row>
    <row r="19" customFormat="false" ht="13.8" hidden="false" customHeight="false" outlineLevel="0" collapsed="false">
      <c r="B19" s="5" t="n">
        <f aca="false">B18+1000</f>
        <v>14747000</v>
      </c>
      <c r="C19" s="6" t="n">
        <f aca="false">C18+1000</f>
        <v>15062000</v>
      </c>
      <c r="D19" s="7" t="n">
        <f aca="false">C19</f>
        <v>15062000</v>
      </c>
      <c r="E19" s="8" t="n">
        <f aca="false">B19</f>
        <v>14747000</v>
      </c>
      <c r="F19" s="5" t="n">
        <f aca="false">F18+250000</f>
        <v>25738250</v>
      </c>
      <c r="G19" s="6" t="n">
        <f aca="false">G18+250000</f>
        <v>26746250</v>
      </c>
      <c r="H19" s="7" t="n">
        <f aca="false">G19</f>
        <v>26746250</v>
      </c>
      <c r="I19" s="8" t="n">
        <f aca="false">F19</f>
        <v>25738250</v>
      </c>
      <c r="J19" s="5" t="n">
        <f aca="false">J18+31250</f>
        <v>71625000</v>
      </c>
      <c r="K19" s="6" t="n">
        <f aca="false">J19+10000000</f>
        <v>81625000</v>
      </c>
      <c r="L19" s="15"/>
      <c r="M19" s="16"/>
      <c r="N19" s="7" t="n">
        <f aca="false">M19</f>
        <v>0</v>
      </c>
      <c r="O19" s="8" t="n">
        <f aca="false">L19</f>
        <v>0</v>
      </c>
      <c r="P19" s="5"/>
      <c r="Q19" s="6"/>
      <c r="R19" s="7"/>
      <c r="S19" s="8"/>
      <c r="T19" s="5" t="n">
        <f aca="false">T18+250000</f>
        <v>75125000</v>
      </c>
      <c r="U19" s="6" t="n">
        <f aca="false">U18+250000</f>
        <v>85125000</v>
      </c>
      <c r="V19" s="7" t="n">
        <f aca="false">U19</f>
        <v>85125000</v>
      </c>
      <c r="W19" s="8" t="n">
        <f aca="false">T19</f>
        <v>75125000</v>
      </c>
      <c r="X19" s="5"/>
      <c r="Y19" s="6"/>
      <c r="Z19" s="7"/>
      <c r="AA19" s="8"/>
    </row>
    <row r="20" customFormat="false" ht="13.8" hidden="false" customHeight="false" outlineLevel="0" collapsed="false">
      <c r="B20" s="5" t="n">
        <f aca="false">B19+1000</f>
        <v>14748000</v>
      </c>
      <c r="C20" s="6" t="n">
        <f aca="false">C19+1000</f>
        <v>15063000</v>
      </c>
      <c r="D20" s="7" t="n">
        <f aca="false">C20</f>
        <v>15063000</v>
      </c>
      <c r="E20" s="8" t="n">
        <f aca="false">B20</f>
        <v>14748000</v>
      </c>
      <c r="F20" s="5" t="n">
        <f aca="false">F19+250000</f>
        <v>25988250</v>
      </c>
      <c r="G20" s="6" t="n">
        <f aca="false">G19+250000</f>
        <v>26996250</v>
      </c>
      <c r="H20" s="7" t="n">
        <f aca="false">G20</f>
        <v>26996250</v>
      </c>
      <c r="I20" s="8" t="n">
        <f aca="false">F20</f>
        <v>25988250</v>
      </c>
      <c r="J20" s="5" t="n">
        <f aca="false">J19+31250</f>
        <v>71656250</v>
      </c>
      <c r="K20" s="6" t="n">
        <f aca="false">J20+10000000</f>
        <v>81656250</v>
      </c>
      <c r="L20" s="15"/>
      <c r="M20" s="16"/>
      <c r="N20" s="7" t="n">
        <f aca="false">M20</f>
        <v>0</v>
      </c>
      <c r="O20" s="8" t="n">
        <f aca="false">L20</f>
        <v>0</v>
      </c>
      <c r="P20" s="5"/>
      <c r="Q20" s="6"/>
      <c r="R20" s="7"/>
      <c r="S20" s="8"/>
      <c r="T20" s="5" t="n">
        <f aca="false">T19+250000</f>
        <v>75375000</v>
      </c>
      <c r="U20" s="6" t="n">
        <f aca="false">U19+250000</f>
        <v>85375000</v>
      </c>
      <c r="V20" s="7" t="n">
        <f aca="false">U20</f>
        <v>85375000</v>
      </c>
      <c r="W20" s="8" t="n">
        <f aca="false">T20</f>
        <v>75375000</v>
      </c>
      <c r="X20" s="5"/>
      <c r="Y20" s="6"/>
      <c r="Z20" s="7"/>
      <c r="AA20" s="8"/>
    </row>
    <row r="21" customFormat="false" ht="13.8" hidden="false" customHeight="false" outlineLevel="0" collapsed="false">
      <c r="B21" s="5" t="n">
        <f aca="false">B20+1000</f>
        <v>14749000</v>
      </c>
      <c r="C21" s="6" t="n">
        <f aca="false">C20+1000</f>
        <v>15064000</v>
      </c>
      <c r="D21" s="7" t="n">
        <f aca="false">C21</f>
        <v>15064000</v>
      </c>
      <c r="E21" s="8" t="n">
        <f aca="false">B21</f>
        <v>14749000</v>
      </c>
      <c r="F21" s="5" t="n">
        <f aca="false">F20+250000</f>
        <v>26238250</v>
      </c>
      <c r="G21" s="6" t="n">
        <f aca="false">G20+250000</f>
        <v>27246250</v>
      </c>
      <c r="H21" s="7" t="n">
        <f aca="false">G21</f>
        <v>27246250</v>
      </c>
      <c r="I21" s="8" t="n">
        <f aca="false">F21</f>
        <v>26238250</v>
      </c>
      <c r="J21" s="5" t="n">
        <f aca="false">J20+31250</f>
        <v>71687500</v>
      </c>
      <c r="K21" s="6" t="n">
        <f aca="false">J21+10000000</f>
        <v>81687500</v>
      </c>
      <c r="L21" s="15"/>
      <c r="M21" s="16"/>
      <c r="N21" s="7" t="n">
        <f aca="false">M21</f>
        <v>0</v>
      </c>
      <c r="O21" s="8" t="n">
        <f aca="false">L21</f>
        <v>0</v>
      </c>
      <c r="P21" s="5"/>
      <c r="Q21" s="6"/>
      <c r="R21" s="7"/>
      <c r="S21" s="8"/>
      <c r="T21" s="5" t="n">
        <f aca="false">T20+250000</f>
        <v>75625000</v>
      </c>
      <c r="U21" s="6" t="n">
        <f aca="false">U20+250000</f>
        <v>85625000</v>
      </c>
      <c r="V21" s="7" t="n">
        <f aca="false">U21</f>
        <v>85625000</v>
      </c>
      <c r="W21" s="8" t="n">
        <f aca="false">T21</f>
        <v>75625000</v>
      </c>
      <c r="X21" s="5"/>
      <c r="Y21" s="6"/>
      <c r="Z21" s="7"/>
      <c r="AA21" s="8"/>
    </row>
    <row r="22" customFormat="false" ht="13.8" hidden="false" customHeight="false" outlineLevel="0" collapsed="false">
      <c r="B22" s="5" t="n">
        <f aca="false">B21+1000</f>
        <v>14750000</v>
      </c>
      <c r="C22" s="6" t="n">
        <f aca="false">C21+1000</f>
        <v>15065000</v>
      </c>
      <c r="D22" s="7" t="n">
        <f aca="false">C22</f>
        <v>15065000</v>
      </c>
      <c r="E22" s="8" t="n">
        <f aca="false">B22</f>
        <v>14750000</v>
      </c>
      <c r="F22" s="5" t="n">
        <f aca="false">F21+250000</f>
        <v>26488250</v>
      </c>
      <c r="G22" s="6" t="n">
        <f aca="false">G21+250000</f>
        <v>27496250</v>
      </c>
      <c r="H22" s="7" t="n">
        <f aca="false">G22</f>
        <v>27496250</v>
      </c>
      <c r="I22" s="8" t="n">
        <f aca="false">F22</f>
        <v>26488250</v>
      </c>
      <c r="J22" s="5" t="n">
        <f aca="false">J21+31250</f>
        <v>71718750</v>
      </c>
      <c r="K22" s="6" t="n">
        <f aca="false">J22+10000000</f>
        <v>81718750</v>
      </c>
      <c r="L22" s="15"/>
      <c r="M22" s="16"/>
      <c r="N22" s="7" t="n">
        <f aca="false">M22</f>
        <v>0</v>
      </c>
      <c r="O22" s="8" t="n">
        <f aca="false">L22</f>
        <v>0</v>
      </c>
      <c r="P22" s="5"/>
      <c r="Q22" s="6"/>
      <c r="R22" s="7"/>
      <c r="S22" s="8"/>
      <c r="T22" s="5"/>
      <c r="U22" s="6"/>
      <c r="V22" s="7"/>
      <c r="W22" s="8"/>
      <c r="X22" s="5"/>
      <c r="Y22" s="6"/>
      <c r="Z22" s="7"/>
      <c r="AA22" s="8"/>
    </row>
    <row r="23" customFormat="false" ht="13.8" hidden="false" customHeight="false" outlineLevel="0" collapsed="false">
      <c r="B23" s="5" t="n">
        <f aca="false">B22+1000</f>
        <v>14751000</v>
      </c>
      <c r="C23" s="6" t="n">
        <f aca="false">C22+1000</f>
        <v>15066000</v>
      </c>
      <c r="D23" s="7" t="n">
        <f aca="false">C23</f>
        <v>15066000</v>
      </c>
      <c r="E23" s="8" t="n">
        <f aca="false">B23</f>
        <v>14751000</v>
      </c>
      <c r="F23" s="5" t="n">
        <f aca="false">F22+250000</f>
        <v>26738250</v>
      </c>
      <c r="G23" s="6" t="n">
        <f aca="false">G22+250000</f>
        <v>27746250</v>
      </c>
      <c r="H23" s="7" t="n">
        <f aca="false">G23</f>
        <v>27746250</v>
      </c>
      <c r="I23" s="8" t="n">
        <f aca="false">F23</f>
        <v>26738250</v>
      </c>
      <c r="J23" s="5" t="n">
        <f aca="false">J22+31250</f>
        <v>71750000</v>
      </c>
      <c r="K23" s="6" t="n">
        <f aca="false">J23+10000000</f>
        <v>81750000</v>
      </c>
      <c r="L23" s="15"/>
      <c r="M23" s="16"/>
      <c r="N23" s="7" t="n">
        <f aca="false">M23</f>
        <v>0</v>
      </c>
      <c r="O23" s="8" t="n">
        <f aca="false">L23</f>
        <v>0</v>
      </c>
      <c r="P23" s="5"/>
      <c r="Q23" s="6"/>
      <c r="R23" s="7"/>
      <c r="S23" s="8"/>
      <c r="T23" s="5"/>
      <c r="U23" s="6"/>
      <c r="V23" s="7"/>
      <c r="W23" s="8"/>
      <c r="X23" s="5"/>
      <c r="Y23" s="6"/>
      <c r="Z23" s="7"/>
      <c r="AA23" s="8"/>
    </row>
    <row r="24" customFormat="false" ht="13.8" hidden="false" customHeight="false" outlineLevel="0" collapsed="false">
      <c r="B24" s="5" t="n">
        <f aca="false">B23+1000</f>
        <v>14752000</v>
      </c>
      <c r="C24" s="6" t="n">
        <f aca="false">C23+1000</f>
        <v>15067000</v>
      </c>
      <c r="D24" s="7" t="n">
        <f aca="false">C24</f>
        <v>15067000</v>
      </c>
      <c r="E24" s="8" t="n">
        <f aca="false">B24</f>
        <v>14752000</v>
      </c>
      <c r="F24" s="5" t="n">
        <f aca="false">F23+250000</f>
        <v>26988250</v>
      </c>
      <c r="G24" s="6" t="n">
        <f aca="false">G23+250000</f>
        <v>27996250</v>
      </c>
      <c r="H24" s="7" t="n">
        <f aca="false">G24</f>
        <v>27996250</v>
      </c>
      <c r="I24" s="8" t="n">
        <f aca="false">F24</f>
        <v>26988250</v>
      </c>
      <c r="J24" s="5" t="n">
        <f aca="false">J23+250000</f>
        <v>72000000</v>
      </c>
      <c r="K24" s="6" t="n">
        <f aca="false">J24+10000000</f>
        <v>82000000</v>
      </c>
      <c r="L24" s="15"/>
      <c r="M24" s="16"/>
      <c r="N24" s="7" t="n">
        <f aca="false">M24</f>
        <v>0</v>
      </c>
      <c r="O24" s="8" t="n">
        <f aca="false">L24</f>
        <v>0</v>
      </c>
      <c r="P24" s="5"/>
      <c r="Q24" s="6"/>
      <c r="R24" s="7"/>
      <c r="S24" s="8"/>
      <c r="T24" s="5"/>
      <c r="U24" s="6"/>
      <c r="V24" s="7"/>
      <c r="W24" s="8"/>
      <c r="X24" s="5"/>
      <c r="Y24" s="6"/>
      <c r="Z24" s="7"/>
      <c r="AA24" s="8"/>
    </row>
    <row r="28" customFormat="false" ht="13.8" hidden="false" customHeight="false" outlineLevel="0" collapsed="false">
      <c r="L28" s="17"/>
    </row>
    <row r="29" customFormat="false" ht="13.8" hidden="false" customHeight="false" outlineLevel="0" collapsed="false">
      <c r="L29" s="17"/>
    </row>
    <row r="30" customFormat="false" ht="13.8" hidden="false" customHeight="false" outlineLevel="0" collapsed="false">
      <c r="L30" s="17"/>
    </row>
    <row r="31" customFormat="false" ht="13.8" hidden="false" customHeight="false" outlineLevel="0" collapsed="false">
      <c r="L31" s="17"/>
    </row>
    <row r="32" customFormat="false" ht="13.8" hidden="false" customHeight="false" outlineLevel="0" collapsed="false">
      <c r="L32" s="17"/>
    </row>
    <row r="1048575" customFormat="false" ht="13.8" hidden="false" customHeight="false" outlineLevel="0" collapsed="false">
      <c r="B1048575" s="0" t="n">
        <f aca="false">B1048574+25</f>
        <v>25</v>
      </c>
    </row>
  </sheetData>
  <mergeCells count="13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LibreOffice/5.2.2.2$MacOSX_X86_64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2016-10-11T08:11:47Z</dcterms:created>
  <dc:creator>Martin Skorupski</dc:creator>
  <dc:description/>
  <dc:language>en-US</dc:language>
  <cp:lastModifiedBy/>
  <dcterms:modified xsi:type="dcterms:W3CDTF">2016-10-21T13:15:11Z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