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35191\Desktop\Trabalhos\2ºano\IADExcel\3 - Funções Lookup\"/>
    </mc:Choice>
  </mc:AlternateContent>
  <xr:revisionPtr revIDLastSave="0" documentId="13_ncr:1_{8EFD8F11-9246-4361-A468-E92EF37DB6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G17" i="1"/>
  <c r="G18" i="1"/>
  <c r="E17" i="1"/>
  <c r="G19" i="1"/>
  <c r="G20" i="1"/>
  <c r="G21" i="1"/>
  <c r="G22" i="1"/>
  <c r="G23" i="1"/>
  <c r="G24" i="1"/>
  <c r="G25" i="1"/>
  <c r="G26" i="1"/>
  <c r="G27" i="1"/>
  <c r="G28" i="1"/>
  <c r="F28" i="1"/>
  <c r="F27" i="1"/>
  <c r="F26" i="1"/>
  <c r="F25" i="1"/>
  <c r="F24" i="1"/>
  <c r="F23" i="1"/>
  <c r="F22" i="1"/>
  <c r="F21" i="1"/>
  <c r="F20" i="1"/>
  <c r="F19" i="1"/>
  <c r="F18" i="1"/>
  <c r="F17" i="1"/>
  <c r="E28" i="1"/>
  <c r="E27" i="1"/>
  <c r="E26" i="1"/>
  <c r="E25" i="1"/>
  <c r="E24" i="1"/>
  <c r="E23" i="1"/>
  <c r="E22" i="1"/>
  <c r="E21" i="1"/>
  <c r="E20" i="1"/>
  <c r="E19" i="1"/>
  <c r="E18" i="1"/>
</calcChain>
</file>

<file path=xl/sharedStrings.xml><?xml version="1.0" encoding="utf-8"?>
<sst xmlns="http://schemas.openxmlformats.org/spreadsheetml/2006/main" count="76" uniqueCount="38">
  <si>
    <t>Destino</t>
  </si>
  <si>
    <t>Porto</t>
  </si>
  <si>
    <t>Lisboa</t>
  </si>
  <si>
    <t>Faro</t>
  </si>
  <si>
    <t>Madrid</t>
  </si>
  <si>
    <t>Origem</t>
  </si>
  <si>
    <t>Vôos</t>
  </si>
  <si>
    <t>Código</t>
  </si>
  <si>
    <t>Escala</t>
  </si>
  <si>
    <t>CPA001</t>
  </si>
  <si>
    <t>-</t>
  </si>
  <si>
    <t>CPA004</t>
  </si>
  <si>
    <t>CPA020</t>
  </si>
  <si>
    <t>CPA010</t>
  </si>
  <si>
    <t>CPA015</t>
  </si>
  <si>
    <t>CPA006</t>
  </si>
  <si>
    <t>CPA014</t>
  </si>
  <si>
    <t>Passageiros por Vôo</t>
  </si>
  <si>
    <t>Nome</t>
  </si>
  <si>
    <t>Idade</t>
  </si>
  <si>
    <t>Vôo</t>
  </si>
  <si>
    <t>Origem Vôo</t>
  </si>
  <si>
    <t>Vôo com escala</t>
  </si>
  <si>
    <t>Custo Base</t>
  </si>
  <si>
    <t>Custo Final</t>
  </si>
  <si>
    <t>José</t>
  </si>
  <si>
    <t>Vera</t>
  </si>
  <si>
    <t>Fernando</t>
  </si>
  <si>
    <t>Guilherme</t>
  </si>
  <si>
    <t>Joaquina</t>
  </si>
  <si>
    <t>Francisca</t>
  </si>
  <si>
    <t>Joana</t>
  </si>
  <si>
    <t>Manuel</t>
  </si>
  <si>
    <t>Rodrigo</t>
  </si>
  <si>
    <t>Paula</t>
  </si>
  <si>
    <t>Samuel</t>
  </si>
  <si>
    <t>Alexandra</t>
  </si>
  <si>
    <t>Desconto (%) =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</si>
</sst>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&quot;€&quot;"/>
  </numFmts>
  <fonts count="4" x14ac:knownFonts="1">
    <font>
      <sz val="10"/>
      <name val="Arial"/>
    </font>
    <font>
      <b/>
      <sz val="1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3" borderId="1" xfId="0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165" fontId="0" fillId="4" borderId="1" xfId="0" applyNumberFormat="1" applyFill="1" applyBorder="1" applyAlignment="1"/>
    <xf numFmtId="164" fontId="0" fillId="4" borderId="1" xfId="0" applyNumberFormat="1" applyFill="1" applyBorder="1" applyAlignment="1"/>
    <xf numFmtId="0" fontId="3" fillId="0" borderId="0" xfId="0" quotePrefix="1" applyFont="1"/>
    <xf numFmtId="0" fontId="3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4"/>
  <sheetViews>
    <sheetView tabSelected="1" topLeftCell="A2" workbookViewId="0">
      <selection activeCell="H18" sqref="H18:H28"/>
    </sheetView>
  </sheetViews>
  <sheetFormatPr defaultRowHeight="13.2" x14ac:dyDescent="0.25"/>
  <sheetData>
    <row r="3" spans="1:11" x14ac:dyDescent="0.25">
      <c r="C3" s="1" t="s">
        <v>0</v>
      </c>
      <c r="H3" s="21" t="s">
        <v>6</v>
      </c>
      <c r="I3" s="21"/>
      <c r="J3" s="21"/>
      <c r="K3" s="21"/>
    </row>
    <row r="4" spans="1:11" x14ac:dyDescent="0.25">
      <c r="C4" s="4" t="s">
        <v>1</v>
      </c>
      <c r="D4" s="4" t="s">
        <v>2</v>
      </c>
      <c r="E4" s="4" t="s">
        <v>3</v>
      </c>
      <c r="F4" s="4" t="s">
        <v>4</v>
      </c>
      <c r="H4" s="4" t="s">
        <v>7</v>
      </c>
      <c r="I4" s="4" t="s">
        <v>5</v>
      </c>
      <c r="J4" s="4" t="s">
        <v>8</v>
      </c>
      <c r="K4" s="4" t="s">
        <v>0</v>
      </c>
    </row>
    <row r="5" spans="1:11" x14ac:dyDescent="0.25">
      <c r="A5" s="2" t="s">
        <v>5</v>
      </c>
      <c r="B5" s="3" t="s">
        <v>1</v>
      </c>
      <c r="C5" s="14"/>
      <c r="D5" s="14">
        <v>100</v>
      </c>
      <c r="E5" s="14">
        <v>150</v>
      </c>
      <c r="F5" s="14">
        <v>225</v>
      </c>
      <c r="H5" s="5" t="s">
        <v>9</v>
      </c>
      <c r="I5" s="6" t="s">
        <v>1</v>
      </c>
      <c r="J5" s="7" t="s">
        <v>10</v>
      </c>
      <c r="K5" s="6" t="s">
        <v>2</v>
      </c>
    </row>
    <row r="6" spans="1:11" x14ac:dyDescent="0.25">
      <c r="B6" s="3" t="s">
        <v>2</v>
      </c>
      <c r="C6" s="14">
        <v>100</v>
      </c>
      <c r="D6" s="14"/>
      <c r="E6" s="14">
        <v>110</v>
      </c>
      <c r="F6" s="14">
        <v>250</v>
      </c>
      <c r="H6" s="5" t="s">
        <v>11</v>
      </c>
      <c r="I6" s="6" t="s">
        <v>1</v>
      </c>
      <c r="J6" s="6" t="s">
        <v>2</v>
      </c>
      <c r="K6" s="6" t="s">
        <v>4</v>
      </c>
    </row>
    <row r="7" spans="1:11" x14ac:dyDescent="0.25">
      <c r="B7" s="3" t="s">
        <v>3</v>
      </c>
      <c r="C7" s="14">
        <v>150</v>
      </c>
      <c r="D7" s="14">
        <v>110</v>
      </c>
      <c r="E7" s="14"/>
      <c r="F7" s="14">
        <v>300</v>
      </c>
      <c r="H7" s="5" t="s">
        <v>12</v>
      </c>
      <c r="I7" s="6" t="s">
        <v>2</v>
      </c>
      <c r="J7" s="6" t="s">
        <v>1</v>
      </c>
      <c r="K7" s="6" t="s">
        <v>4</v>
      </c>
    </row>
    <row r="8" spans="1:11" x14ac:dyDescent="0.25">
      <c r="B8" s="3" t="s">
        <v>4</v>
      </c>
      <c r="C8" s="14">
        <v>225</v>
      </c>
      <c r="D8" s="14">
        <v>250</v>
      </c>
      <c r="E8" s="14">
        <v>300</v>
      </c>
      <c r="F8" s="14"/>
      <c r="H8" s="5" t="s">
        <v>13</v>
      </c>
      <c r="I8" s="6" t="s">
        <v>4</v>
      </c>
      <c r="J8" s="6" t="s">
        <v>2</v>
      </c>
      <c r="K8" s="6" t="s">
        <v>3</v>
      </c>
    </row>
    <row r="9" spans="1:11" x14ac:dyDescent="0.25">
      <c r="H9" s="5" t="s">
        <v>14</v>
      </c>
      <c r="I9" s="6" t="s">
        <v>1</v>
      </c>
      <c r="J9" s="6" t="s">
        <v>2</v>
      </c>
      <c r="K9" s="6" t="s">
        <v>3</v>
      </c>
    </row>
    <row r="10" spans="1:11" x14ac:dyDescent="0.25">
      <c r="H10" s="5" t="s">
        <v>15</v>
      </c>
      <c r="I10" s="6" t="s">
        <v>2</v>
      </c>
      <c r="J10" s="7" t="s">
        <v>10</v>
      </c>
      <c r="K10" s="6" t="s">
        <v>3</v>
      </c>
    </row>
    <row r="11" spans="1:11" x14ac:dyDescent="0.25">
      <c r="H11" s="5" t="s">
        <v>16</v>
      </c>
      <c r="I11" s="6" t="s">
        <v>3</v>
      </c>
      <c r="J11" s="6" t="s">
        <v>2</v>
      </c>
      <c r="K11" s="6" t="s">
        <v>1</v>
      </c>
    </row>
    <row r="13" spans="1:11" ht="13.8" thickBot="1" x14ac:dyDescent="0.3"/>
    <row r="14" spans="1:11" ht="14.4" thickBot="1" x14ac:dyDescent="0.3">
      <c r="F14" s="16" t="s">
        <v>37</v>
      </c>
      <c r="G14" s="12"/>
      <c r="H14" s="13"/>
    </row>
    <row r="15" spans="1:11" x14ac:dyDescent="0.25">
      <c r="B15" s="8" t="s">
        <v>17</v>
      </c>
      <c r="C15" s="9"/>
      <c r="D15" s="9"/>
      <c r="E15" s="9"/>
      <c r="F15" s="9"/>
      <c r="G15" s="11"/>
      <c r="H15" s="11"/>
    </row>
    <row r="16" spans="1:11" ht="26.4" x14ac:dyDescent="0.25">
      <c r="B16" s="10" t="s">
        <v>18</v>
      </c>
      <c r="C16" s="10" t="s">
        <v>19</v>
      </c>
      <c r="D16" s="10" t="s">
        <v>20</v>
      </c>
      <c r="E16" s="10" t="s">
        <v>21</v>
      </c>
      <c r="F16" s="10" t="s">
        <v>22</v>
      </c>
      <c r="G16" s="10" t="s">
        <v>23</v>
      </c>
      <c r="H16" s="10" t="s">
        <v>24</v>
      </c>
    </row>
    <row r="17" spans="2:8" x14ac:dyDescent="0.25">
      <c r="B17" s="5" t="s">
        <v>25</v>
      </c>
      <c r="C17" s="6">
        <v>30</v>
      </c>
      <c r="D17" s="5" t="s">
        <v>11</v>
      </c>
      <c r="E17" s="15" t="str">
        <f>VLOOKUP($D17,$H$5:$K$11,2,0)</f>
        <v>Porto</v>
      </c>
      <c r="F17" s="15" t="str">
        <f>IF(VLOOKUP($D17,$H$5:$K$11,3,0) = "-","Não","Sim")</f>
        <v>Sim</v>
      </c>
      <c r="G17" s="17">
        <f>VLOOKUP(E17,$B$5:$F$8,MATCH(VLOOKUP($D17,$H$5:$K$11,4,0),$C$4:$F$4,0)+1,0)</f>
        <v>225</v>
      </c>
      <c r="H17" s="18">
        <f>G17*(1-C17/100)</f>
        <v>157.5</v>
      </c>
    </row>
    <row r="18" spans="2:8" x14ac:dyDescent="0.25">
      <c r="B18" s="5" t="s">
        <v>26</v>
      </c>
      <c r="C18" s="6">
        <v>42</v>
      </c>
      <c r="D18" s="5" t="s">
        <v>13</v>
      </c>
      <c r="E18" s="15" t="str">
        <f t="shared" ref="E18:E28" si="0">VLOOKUP($D18,$H$5:$K$11,2,0)</f>
        <v>Madrid</v>
      </c>
      <c r="F18" s="15" t="str">
        <f t="shared" ref="F18:F28" si="1">IF(VLOOKUP($D18,$H$5:$K$11,3,0) = "-","Não","Sim")</f>
        <v>Sim</v>
      </c>
      <c r="G18" s="17">
        <f t="shared" ref="G18:G28" si="2">VLOOKUP(E18,$B$5:$F$8,MATCH(VLOOKUP($D18,$H$5:$K$11,4,0),$C$4:$F$4,0)+1,0)</f>
        <v>300</v>
      </c>
      <c r="H18" s="18">
        <f t="shared" ref="H18:H28" si="3">G18*(1-C18/100)</f>
        <v>174.00000000000003</v>
      </c>
    </row>
    <row r="19" spans="2:8" x14ac:dyDescent="0.25">
      <c r="B19" s="5" t="s">
        <v>27</v>
      </c>
      <c r="C19" s="6">
        <v>10</v>
      </c>
      <c r="D19" s="5" t="s">
        <v>14</v>
      </c>
      <c r="E19" s="15" t="str">
        <f t="shared" si="0"/>
        <v>Porto</v>
      </c>
      <c r="F19" s="15" t="str">
        <f t="shared" si="1"/>
        <v>Sim</v>
      </c>
      <c r="G19" s="17">
        <f t="shared" si="2"/>
        <v>150</v>
      </c>
      <c r="H19" s="18">
        <f t="shared" si="3"/>
        <v>135</v>
      </c>
    </row>
    <row r="20" spans="2:8" x14ac:dyDescent="0.25">
      <c r="B20" s="5" t="s">
        <v>28</v>
      </c>
      <c r="C20" s="6">
        <v>56</v>
      </c>
      <c r="D20" s="5" t="s">
        <v>14</v>
      </c>
      <c r="E20" s="15" t="str">
        <f t="shared" si="0"/>
        <v>Porto</v>
      </c>
      <c r="F20" s="15" t="str">
        <f t="shared" si="1"/>
        <v>Sim</v>
      </c>
      <c r="G20" s="17">
        <f t="shared" si="2"/>
        <v>150</v>
      </c>
      <c r="H20" s="18">
        <f t="shared" si="3"/>
        <v>65.999999999999986</v>
      </c>
    </row>
    <row r="21" spans="2:8" x14ac:dyDescent="0.25">
      <c r="B21" s="5" t="s">
        <v>29</v>
      </c>
      <c r="C21" s="6">
        <v>27</v>
      </c>
      <c r="D21" s="5" t="s">
        <v>9</v>
      </c>
      <c r="E21" s="15" t="str">
        <f t="shared" si="0"/>
        <v>Porto</v>
      </c>
      <c r="F21" s="15" t="str">
        <f t="shared" si="1"/>
        <v>Não</v>
      </c>
      <c r="G21" s="17">
        <f t="shared" si="2"/>
        <v>100</v>
      </c>
      <c r="H21" s="18">
        <f t="shared" si="3"/>
        <v>73</v>
      </c>
    </row>
    <row r="22" spans="2:8" x14ac:dyDescent="0.25">
      <c r="B22" s="5" t="s">
        <v>30</v>
      </c>
      <c r="C22" s="6">
        <v>39</v>
      </c>
      <c r="D22" s="5" t="s">
        <v>14</v>
      </c>
      <c r="E22" s="15" t="str">
        <f t="shared" si="0"/>
        <v>Porto</v>
      </c>
      <c r="F22" s="15" t="str">
        <f t="shared" si="1"/>
        <v>Sim</v>
      </c>
      <c r="G22" s="17">
        <f t="shared" si="2"/>
        <v>150</v>
      </c>
      <c r="H22" s="18">
        <f t="shared" si="3"/>
        <v>91.5</v>
      </c>
    </row>
    <row r="23" spans="2:8" x14ac:dyDescent="0.25">
      <c r="B23" s="5" t="s">
        <v>31</v>
      </c>
      <c r="C23" s="6">
        <v>57</v>
      </c>
      <c r="D23" s="5" t="s">
        <v>15</v>
      </c>
      <c r="E23" s="15" t="str">
        <f t="shared" si="0"/>
        <v>Lisboa</v>
      </c>
      <c r="F23" s="15" t="str">
        <f t="shared" si="1"/>
        <v>Não</v>
      </c>
      <c r="G23" s="17">
        <f t="shared" si="2"/>
        <v>110</v>
      </c>
      <c r="H23" s="18">
        <f t="shared" si="3"/>
        <v>47.300000000000004</v>
      </c>
    </row>
    <row r="24" spans="2:8" x14ac:dyDescent="0.25">
      <c r="B24" s="5" t="s">
        <v>32</v>
      </c>
      <c r="C24" s="6">
        <v>68</v>
      </c>
      <c r="D24" s="5" t="s">
        <v>12</v>
      </c>
      <c r="E24" s="15" t="str">
        <f t="shared" si="0"/>
        <v>Lisboa</v>
      </c>
      <c r="F24" s="15" t="str">
        <f t="shared" si="1"/>
        <v>Sim</v>
      </c>
      <c r="G24" s="17">
        <f t="shared" si="2"/>
        <v>250</v>
      </c>
      <c r="H24" s="18">
        <f t="shared" si="3"/>
        <v>79.999999999999986</v>
      </c>
    </row>
    <row r="25" spans="2:8" x14ac:dyDescent="0.25">
      <c r="B25" s="5" t="s">
        <v>33</v>
      </c>
      <c r="C25" s="6">
        <v>49</v>
      </c>
      <c r="D25" s="5" t="s">
        <v>16</v>
      </c>
      <c r="E25" s="15" t="str">
        <f t="shared" si="0"/>
        <v>Faro</v>
      </c>
      <c r="F25" s="15" t="str">
        <f t="shared" si="1"/>
        <v>Sim</v>
      </c>
      <c r="G25" s="17">
        <f t="shared" si="2"/>
        <v>150</v>
      </c>
      <c r="H25" s="18">
        <f t="shared" si="3"/>
        <v>76.5</v>
      </c>
    </row>
    <row r="26" spans="2:8" x14ac:dyDescent="0.25">
      <c r="B26" s="5" t="s">
        <v>34</v>
      </c>
      <c r="C26" s="6">
        <v>32</v>
      </c>
      <c r="D26" s="5" t="s">
        <v>12</v>
      </c>
      <c r="E26" s="15" t="str">
        <f t="shared" si="0"/>
        <v>Lisboa</v>
      </c>
      <c r="F26" s="15" t="str">
        <f t="shared" si="1"/>
        <v>Sim</v>
      </c>
      <c r="G26" s="17">
        <f t="shared" si="2"/>
        <v>250</v>
      </c>
      <c r="H26" s="18">
        <f t="shared" si="3"/>
        <v>169.99999999999997</v>
      </c>
    </row>
    <row r="27" spans="2:8" x14ac:dyDescent="0.25">
      <c r="B27" s="5" t="s">
        <v>35</v>
      </c>
      <c r="C27" s="6">
        <v>5</v>
      </c>
      <c r="D27" s="5" t="s">
        <v>13</v>
      </c>
      <c r="E27" s="15" t="str">
        <f t="shared" si="0"/>
        <v>Madrid</v>
      </c>
      <c r="F27" s="15" t="str">
        <f t="shared" si="1"/>
        <v>Sim</v>
      </c>
      <c r="G27" s="17">
        <f t="shared" si="2"/>
        <v>300</v>
      </c>
      <c r="H27" s="18">
        <f t="shared" si="3"/>
        <v>285</v>
      </c>
    </row>
    <row r="28" spans="2:8" x14ac:dyDescent="0.25">
      <c r="B28" s="5" t="s">
        <v>36</v>
      </c>
      <c r="C28" s="6">
        <v>60</v>
      </c>
      <c r="D28" s="5" t="s">
        <v>14</v>
      </c>
      <c r="E28" s="15" t="str">
        <f t="shared" si="0"/>
        <v>Porto</v>
      </c>
      <c r="F28" s="15" t="str">
        <f t="shared" si="1"/>
        <v>Sim</v>
      </c>
      <c r="G28" s="17">
        <f t="shared" si="2"/>
        <v>150</v>
      </c>
      <c r="H28" s="18">
        <f t="shared" si="3"/>
        <v>60</v>
      </c>
    </row>
    <row r="31" spans="2:8" ht="15" x14ac:dyDescent="0.25">
      <c r="E31" s="19"/>
      <c r="F31" s="20"/>
      <c r="G31" s="20"/>
      <c r="H31" s="20"/>
    </row>
    <row r="32" spans="2:8" ht="15" x14ac:dyDescent="0.25">
      <c r="E32" s="20"/>
      <c r="F32" s="19"/>
      <c r="G32" s="20"/>
      <c r="H32" s="20"/>
    </row>
    <row r="33" spans="5:8" ht="15" x14ac:dyDescent="0.25">
      <c r="E33" s="20"/>
      <c r="F33" s="20"/>
      <c r="G33" s="19"/>
      <c r="H33" s="20"/>
    </row>
    <row r="34" spans="5:8" ht="15" x14ac:dyDescent="0.25">
      <c r="E34" s="20"/>
      <c r="F34" s="20"/>
      <c r="G34" s="20"/>
      <c r="H34" s="19"/>
    </row>
  </sheetData>
  <mergeCells count="1">
    <mergeCell ref="H3:K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</dc:creator>
  <cp:lastModifiedBy>Daniela Tomás</cp:lastModifiedBy>
  <dcterms:created xsi:type="dcterms:W3CDTF">2002-10-18T21:32:27Z</dcterms:created>
  <dcterms:modified xsi:type="dcterms:W3CDTF">2022-04-02T11:53:02Z</dcterms:modified>
</cp:coreProperties>
</file>