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5 - PivotTable\"/>
    </mc:Choice>
  </mc:AlternateContent>
  <xr:revisionPtr revIDLastSave="0" documentId="13_ncr:1_{258C2045-FDAE-453A-9D12-65D7C693A1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inasio" sheetId="1" r:id="rId1"/>
    <sheet name="Sheet3" sheetId="4" r:id="rId2"/>
    <sheet name="ginasio (2)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N4" i="1"/>
  <c r="N3" i="1"/>
</calcChain>
</file>

<file path=xl/sharedStrings.xml><?xml version="1.0" encoding="utf-8"?>
<sst xmlns="http://schemas.openxmlformats.org/spreadsheetml/2006/main" count="263" uniqueCount="81">
  <si>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</si>
  <si>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</si>
  <si>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</si>
  <si>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</si>
  <si>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</si>
  <si>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</si>
  <si>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</si>
  <si>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</si>
  <si>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</si>
  <si>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</si>
  <si>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</si>
  <si>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</si>
  <si>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</si>
  <si>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</si>
  <si>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</si>
  <si>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</si>
  <si>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</si>
  <si>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</si>
  <si>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</si>
  <si>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</si>
  <si>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</si>
  <si>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</si>
  <si>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</si>
  <si>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</si>
  <si>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</si>
  <si>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</si>
  <si>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</si>
  <si>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</si>
  <si>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</si>
  <si>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</si>
  <si>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</si>
  <si>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</si>
  <si>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</si>
  <si>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</si>
  <si>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</si>
  <si>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</si>
  <si>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</si>
  <si>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</si>
  <si>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</si>
  <si>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</si>
  <si>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</si>
  <si>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</si>
  <si>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</si>
  <si>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</si>
  <si>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</si>
  <si>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</si>
  <si>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</si>
  <si>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</si>
  <si>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</si>
  <si>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</si>
  <si>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</si>
  <si>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</si>
  <si>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</si>
  <si>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</si>
  <si>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</si>
  <si>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</si>
  <si>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</si>
  <si>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</si>
  <si>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</si>
  <si>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</si>
  <si>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</si>
  <si>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</si>
  <si>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</si>
  <si>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</si>
  <si>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</si>
  <si>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</si>
  <si>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</si>
  <si>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</si>
  <si>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</si>
  <si>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</si>
  <si>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</si>
  <si>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</si>
  <si>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</si>
  <si>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</si>
  <si>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</si>
  <si>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</si>
  <si>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</si>
  <si>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</si>
  <si>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Altura</t>
  </si>
  <si>
    <t>Média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</si>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</sst>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theme="4" tint="0.39997558519241921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medium">
        <color rgb="FF000000"/>
      </bottom>
      <diagonal/>
    </border>
    <border>
      <left/>
      <right style="medium">
        <color rgb="FF000000"/>
      </right>
      <top style="thin">
        <color theme="4" tint="0.39997558519241921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theme="4" tint="0.39997558519241921"/>
      </top>
      <bottom/>
      <diagonal/>
    </border>
    <border>
      <left/>
      <right style="medium">
        <color rgb="FF000000"/>
      </right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vertical="center" readingOrder="1"/>
    </xf>
    <xf numFmtId="0" fontId="0" fillId="34" borderId="10" xfId="0" applyFont="1" applyFill="1" applyBorder="1"/>
    <xf numFmtId="0" fontId="0" fillId="0" borderId="11" xfId="0" applyFont="1" applyBorder="1"/>
    <xf numFmtId="0" fontId="0" fillId="34" borderId="11" xfId="0" applyFont="1" applyFill="1" applyBorder="1"/>
    <xf numFmtId="14" fontId="0" fillId="34" borderId="10" xfId="0" applyNumberFormat="1" applyFont="1" applyFill="1" applyBorder="1"/>
    <xf numFmtId="14" fontId="0" fillId="0" borderId="11" xfId="0" applyNumberFormat="1" applyFont="1" applyBorder="1"/>
    <xf numFmtId="14" fontId="0" fillId="34" borderId="11" xfId="0" applyNumberFormat="1" applyFont="1" applyFill="1" applyBorder="1"/>
    <xf numFmtId="0" fontId="13" fillId="33" borderId="0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34" borderId="18" xfId="0" applyFont="1" applyFill="1" applyBorder="1"/>
    <xf numFmtId="14" fontId="0" fillId="34" borderId="19" xfId="0" applyNumberFormat="1" applyFont="1" applyFill="1" applyBorder="1"/>
    <xf numFmtId="0" fontId="0" fillId="0" borderId="20" xfId="0" applyFont="1" applyBorder="1"/>
    <xf numFmtId="14" fontId="0" fillId="0" borderId="21" xfId="0" applyNumberFormat="1" applyFont="1" applyBorder="1"/>
    <xf numFmtId="0" fontId="0" fillId="34" borderId="20" xfId="0" applyFont="1" applyFill="1" applyBorder="1"/>
    <xf numFmtId="14" fontId="0" fillId="34" borderId="21" xfId="0" applyNumberFormat="1" applyFont="1" applyFill="1" applyBorder="1"/>
    <xf numFmtId="0" fontId="0" fillId="0" borderId="15" xfId="0" applyFont="1" applyBorder="1"/>
    <xf numFmtId="0" fontId="0" fillId="0" borderId="16" xfId="0" applyFont="1" applyBorder="1"/>
    <xf numFmtId="14" fontId="0" fillId="0" borderId="17" xfId="0" applyNumberFormat="1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Tomás" refreshedDate="44664.487768634259" createdVersion="7" refreshedVersion="7" minRefreshableVersion="3" recordCount="60" xr:uid="{1127525A-4BD6-423C-A66A-91DDAC99F533}">
  <cacheSource type="worksheet">
    <worksheetSource ref="B2:K62" sheet="ginasio (2)"/>
  </cacheSource>
  <cacheFields count="10">
    <cacheField name="id" numFmtId="0">
      <sharedItems containsSemiMixedTypes="0" containsString="0" containsNumber="1" containsInteger="1" minValue="1055891" maxValue="1998804" count="60">
        <n v="1373900"/>
        <n v="1109891"/>
        <n v="1158895"/>
        <n v="1566599"/>
        <n v="1974598"/>
        <n v="1767791"/>
        <n v="1071294"/>
        <n v="1930998"/>
        <n v="1811598"/>
        <n v="1235900"/>
        <n v="1417005"/>
        <n v="1642385"/>
        <n v="1170490"/>
        <n v="1560199"/>
        <n v="1410795"/>
        <n v="1436901"/>
        <n v="1294205"/>
        <n v="1286190"/>
        <n v="1315803"/>
        <n v="1055891"/>
        <n v="1305394"/>
        <n v="1953500"/>
        <n v="1204890"/>
        <n v="1998804"/>
        <n v="1105307"/>
        <n v="1867502"/>
        <n v="1967998"/>
        <n v="1068506"/>
        <n v="1152599"/>
        <n v="1373701"/>
        <n v="1776885"/>
        <n v="1147402"/>
        <n v="1466491"/>
        <n v="1610195"/>
        <n v="1710795"/>
        <n v="1564105"/>
        <n v="1223607"/>
        <n v="1705800"/>
        <n v="1692591"/>
        <n v="1177291"/>
        <n v="1337307"/>
        <n v="1871098"/>
        <n v="1098186"/>
        <n v="1058307"/>
        <n v="1653399"/>
        <n v="1320389"/>
        <n v="1200606"/>
        <n v="1758401"/>
        <n v="1471403"/>
        <n v="1374997"/>
        <n v="1221793"/>
        <n v="1359402"/>
        <n v="1331607"/>
        <n v="1065297"/>
        <n v="1971588"/>
        <n v="1521104"/>
        <n v="1856504"/>
        <n v="1150196"/>
        <n v="1658802"/>
        <n v="1769504"/>
      </sharedItems>
    </cacheField>
    <cacheField name="nome" numFmtId="0">
      <sharedItems/>
    </cacheField>
    <cacheField name="altura" numFmtId="0">
      <sharedItems containsSemiMixedTypes="0" containsString="0" containsNumber="1" containsInteger="1" minValue="150" maxValue="179"/>
    </cacheField>
    <cacheField name="peso" numFmtId="0">
      <sharedItems containsSemiMixedTypes="0" containsString="0" containsNumber="1" minValue="40.200000000000003" maxValue="100.8"/>
    </cacheField>
    <cacheField name="idade" numFmtId="0">
      <sharedItems containsSemiMixedTypes="0" containsString="0" containsNumber="1" containsInteger="1" minValue="23" maxValue="59"/>
    </cacheField>
    <cacheField name="horas" numFmtId="0">
      <sharedItems containsSemiMixedTypes="0" containsString="0" containsNumber="1" containsInteger="1" minValue="1" maxValue="8"/>
    </cacheField>
    <cacheField name="estado" numFmtId="0">
      <sharedItems/>
    </cacheField>
    <cacheField name="filhos" numFmtId="0">
      <sharedItems containsSemiMixedTypes="0" containsString="0" containsNumber="1" containsInteger="1" minValue="0" maxValue="5"/>
    </cacheField>
    <cacheField name="Salário" numFmtId="0">
      <sharedItems containsSemiMixedTypes="0" containsString="0" containsNumber="1" minValue="542.63" maxValue="4474.0600000000004"/>
    </cacheField>
    <cacheField name="Data de inscrição" numFmtId="14">
      <sharedItems containsSemiMixedTypes="0" containsNonDate="0" containsDate="1" containsString="0" minDate="2015-01-19T00:00:00" maxDate="2017-06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Marisa Martins"/>
    <n v="155"/>
    <n v="58.8"/>
    <n v="45"/>
    <n v="3"/>
    <s v="Casada"/>
    <n v="2"/>
    <n v="2703.76"/>
    <d v="2016-03-17T00:00:00"/>
  </r>
  <r>
    <x v="1"/>
    <s v="Rita Fonseca"/>
    <n v="166"/>
    <n v="88.6"/>
    <n v="45"/>
    <n v="3"/>
    <s v="Casada"/>
    <n v="3"/>
    <n v="2770.37"/>
    <d v="2016-10-12T00:00:00"/>
  </r>
  <r>
    <x v="2"/>
    <s v="Joana Freitas"/>
    <n v="150"/>
    <n v="75.3"/>
    <n v="52"/>
    <n v="3"/>
    <s v="Viuva"/>
    <n v="1"/>
    <n v="649.11"/>
    <d v="2016-04-16T00:00:00"/>
  </r>
  <r>
    <x v="3"/>
    <s v="Joana Goncalves"/>
    <n v="161"/>
    <n v="45.2"/>
    <n v="59"/>
    <n v="2"/>
    <s v="Casada"/>
    <n v="2"/>
    <n v="4181.3999999999996"/>
    <d v="2015-09-30T00:00:00"/>
  </r>
  <r>
    <x v="4"/>
    <s v="Francisco Fonseca"/>
    <n v="162"/>
    <n v="90"/>
    <n v="43"/>
    <n v="2"/>
    <s v="Casado"/>
    <n v="1"/>
    <n v="2427.92"/>
    <d v="2017-02-06T00:00:00"/>
  </r>
  <r>
    <x v="5"/>
    <s v="Manuel Martins"/>
    <n v="179"/>
    <n v="74.7"/>
    <n v="24"/>
    <n v="6"/>
    <s v="Solteiro"/>
    <n v="0"/>
    <n v="4249.7700000000004"/>
    <d v="2016-07-31T00:00:00"/>
  </r>
  <r>
    <x v="6"/>
    <s v="Florbela Freitas"/>
    <n v="166"/>
    <n v="81"/>
    <n v="28"/>
    <n v="5"/>
    <s v="Solteira"/>
    <n v="0"/>
    <n v="3976.59"/>
    <d v="2015-01-19T00:00:00"/>
  </r>
  <r>
    <x v="7"/>
    <s v="Rita Cruz"/>
    <n v="168"/>
    <n v="64.900000000000006"/>
    <n v="56"/>
    <n v="3"/>
    <s v="Casada"/>
    <n v="2"/>
    <n v="1816.76"/>
    <d v="2016-01-02T00:00:00"/>
  </r>
  <r>
    <x v="8"/>
    <s v="Antonio Pereira"/>
    <n v="154"/>
    <n v="72.900000000000006"/>
    <n v="51"/>
    <n v="2"/>
    <s v="Casado"/>
    <n v="1"/>
    <n v="1143.3"/>
    <d v="2015-10-22T00:00:00"/>
  </r>
  <r>
    <x v="9"/>
    <s v="Manuel Carvalho"/>
    <n v="158"/>
    <n v="51.8"/>
    <n v="38"/>
    <n v="3"/>
    <s v="Casado"/>
    <n v="2"/>
    <n v="2237.15"/>
    <d v="2017-01-29T00:00:00"/>
  </r>
  <r>
    <x v="10"/>
    <s v="Manuel Marinho"/>
    <n v="173"/>
    <n v="75.7"/>
    <n v="40"/>
    <n v="3"/>
    <s v="Divorciado"/>
    <n v="2"/>
    <n v="1279.45"/>
    <d v="2016-01-02T00:00:00"/>
  </r>
  <r>
    <x v="11"/>
    <s v="Joao Freitas"/>
    <n v="165"/>
    <n v="43.1"/>
    <n v="54"/>
    <n v="3"/>
    <s v="Casado"/>
    <n v="2"/>
    <n v="1553.95"/>
    <d v="2016-02-21T00:00:00"/>
  </r>
  <r>
    <x v="12"/>
    <s v="Susana Goncalves"/>
    <n v="157"/>
    <n v="73.599999999999994"/>
    <n v="40"/>
    <n v="2"/>
    <s v="Casada"/>
    <n v="5"/>
    <n v="4335.95"/>
    <d v="2015-07-30T00:00:00"/>
  </r>
  <r>
    <x v="13"/>
    <s v="Francisco Freitas"/>
    <n v="152"/>
    <n v="82.9"/>
    <n v="41"/>
    <n v="3"/>
    <s v="Casado"/>
    <n v="2"/>
    <n v="1780.56"/>
    <d v="2016-06-07T00:00:00"/>
  </r>
  <r>
    <x v="14"/>
    <s v="Francisco Martins"/>
    <n v="153"/>
    <n v="90.7"/>
    <n v="24"/>
    <n v="7"/>
    <s v="Solteiro"/>
    <n v="0"/>
    <n v="2752.19"/>
    <d v="2015-08-10T00:00:00"/>
  </r>
  <r>
    <x v="15"/>
    <s v="Susana Madeira"/>
    <n v="160"/>
    <n v="88"/>
    <n v="56"/>
    <n v="2"/>
    <s v="Divorciada"/>
    <n v="2"/>
    <n v="2744.9"/>
    <d v="2016-02-17T00:00:00"/>
  </r>
  <r>
    <x v="16"/>
    <s v="Francisco Pinho"/>
    <n v="154"/>
    <n v="76.3"/>
    <n v="23"/>
    <n v="6"/>
    <s v="Solteiro"/>
    <n v="3"/>
    <n v="1816.26"/>
    <d v="2015-08-12T00:00:00"/>
  </r>
  <r>
    <x v="17"/>
    <s v="Joao Madeira"/>
    <n v="152"/>
    <n v="40.200000000000003"/>
    <n v="29"/>
    <n v="6"/>
    <s v="Solteiro"/>
    <n v="1"/>
    <n v="2544.14"/>
    <d v="2016-10-28T00:00:00"/>
  </r>
  <r>
    <x v="18"/>
    <s v="Manuel Pinho"/>
    <n v="179"/>
    <n v="54.7"/>
    <n v="29"/>
    <n v="5"/>
    <s v="Solteiro"/>
    <n v="0"/>
    <n v="3894.65"/>
    <d v="2016-08-30T00:00:00"/>
  </r>
  <r>
    <x v="19"/>
    <s v="Catarina Goncalves"/>
    <n v="168"/>
    <n v="79.400000000000006"/>
    <n v="59"/>
    <n v="2"/>
    <s v="Viuva"/>
    <n v="3"/>
    <n v="1399.44"/>
    <d v="2017-03-14T00:00:00"/>
  </r>
  <r>
    <x v="20"/>
    <s v="Florbela Marinho"/>
    <n v="154"/>
    <n v="52.6"/>
    <n v="36"/>
    <n v="4"/>
    <s v="Casada"/>
    <n v="1"/>
    <n v="542.63"/>
    <d v="2016-04-29T00:00:00"/>
  </r>
  <r>
    <x v="21"/>
    <s v="Francisco Pereira"/>
    <n v="170"/>
    <n v="53.8"/>
    <n v="49"/>
    <n v="2"/>
    <s v="Casado"/>
    <n v="1"/>
    <n v="3476.5"/>
    <d v="2015-08-05T00:00:00"/>
  </r>
  <r>
    <x v="22"/>
    <s v="Rita Madeira"/>
    <n v="151"/>
    <n v="49.3"/>
    <n v="44"/>
    <n v="2"/>
    <s v="Casada"/>
    <n v="2"/>
    <n v="4092.79"/>
    <d v="2016-09-22T00:00:00"/>
  </r>
  <r>
    <x v="23"/>
    <s v="Florbela Goncalves"/>
    <n v="169"/>
    <n v="89.5"/>
    <n v="39"/>
    <n v="4"/>
    <s v="Solteira"/>
    <n v="1"/>
    <n v="2663.55"/>
    <d v="2016-03-25T00:00:00"/>
  </r>
  <r>
    <x v="24"/>
    <s v="Catarina Freitas"/>
    <n v="166"/>
    <n v="57.4"/>
    <n v="40"/>
    <n v="4"/>
    <s v="Solteira"/>
    <n v="0"/>
    <n v="661.16"/>
    <d v="2017-01-07T00:00:00"/>
  </r>
  <r>
    <x v="25"/>
    <s v="Antonio Fonseca"/>
    <n v="164"/>
    <n v="56.1"/>
    <n v="41"/>
    <n v="3"/>
    <s v="Casado"/>
    <n v="3"/>
    <n v="867.64"/>
    <d v="2016-06-28T00:00:00"/>
  </r>
  <r>
    <x v="26"/>
    <s v="Catarina Cruz"/>
    <n v="176"/>
    <n v="78"/>
    <n v="30"/>
    <n v="5"/>
    <s v="Solteira"/>
    <n v="1"/>
    <n v="1095.18"/>
    <d v="2017-01-02T00:00:00"/>
  </r>
  <r>
    <x v="27"/>
    <s v="Jose Cruz"/>
    <n v="177"/>
    <n v="89.6"/>
    <n v="27"/>
    <n v="6"/>
    <s v="Casado"/>
    <n v="0"/>
    <n v="2198.48"/>
    <d v="2017-04-20T00:00:00"/>
  </r>
  <r>
    <x v="28"/>
    <s v="Joao Pinho"/>
    <n v="154"/>
    <n v="57.6"/>
    <n v="55"/>
    <n v="1"/>
    <s v="Solteiro"/>
    <n v="0"/>
    <n v="2368.46"/>
    <d v="2016-12-25T00:00:00"/>
  </r>
  <r>
    <x v="29"/>
    <s v="Manuel Fonseca"/>
    <n v="175"/>
    <n v="100.8"/>
    <n v="40"/>
    <n v="3"/>
    <s v="Casado"/>
    <n v="1"/>
    <n v="4474.0600000000004"/>
    <d v="2015-09-25T00:00:00"/>
  </r>
  <r>
    <x v="30"/>
    <s v="Pedro Goncalves"/>
    <n v="156"/>
    <n v="45.5"/>
    <n v="32"/>
    <n v="5"/>
    <s v="Solteiro"/>
    <n v="0"/>
    <n v="2263.87"/>
    <d v="2017-05-16T00:00:00"/>
  </r>
  <r>
    <x v="31"/>
    <s v="Joana Pereira"/>
    <n v="162"/>
    <n v="67.3"/>
    <n v="34"/>
    <n v="5"/>
    <s v="Casada"/>
    <n v="2"/>
    <n v="2917.89"/>
    <d v="2016-03-20T00:00:00"/>
  </r>
  <r>
    <x v="32"/>
    <s v="Joana Marinho"/>
    <n v="164"/>
    <n v="90.6"/>
    <n v="57"/>
    <n v="1"/>
    <s v="Casada"/>
    <n v="3"/>
    <n v="865.58"/>
    <d v="2017-04-13T00:00:00"/>
  </r>
  <r>
    <x v="33"/>
    <s v="Pedro Madeira"/>
    <n v="163"/>
    <n v="87.9"/>
    <n v="28"/>
    <n v="5"/>
    <s v="Casado"/>
    <n v="4"/>
    <n v="2007.98"/>
    <d v="2015-05-14T00:00:00"/>
  </r>
  <r>
    <x v="34"/>
    <s v="Manuel Cruz"/>
    <n v="178"/>
    <n v="92.7"/>
    <n v="44"/>
    <n v="3"/>
    <s v="Casado"/>
    <n v="2"/>
    <n v="4065.74"/>
    <d v="2016-07-30T00:00:00"/>
  </r>
  <r>
    <x v="35"/>
    <s v="Sonia Marinho"/>
    <n v="156"/>
    <n v="58"/>
    <n v="41"/>
    <n v="2"/>
    <s v="Casada"/>
    <n v="3"/>
    <n v="1048.21"/>
    <d v="2015-12-01T00:00:00"/>
  </r>
  <r>
    <x v="36"/>
    <s v="Marisa Cruz"/>
    <n v="171"/>
    <n v="61.2"/>
    <n v="42"/>
    <n v="4"/>
    <s v="Casada"/>
    <n v="2"/>
    <n v="4185.33"/>
    <d v="2015-08-28T00:00:00"/>
  </r>
  <r>
    <x v="37"/>
    <s v="Florbela Pereira"/>
    <n v="171"/>
    <n v="100.1"/>
    <n v="32"/>
    <n v="6"/>
    <s v="Casada"/>
    <n v="0"/>
    <n v="4264.2700000000004"/>
    <d v="2015-05-25T00:00:00"/>
  </r>
  <r>
    <x v="38"/>
    <s v="Francisco Madeira"/>
    <n v="154"/>
    <n v="49.1"/>
    <n v="23"/>
    <n v="8"/>
    <s v="Solteiro"/>
    <n v="0"/>
    <n v="2725.33"/>
    <d v="2017-01-25T00:00:00"/>
  </r>
  <r>
    <x v="39"/>
    <s v="Catarina Pereira"/>
    <n v="175"/>
    <n v="45.9"/>
    <n v="54"/>
    <n v="1"/>
    <s v="Casada"/>
    <n v="1"/>
    <n v="1742.02"/>
    <d v="2015-10-20T00:00:00"/>
  </r>
  <r>
    <x v="40"/>
    <s v="Sonia Pinho"/>
    <n v="177"/>
    <n v="67.400000000000006"/>
    <n v="34"/>
    <n v="5"/>
    <s v="Solteira"/>
    <n v="0"/>
    <n v="3791.43"/>
    <d v="2015-05-22T00:00:00"/>
  </r>
  <r>
    <x v="41"/>
    <s v="Jose Carvalho"/>
    <n v="153"/>
    <n v="60.7"/>
    <n v="26"/>
    <n v="7"/>
    <s v="Casado"/>
    <n v="1"/>
    <n v="2951.01"/>
    <d v="2015-09-30T00:00:00"/>
  </r>
  <r>
    <x v="42"/>
    <s v="Manuel Madeira"/>
    <n v="165"/>
    <n v="79"/>
    <n v="34"/>
    <n v="4"/>
    <s v="Casado"/>
    <n v="1"/>
    <n v="2746.36"/>
    <d v="2015-09-09T00:00:00"/>
  </r>
  <r>
    <x v="43"/>
    <s v="Catarina Carvalho"/>
    <n v="150"/>
    <n v="68.2"/>
    <n v="59"/>
    <n v="2"/>
    <s v="Casada"/>
    <n v="4"/>
    <n v="2958.21"/>
    <d v="2017-02-17T00:00:00"/>
  </r>
  <r>
    <x v="44"/>
    <s v="Francisco Carvalho"/>
    <n v="150"/>
    <n v="55.3"/>
    <n v="23"/>
    <n v="7"/>
    <s v="Solteiro"/>
    <n v="0"/>
    <n v="2266.9699999999998"/>
    <d v="2017-06-15T00:00:00"/>
  </r>
  <r>
    <x v="45"/>
    <s v="Sonia Fonseca"/>
    <n v="152"/>
    <n v="79.8"/>
    <n v="37"/>
    <n v="4"/>
    <s v="Casada"/>
    <n v="1"/>
    <n v="2523.73"/>
    <d v="2015-02-11T00:00:00"/>
  </r>
  <r>
    <x v="46"/>
    <s v="Catarina Madeira"/>
    <n v="154"/>
    <n v="85.4"/>
    <n v="46"/>
    <n v="2"/>
    <s v="Solteira"/>
    <n v="2"/>
    <n v="1397.38"/>
    <d v="2016-01-15T00:00:00"/>
  </r>
  <r>
    <x v="47"/>
    <s v="Joana Carvalho"/>
    <n v="174"/>
    <n v="93.8"/>
    <n v="37"/>
    <n v="3"/>
    <s v="Casada"/>
    <n v="2"/>
    <n v="554.49"/>
    <d v="2015-01-31T00:00:00"/>
  </r>
  <r>
    <x v="48"/>
    <s v="Sonia Goncalves"/>
    <n v="170"/>
    <n v="45.8"/>
    <n v="43"/>
    <n v="3"/>
    <s v="Casada"/>
    <n v="2"/>
    <n v="3080.4"/>
    <d v="2016-05-13T00:00:00"/>
  </r>
  <r>
    <x v="49"/>
    <s v="Sonia Pereira"/>
    <n v="178"/>
    <n v="100.3"/>
    <n v="37"/>
    <n v="3"/>
    <s v="Casada"/>
    <n v="3"/>
    <n v="3207.6"/>
    <d v="2016-02-05T00:00:00"/>
  </r>
  <r>
    <x v="50"/>
    <s v="Pedro Cruz"/>
    <n v="161"/>
    <n v="87.3"/>
    <n v="43"/>
    <n v="3"/>
    <s v="Solteiro"/>
    <n v="1"/>
    <n v="1106.98"/>
    <d v="2017-04-06T00:00:00"/>
  </r>
  <r>
    <x v="51"/>
    <s v="Jose Fonseca"/>
    <n v="155"/>
    <n v="46.8"/>
    <n v="41"/>
    <n v="3"/>
    <s v="Casado"/>
    <n v="0"/>
    <n v="4181.7700000000004"/>
    <d v="2017-03-15T00:00:00"/>
  </r>
  <r>
    <x v="52"/>
    <s v="Catarina Marinho"/>
    <n v="178"/>
    <n v="96.9"/>
    <n v="43"/>
    <n v="3"/>
    <s v="Casada"/>
    <n v="2"/>
    <n v="3526.54"/>
    <d v="2017-03-31T00:00:00"/>
  </r>
  <r>
    <x v="53"/>
    <s v="Pedro Fonseca"/>
    <n v="153"/>
    <n v="60.3"/>
    <n v="49"/>
    <n v="1"/>
    <s v="Casado"/>
    <n v="2"/>
    <n v="945.59"/>
    <d v="2017-03-22T00:00:00"/>
  </r>
  <r>
    <x v="54"/>
    <s v="Florbela Cruz"/>
    <n v="166"/>
    <n v="48.2"/>
    <n v="47"/>
    <n v="3"/>
    <s v="Casada"/>
    <n v="3"/>
    <n v="2934.03"/>
    <d v="2016-11-06T00:00:00"/>
  </r>
  <r>
    <x v="55"/>
    <s v="Susana Marinho"/>
    <n v="174"/>
    <n v="82.2"/>
    <n v="35"/>
    <n v="5"/>
    <s v="Solteira"/>
    <n v="0"/>
    <n v="3049.89"/>
    <d v="2015-04-21T00:00:00"/>
  </r>
  <r>
    <x v="56"/>
    <s v="Antonio Carvalho"/>
    <n v="159"/>
    <n v="72.3"/>
    <n v="24"/>
    <n v="6"/>
    <s v="Solteiro"/>
    <n v="0"/>
    <n v="3321.42"/>
    <d v="2015-06-22T00:00:00"/>
  </r>
  <r>
    <x v="57"/>
    <s v="Antonio Goncalves"/>
    <n v="158"/>
    <n v="74.5"/>
    <n v="34"/>
    <n v="3"/>
    <s v="Solteiro"/>
    <n v="0"/>
    <n v="3308.61"/>
    <d v="2015-12-25T00:00:00"/>
  </r>
  <r>
    <x v="58"/>
    <s v="Manuel Freitas"/>
    <n v="170"/>
    <n v="92"/>
    <n v="57"/>
    <n v="1"/>
    <s v="Viuvo"/>
    <n v="2"/>
    <n v="2174.9299999999998"/>
    <d v="2017-03-15T00:00:00"/>
  </r>
  <r>
    <x v="59"/>
    <s v="Joao Tavares"/>
    <n v="177"/>
    <n v="79.400000000000006"/>
    <n v="32"/>
    <n v="3"/>
    <s v="Casado"/>
    <n v="2"/>
    <n v="2132.31"/>
    <d v="2015-12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41E99-1594-458A-BA3B-57863B341D4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0">
    <pivotField showAll="0">
      <items count="61">
        <item x="19"/>
        <item x="43"/>
        <item x="53"/>
        <item x="27"/>
        <item x="6"/>
        <item x="42"/>
        <item x="24"/>
        <item x="1"/>
        <item x="31"/>
        <item x="57"/>
        <item x="28"/>
        <item x="2"/>
        <item x="12"/>
        <item x="39"/>
        <item x="46"/>
        <item x="22"/>
        <item x="50"/>
        <item x="36"/>
        <item x="9"/>
        <item x="17"/>
        <item x="16"/>
        <item x="20"/>
        <item x="18"/>
        <item x="45"/>
        <item x="52"/>
        <item x="40"/>
        <item x="51"/>
        <item x="29"/>
        <item x="0"/>
        <item x="49"/>
        <item x="14"/>
        <item x="10"/>
        <item x="15"/>
        <item x="32"/>
        <item x="48"/>
        <item x="55"/>
        <item x="13"/>
        <item x="35"/>
        <item x="3"/>
        <item x="33"/>
        <item x="11"/>
        <item x="44"/>
        <item x="58"/>
        <item x="38"/>
        <item x="37"/>
        <item x="34"/>
        <item x="47"/>
        <item x="5"/>
        <item x="59"/>
        <item x="30"/>
        <item x="8"/>
        <item x="56"/>
        <item x="25"/>
        <item x="41"/>
        <item x="7"/>
        <item x="21"/>
        <item x="26"/>
        <item x="54"/>
        <item x="4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8F1C2-2A19-4D75-AC8B-95AADB7E5465}" name="Table4" displayName="Table4" ref="B2:K62" totalsRowShown="0" headerRowDxfId="0" dataDxfId="1" tableBorderDxfId="12">
  <autoFilter ref="B2:K62" xr:uid="{27E8F1C2-2A19-4D75-AC8B-95AADB7E5465}"/>
  <tableColumns count="10">
    <tableColumn id="1" xr3:uid="{AA737E37-5E9D-48D8-AF3D-B4A017813FBD}" name="id" dataDxfId="11"/>
    <tableColumn id="2" xr3:uid="{A8690B4C-A8C3-4400-B9AC-17F538CA4E90}" name="nome" dataDxfId="10"/>
    <tableColumn id="3" xr3:uid="{65654100-1685-456D-8926-77BBA343CBF3}" name="altura" dataDxfId="9"/>
    <tableColumn id="4" xr3:uid="{E318B1DA-0772-417C-9E96-141B462AB9CE}" name="peso" dataDxfId="8"/>
    <tableColumn id="5" xr3:uid="{8EF38B7E-5BFE-4E0A-9CCE-ECB65516A401}" name="idade" dataDxfId="7"/>
    <tableColumn id="6" xr3:uid="{1534F719-E7E5-4944-B719-84657211D0D0}" name="horas" dataDxfId="6"/>
    <tableColumn id="7" xr3:uid="{8CFD4B89-2CFC-4AFD-A224-5A543D7E3981}" name="estado" dataDxfId="5"/>
    <tableColumn id="8" xr3:uid="{E59AAFFE-B57C-468A-BB50-3CB06954BC33}" name="filhos" dataDxfId="4"/>
    <tableColumn id="9" xr3:uid="{7A8DAA9C-8345-4476-BABE-980CC11179FB}" name="Salário" dataDxfId="3"/>
    <tableColumn id="10" xr3:uid="{A7AAFD3B-F472-4809-975E-68D43694DEEB}" name="Data de inscri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zoomScale="130" zoomScaleNormal="130" workbookViewId="0">
      <selection activeCell="A4" sqref="A4"/>
    </sheetView>
  </sheetViews>
  <sheetFormatPr defaultRowHeight="14.4" x14ac:dyDescent="0.3"/>
  <cols>
    <col min="1" max="1" width="8.88671875" style="1"/>
    <col min="2" max="2" width="8.44140625" bestFit="1" customWidth="1"/>
    <col min="3" max="3" width="16.77734375" bestFit="1" customWidth="1"/>
    <col min="4" max="4" width="7.33203125" customWidth="1"/>
    <col min="5" max="5" width="6.33203125" customWidth="1"/>
    <col min="6" max="6" width="7" customWidth="1"/>
    <col min="7" max="7" width="7.109375" customWidth="1"/>
    <col min="8" max="8" width="9.77734375" bestFit="1" customWidth="1"/>
    <col min="9" max="9" width="7" customWidth="1"/>
    <col min="10" max="10" width="8.109375" customWidth="1"/>
    <col min="11" max="11" width="16.88671875" customWidth="1"/>
    <col min="14" max="14" width="10.5546875" bestFit="1" customWidth="1"/>
  </cols>
  <sheetData>
    <row r="1" spans="2:15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5" ht="15" thickBot="1" x14ac:dyDescent="0.35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76</v>
      </c>
      <c r="K2" s="9" t="s">
        <v>77</v>
      </c>
      <c r="N2" s="2" t="s">
        <v>78</v>
      </c>
      <c r="O2" s="2" t="s">
        <v>80</v>
      </c>
    </row>
    <row r="3" spans="2:15" x14ac:dyDescent="0.3">
      <c r="B3" s="3">
        <v>1373900</v>
      </c>
      <c r="C3" s="3" t="s">
        <v>8</v>
      </c>
      <c r="D3" s="3">
        <v>155</v>
      </c>
      <c r="E3" s="3">
        <v>58.8</v>
      </c>
      <c r="F3" s="3">
        <v>45</v>
      </c>
      <c r="G3" s="3">
        <v>3</v>
      </c>
      <c r="H3" s="3" t="s">
        <v>9</v>
      </c>
      <c r="I3" s="3">
        <v>2</v>
      </c>
      <c r="J3" s="3">
        <v>2703.76</v>
      </c>
      <c r="K3" s="6">
        <v>42446</v>
      </c>
      <c r="M3" t="s">
        <v>79</v>
      </c>
      <c r="N3">
        <f>AVERAGE(D3:D62)</f>
        <v>163.53333333333333</v>
      </c>
      <c r="O3">
        <f>AVERAGE(E3:E62)</f>
        <v>71.106666666666655</v>
      </c>
    </row>
    <row r="4" spans="2:15" x14ac:dyDescent="0.3">
      <c r="B4" s="4">
        <v>1109891</v>
      </c>
      <c r="C4" s="4" t="s">
        <v>10</v>
      </c>
      <c r="D4" s="4">
        <v>166</v>
      </c>
      <c r="E4" s="4">
        <v>88.6</v>
      </c>
      <c r="F4" s="4">
        <v>45</v>
      </c>
      <c r="G4" s="4">
        <v>3</v>
      </c>
      <c r="H4" s="4" t="s">
        <v>9</v>
      </c>
      <c r="I4" s="4">
        <v>3</v>
      </c>
      <c r="J4" s="4">
        <v>2770.37</v>
      </c>
      <c r="K4" s="7">
        <v>42655</v>
      </c>
      <c r="N4">
        <f>AVERAGE(Table4[altura])</f>
        <v>163.53333333333333</v>
      </c>
      <c r="O4">
        <f>AVERAGE(Table4[peso])</f>
        <v>71.106666666666655</v>
      </c>
    </row>
    <row r="5" spans="2:15" x14ac:dyDescent="0.3">
      <c r="B5" s="5">
        <v>1158895</v>
      </c>
      <c r="C5" s="5" t="s">
        <v>11</v>
      </c>
      <c r="D5" s="5">
        <v>150</v>
      </c>
      <c r="E5" s="5">
        <v>75.3</v>
      </c>
      <c r="F5" s="5">
        <v>52</v>
      </c>
      <c r="G5" s="5">
        <v>3</v>
      </c>
      <c r="H5" s="5" t="s">
        <v>12</v>
      </c>
      <c r="I5" s="5">
        <v>1</v>
      </c>
      <c r="J5" s="5">
        <v>649.11</v>
      </c>
      <c r="K5" s="8">
        <v>42476</v>
      </c>
    </row>
    <row r="6" spans="2:15" x14ac:dyDescent="0.3">
      <c r="B6" s="4">
        <v>1566599</v>
      </c>
      <c r="C6" s="4" t="s">
        <v>13</v>
      </c>
      <c r="D6" s="4">
        <v>161</v>
      </c>
      <c r="E6" s="4">
        <v>45.2</v>
      </c>
      <c r="F6" s="4">
        <v>59</v>
      </c>
      <c r="G6" s="4">
        <v>2</v>
      </c>
      <c r="H6" s="4" t="s">
        <v>9</v>
      </c>
      <c r="I6" s="4">
        <v>2</v>
      </c>
      <c r="J6" s="4">
        <v>4181.3999999999996</v>
      </c>
      <c r="K6" s="7">
        <v>42277</v>
      </c>
    </row>
    <row r="7" spans="2:15" x14ac:dyDescent="0.3">
      <c r="B7" s="5">
        <v>1974598</v>
      </c>
      <c r="C7" s="5" t="s">
        <v>14</v>
      </c>
      <c r="D7" s="5">
        <v>162</v>
      </c>
      <c r="E7" s="5">
        <v>90</v>
      </c>
      <c r="F7" s="5">
        <v>43</v>
      </c>
      <c r="G7" s="5">
        <v>2</v>
      </c>
      <c r="H7" s="5" t="s">
        <v>15</v>
      </c>
      <c r="I7" s="5">
        <v>1</v>
      </c>
      <c r="J7" s="5">
        <v>2427.92</v>
      </c>
      <c r="K7" s="8">
        <v>42772</v>
      </c>
    </row>
    <row r="8" spans="2:15" x14ac:dyDescent="0.3">
      <c r="B8" s="4">
        <v>1767791</v>
      </c>
      <c r="C8" s="4" t="s">
        <v>16</v>
      </c>
      <c r="D8" s="4">
        <v>179</v>
      </c>
      <c r="E8" s="4">
        <v>74.7</v>
      </c>
      <c r="F8" s="4">
        <v>24</v>
      </c>
      <c r="G8" s="4">
        <v>6</v>
      </c>
      <c r="H8" s="4" t="s">
        <v>17</v>
      </c>
      <c r="I8" s="4">
        <v>0</v>
      </c>
      <c r="J8" s="4">
        <v>4249.7700000000004</v>
      </c>
      <c r="K8" s="7">
        <v>42582</v>
      </c>
    </row>
    <row r="9" spans="2:15" x14ac:dyDescent="0.3">
      <c r="B9" s="5">
        <v>1071294</v>
      </c>
      <c r="C9" s="5" t="s">
        <v>18</v>
      </c>
      <c r="D9" s="5">
        <v>166</v>
      </c>
      <c r="E9" s="5">
        <v>81</v>
      </c>
      <c r="F9" s="5">
        <v>28</v>
      </c>
      <c r="G9" s="5">
        <v>5</v>
      </c>
      <c r="H9" s="5" t="s">
        <v>19</v>
      </c>
      <c r="I9" s="5">
        <v>0</v>
      </c>
      <c r="J9" s="5">
        <v>3976.59</v>
      </c>
      <c r="K9" s="8">
        <v>42023</v>
      </c>
    </row>
    <row r="10" spans="2:15" x14ac:dyDescent="0.3">
      <c r="B10" s="4">
        <v>1930998</v>
      </c>
      <c r="C10" s="4" t="s">
        <v>20</v>
      </c>
      <c r="D10" s="4">
        <v>168</v>
      </c>
      <c r="E10" s="4">
        <v>64.900000000000006</v>
      </c>
      <c r="F10" s="4">
        <v>56</v>
      </c>
      <c r="G10" s="4">
        <v>3</v>
      </c>
      <c r="H10" s="4" t="s">
        <v>9</v>
      </c>
      <c r="I10" s="4">
        <v>2</v>
      </c>
      <c r="J10" s="4">
        <v>1816.76</v>
      </c>
      <c r="K10" s="7">
        <v>42371</v>
      </c>
    </row>
    <row r="11" spans="2:15" x14ac:dyDescent="0.3">
      <c r="B11" s="5">
        <v>1811598</v>
      </c>
      <c r="C11" s="5" t="s">
        <v>21</v>
      </c>
      <c r="D11" s="5">
        <v>154</v>
      </c>
      <c r="E11" s="5">
        <v>72.900000000000006</v>
      </c>
      <c r="F11" s="5">
        <v>51</v>
      </c>
      <c r="G11" s="5">
        <v>2</v>
      </c>
      <c r="H11" s="5" t="s">
        <v>15</v>
      </c>
      <c r="I11" s="5">
        <v>1</v>
      </c>
      <c r="J11" s="5">
        <v>1143.3</v>
      </c>
      <c r="K11" s="8">
        <v>42299</v>
      </c>
    </row>
    <row r="12" spans="2:15" x14ac:dyDescent="0.3">
      <c r="B12" s="4">
        <v>1235900</v>
      </c>
      <c r="C12" s="4" t="s">
        <v>22</v>
      </c>
      <c r="D12" s="4">
        <v>158</v>
      </c>
      <c r="E12" s="4">
        <v>51.8</v>
      </c>
      <c r="F12" s="4">
        <v>38</v>
      </c>
      <c r="G12" s="4">
        <v>3</v>
      </c>
      <c r="H12" s="4" t="s">
        <v>15</v>
      </c>
      <c r="I12" s="4">
        <v>2</v>
      </c>
      <c r="J12" s="4">
        <v>2237.15</v>
      </c>
      <c r="K12" s="7">
        <v>42764</v>
      </c>
    </row>
    <row r="13" spans="2:15" x14ac:dyDescent="0.3">
      <c r="B13" s="5">
        <v>1417005</v>
      </c>
      <c r="C13" s="5" t="s">
        <v>23</v>
      </c>
      <c r="D13" s="5">
        <v>173</v>
      </c>
      <c r="E13" s="5">
        <v>75.7</v>
      </c>
      <c r="F13" s="5">
        <v>40</v>
      </c>
      <c r="G13" s="5">
        <v>3</v>
      </c>
      <c r="H13" s="5" t="s">
        <v>24</v>
      </c>
      <c r="I13" s="5">
        <v>2</v>
      </c>
      <c r="J13" s="5">
        <v>1279.45</v>
      </c>
      <c r="K13" s="8">
        <v>42371</v>
      </c>
    </row>
    <row r="14" spans="2:15" x14ac:dyDescent="0.3">
      <c r="B14" s="4">
        <v>1642385</v>
      </c>
      <c r="C14" s="4" t="s">
        <v>25</v>
      </c>
      <c r="D14" s="4">
        <v>165</v>
      </c>
      <c r="E14" s="4">
        <v>43.1</v>
      </c>
      <c r="F14" s="4">
        <v>54</v>
      </c>
      <c r="G14" s="4">
        <v>3</v>
      </c>
      <c r="H14" s="4" t="s">
        <v>15</v>
      </c>
      <c r="I14" s="4">
        <v>2</v>
      </c>
      <c r="J14" s="4">
        <v>1553.95</v>
      </c>
      <c r="K14" s="7">
        <v>42421</v>
      </c>
    </row>
    <row r="15" spans="2:15" x14ac:dyDescent="0.3">
      <c r="B15" s="5">
        <v>1170490</v>
      </c>
      <c r="C15" s="5" t="s">
        <v>26</v>
      </c>
      <c r="D15" s="5">
        <v>157</v>
      </c>
      <c r="E15" s="5">
        <v>73.599999999999994</v>
      </c>
      <c r="F15" s="5">
        <v>40</v>
      </c>
      <c r="G15" s="5">
        <v>2</v>
      </c>
      <c r="H15" s="5" t="s">
        <v>9</v>
      </c>
      <c r="I15" s="5">
        <v>5</v>
      </c>
      <c r="J15" s="5">
        <v>4335.95</v>
      </c>
      <c r="K15" s="8">
        <v>42215</v>
      </c>
    </row>
    <row r="16" spans="2:15" x14ac:dyDescent="0.3">
      <c r="B16" s="4">
        <v>1560199</v>
      </c>
      <c r="C16" s="4" t="s">
        <v>27</v>
      </c>
      <c r="D16" s="4">
        <v>152</v>
      </c>
      <c r="E16" s="4">
        <v>82.9</v>
      </c>
      <c r="F16" s="4">
        <v>41</v>
      </c>
      <c r="G16" s="4">
        <v>3</v>
      </c>
      <c r="H16" s="4" t="s">
        <v>15</v>
      </c>
      <c r="I16" s="4">
        <v>2</v>
      </c>
      <c r="J16" s="4">
        <v>1780.56</v>
      </c>
      <c r="K16" s="7">
        <v>42528</v>
      </c>
    </row>
    <row r="17" spans="2:11" x14ac:dyDescent="0.3">
      <c r="B17" s="5">
        <v>1410795</v>
      </c>
      <c r="C17" s="5" t="s">
        <v>28</v>
      </c>
      <c r="D17" s="5">
        <v>153</v>
      </c>
      <c r="E17" s="5">
        <v>90.7</v>
      </c>
      <c r="F17" s="5">
        <v>24</v>
      </c>
      <c r="G17" s="5">
        <v>7</v>
      </c>
      <c r="H17" s="5" t="s">
        <v>17</v>
      </c>
      <c r="I17" s="5">
        <v>0</v>
      </c>
      <c r="J17" s="5">
        <v>2752.19</v>
      </c>
      <c r="K17" s="8">
        <v>42226</v>
      </c>
    </row>
    <row r="18" spans="2:11" x14ac:dyDescent="0.3">
      <c r="B18" s="4">
        <v>1436901</v>
      </c>
      <c r="C18" s="4" t="s">
        <v>29</v>
      </c>
      <c r="D18" s="4">
        <v>160</v>
      </c>
      <c r="E18" s="4">
        <v>88</v>
      </c>
      <c r="F18" s="4">
        <v>56</v>
      </c>
      <c r="G18" s="4">
        <v>2</v>
      </c>
      <c r="H18" s="4" t="s">
        <v>30</v>
      </c>
      <c r="I18" s="4">
        <v>2</v>
      </c>
      <c r="J18" s="4">
        <v>2744.9</v>
      </c>
      <c r="K18" s="7">
        <v>42417</v>
      </c>
    </row>
    <row r="19" spans="2:11" x14ac:dyDescent="0.3">
      <c r="B19" s="5">
        <v>1294205</v>
      </c>
      <c r="C19" s="5" t="s">
        <v>31</v>
      </c>
      <c r="D19" s="5">
        <v>154</v>
      </c>
      <c r="E19" s="5">
        <v>76.3</v>
      </c>
      <c r="F19" s="5">
        <v>23</v>
      </c>
      <c r="G19" s="5">
        <v>6</v>
      </c>
      <c r="H19" s="5" t="s">
        <v>17</v>
      </c>
      <c r="I19" s="5">
        <v>3</v>
      </c>
      <c r="J19" s="5">
        <v>1816.26</v>
      </c>
      <c r="K19" s="8">
        <v>42228</v>
      </c>
    </row>
    <row r="20" spans="2:11" x14ac:dyDescent="0.3">
      <c r="B20" s="4">
        <v>1286190</v>
      </c>
      <c r="C20" s="4" t="s">
        <v>32</v>
      </c>
      <c r="D20" s="4">
        <v>152</v>
      </c>
      <c r="E20" s="4">
        <v>40.200000000000003</v>
      </c>
      <c r="F20" s="4">
        <v>29</v>
      </c>
      <c r="G20" s="4">
        <v>6</v>
      </c>
      <c r="H20" s="4" t="s">
        <v>17</v>
      </c>
      <c r="I20" s="4">
        <v>1</v>
      </c>
      <c r="J20" s="4">
        <v>2544.14</v>
      </c>
      <c r="K20" s="7">
        <v>42671</v>
      </c>
    </row>
    <row r="21" spans="2:11" x14ac:dyDescent="0.3">
      <c r="B21" s="5">
        <v>1315803</v>
      </c>
      <c r="C21" s="5" t="s">
        <v>33</v>
      </c>
      <c r="D21" s="5">
        <v>179</v>
      </c>
      <c r="E21" s="5">
        <v>54.7</v>
      </c>
      <c r="F21" s="5">
        <v>29</v>
      </c>
      <c r="G21" s="5">
        <v>5</v>
      </c>
      <c r="H21" s="5" t="s">
        <v>17</v>
      </c>
      <c r="I21" s="5">
        <v>0</v>
      </c>
      <c r="J21" s="5">
        <v>3894.65</v>
      </c>
      <c r="K21" s="8">
        <v>42612</v>
      </c>
    </row>
    <row r="22" spans="2:11" x14ac:dyDescent="0.3">
      <c r="B22" s="4">
        <v>1055891</v>
      </c>
      <c r="C22" s="4" t="s">
        <v>34</v>
      </c>
      <c r="D22" s="4">
        <v>168</v>
      </c>
      <c r="E22" s="4">
        <v>79.400000000000006</v>
      </c>
      <c r="F22" s="4">
        <v>59</v>
      </c>
      <c r="G22" s="4">
        <v>2</v>
      </c>
      <c r="H22" s="4" t="s">
        <v>12</v>
      </c>
      <c r="I22" s="4">
        <v>3</v>
      </c>
      <c r="J22" s="4">
        <v>1399.44</v>
      </c>
      <c r="K22" s="7">
        <v>42808</v>
      </c>
    </row>
    <row r="23" spans="2:11" x14ac:dyDescent="0.3">
      <c r="B23" s="5">
        <v>1305394</v>
      </c>
      <c r="C23" s="5" t="s">
        <v>35</v>
      </c>
      <c r="D23" s="5">
        <v>154</v>
      </c>
      <c r="E23" s="5">
        <v>52.6</v>
      </c>
      <c r="F23" s="5">
        <v>36</v>
      </c>
      <c r="G23" s="5">
        <v>4</v>
      </c>
      <c r="H23" s="5" t="s">
        <v>9</v>
      </c>
      <c r="I23" s="5">
        <v>1</v>
      </c>
      <c r="J23" s="5">
        <v>542.63</v>
      </c>
      <c r="K23" s="8">
        <v>42489</v>
      </c>
    </row>
    <row r="24" spans="2:11" x14ac:dyDescent="0.3">
      <c r="B24" s="4">
        <v>1953500</v>
      </c>
      <c r="C24" s="4" t="s">
        <v>36</v>
      </c>
      <c r="D24" s="4">
        <v>170</v>
      </c>
      <c r="E24" s="4">
        <v>53.8</v>
      </c>
      <c r="F24" s="4">
        <v>49</v>
      </c>
      <c r="G24" s="4">
        <v>2</v>
      </c>
      <c r="H24" s="4" t="s">
        <v>15</v>
      </c>
      <c r="I24" s="4">
        <v>1</v>
      </c>
      <c r="J24" s="4">
        <v>3476.5</v>
      </c>
      <c r="K24" s="7">
        <v>42221</v>
      </c>
    </row>
    <row r="25" spans="2:11" x14ac:dyDescent="0.3">
      <c r="B25" s="5">
        <v>1204890</v>
      </c>
      <c r="C25" s="5" t="s">
        <v>37</v>
      </c>
      <c r="D25" s="5">
        <v>151</v>
      </c>
      <c r="E25" s="5">
        <v>49.3</v>
      </c>
      <c r="F25" s="5">
        <v>44</v>
      </c>
      <c r="G25" s="5">
        <v>2</v>
      </c>
      <c r="H25" s="5" t="s">
        <v>9</v>
      </c>
      <c r="I25" s="5">
        <v>2</v>
      </c>
      <c r="J25" s="5">
        <v>4092.79</v>
      </c>
      <c r="K25" s="8">
        <v>42635</v>
      </c>
    </row>
    <row r="26" spans="2:11" x14ac:dyDescent="0.3">
      <c r="B26" s="4">
        <v>1998804</v>
      </c>
      <c r="C26" s="4" t="s">
        <v>38</v>
      </c>
      <c r="D26" s="4">
        <v>169</v>
      </c>
      <c r="E26" s="4">
        <v>89.5</v>
      </c>
      <c r="F26" s="4">
        <v>39</v>
      </c>
      <c r="G26" s="4">
        <v>4</v>
      </c>
      <c r="H26" s="4" t="s">
        <v>19</v>
      </c>
      <c r="I26" s="4">
        <v>1</v>
      </c>
      <c r="J26" s="4">
        <v>2663.55</v>
      </c>
      <c r="K26" s="7">
        <v>42454</v>
      </c>
    </row>
    <row r="27" spans="2:11" x14ac:dyDescent="0.3">
      <c r="B27" s="5">
        <v>1105307</v>
      </c>
      <c r="C27" s="5" t="s">
        <v>39</v>
      </c>
      <c r="D27" s="5">
        <v>166</v>
      </c>
      <c r="E27" s="5">
        <v>57.4</v>
      </c>
      <c r="F27" s="5">
        <v>40</v>
      </c>
      <c r="G27" s="5">
        <v>4</v>
      </c>
      <c r="H27" s="5" t="s">
        <v>19</v>
      </c>
      <c r="I27" s="5">
        <v>0</v>
      </c>
      <c r="J27" s="5">
        <v>661.16</v>
      </c>
      <c r="K27" s="8">
        <v>42742</v>
      </c>
    </row>
    <row r="28" spans="2:11" x14ac:dyDescent="0.3">
      <c r="B28" s="4">
        <v>1867502</v>
      </c>
      <c r="C28" s="4" t="s">
        <v>40</v>
      </c>
      <c r="D28" s="4">
        <v>164</v>
      </c>
      <c r="E28" s="4">
        <v>56.1</v>
      </c>
      <c r="F28" s="4">
        <v>41</v>
      </c>
      <c r="G28" s="4">
        <v>3</v>
      </c>
      <c r="H28" s="4" t="s">
        <v>15</v>
      </c>
      <c r="I28" s="4">
        <v>3</v>
      </c>
      <c r="J28" s="4">
        <v>867.64</v>
      </c>
      <c r="K28" s="7">
        <v>42549</v>
      </c>
    </row>
    <row r="29" spans="2:11" x14ac:dyDescent="0.3">
      <c r="B29" s="5">
        <v>1967998</v>
      </c>
      <c r="C29" s="5" t="s">
        <v>41</v>
      </c>
      <c r="D29" s="5">
        <v>176</v>
      </c>
      <c r="E29" s="5">
        <v>78</v>
      </c>
      <c r="F29" s="5">
        <v>30</v>
      </c>
      <c r="G29" s="5">
        <v>5</v>
      </c>
      <c r="H29" s="5" t="s">
        <v>19</v>
      </c>
      <c r="I29" s="5">
        <v>1</v>
      </c>
      <c r="J29" s="5">
        <v>1095.18</v>
      </c>
      <c r="K29" s="8">
        <v>42737</v>
      </c>
    </row>
    <row r="30" spans="2:11" x14ac:dyDescent="0.3">
      <c r="B30" s="4">
        <v>1068506</v>
      </c>
      <c r="C30" s="4" t="s">
        <v>42</v>
      </c>
      <c r="D30" s="4">
        <v>177</v>
      </c>
      <c r="E30" s="4">
        <v>89.6</v>
      </c>
      <c r="F30" s="4">
        <v>27</v>
      </c>
      <c r="G30" s="4">
        <v>6</v>
      </c>
      <c r="H30" s="4" t="s">
        <v>15</v>
      </c>
      <c r="I30" s="4">
        <v>0</v>
      </c>
      <c r="J30" s="4">
        <v>2198.48</v>
      </c>
      <c r="K30" s="7">
        <v>42845</v>
      </c>
    </row>
    <row r="31" spans="2:11" x14ac:dyDescent="0.3">
      <c r="B31" s="5">
        <v>1152599</v>
      </c>
      <c r="C31" s="5" t="s">
        <v>43</v>
      </c>
      <c r="D31" s="5">
        <v>154</v>
      </c>
      <c r="E31" s="5">
        <v>57.6</v>
      </c>
      <c r="F31" s="5">
        <v>55</v>
      </c>
      <c r="G31" s="5">
        <v>1</v>
      </c>
      <c r="H31" s="5" t="s">
        <v>17</v>
      </c>
      <c r="I31" s="5">
        <v>0</v>
      </c>
      <c r="J31" s="5">
        <v>2368.46</v>
      </c>
      <c r="K31" s="8">
        <v>42729</v>
      </c>
    </row>
    <row r="32" spans="2:11" x14ac:dyDescent="0.3">
      <c r="B32" s="4">
        <v>1373701</v>
      </c>
      <c r="C32" s="4" t="s">
        <v>44</v>
      </c>
      <c r="D32" s="4">
        <v>175</v>
      </c>
      <c r="E32" s="4">
        <v>100.8</v>
      </c>
      <c r="F32" s="4">
        <v>40</v>
      </c>
      <c r="G32" s="4">
        <v>3</v>
      </c>
      <c r="H32" s="4" t="s">
        <v>15</v>
      </c>
      <c r="I32" s="4">
        <v>1</v>
      </c>
      <c r="J32" s="4">
        <v>4474.0600000000004</v>
      </c>
      <c r="K32" s="7">
        <v>42272</v>
      </c>
    </row>
    <row r="33" spans="2:11" x14ac:dyDescent="0.3">
      <c r="B33" s="5">
        <v>1776885</v>
      </c>
      <c r="C33" s="5" t="s">
        <v>45</v>
      </c>
      <c r="D33" s="5">
        <v>156</v>
      </c>
      <c r="E33" s="5">
        <v>45.5</v>
      </c>
      <c r="F33" s="5">
        <v>32</v>
      </c>
      <c r="G33" s="5">
        <v>5</v>
      </c>
      <c r="H33" s="5" t="s">
        <v>17</v>
      </c>
      <c r="I33" s="5">
        <v>0</v>
      </c>
      <c r="J33" s="5">
        <v>2263.87</v>
      </c>
      <c r="K33" s="8">
        <v>42871</v>
      </c>
    </row>
    <row r="34" spans="2:11" x14ac:dyDescent="0.3">
      <c r="B34" s="4">
        <v>1147402</v>
      </c>
      <c r="C34" s="4" t="s">
        <v>46</v>
      </c>
      <c r="D34" s="4">
        <v>162</v>
      </c>
      <c r="E34" s="4">
        <v>67.3</v>
      </c>
      <c r="F34" s="4">
        <v>34</v>
      </c>
      <c r="G34" s="4">
        <v>5</v>
      </c>
      <c r="H34" s="4" t="s">
        <v>9</v>
      </c>
      <c r="I34" s="4">
        <v>2</v>
      </c>
      <c r="J34" s="4">
        <v>2917.89</v>
      </c>
      <c r="K34" s="7">
        <v>42449</v>
      </c>
    </row>
    <row r="35" spans="2:11" x14ac:dyDescent="0.3">
      <c r="B35" s="5">
        <v>1466491</v>
      </c>
      <c r="C35" s="5" t="s">
        <v>47</v>
      </c>
      <c r="D35" s="5">
        <v>164</v>
      </c>
      <c r="E35" s="5">
        <v>90.6</v>
      </c>
      <c r="F35" s="5">
        <v>57</v>
      </c>
      <c r="G35" s="5">
        <v>1</v>
      </c>
      <c r="H35" s="5" t="s">
        <v>9</v>
      </c>
      <c r="I35" s="5">
        <v>3</v>
      </c>
      <c r="J35" s="5">
        <v>865.58</v>
      </c>
      <c r="K35" s="8">
        <v>42838</v>
      </c>
    </row>
    <row r="36" spans="2:11" x14ac:dyDescent="0.3">
      <c r="B36" s="4">
        <v>1610195</v>
      </c>
      <c r="C36" s="4" t="s">
        <v>48</v>
      </c>
      <c r="D36" s="4">
        <v>163</v>
      </c>
      <c r="E36" s="4">
        <v>87.9</v>
      </c>
      <c r="F36" s="4">
        <v>28</v>
      </c>
      <c r="G36" s="4">
        <v>5</v>
      </c>
      <c r="H36" s="4" t="s">
        <v>15</v>
      </c>
      <c r="I36" s="4">
        <v>4</v>
      </c>
      <c r="J36" s="4">
        <v>2007.98</v>
      </c>
      <c r="K36" s="7">
        <v>42138</v>
      </c>
    </row>
    <row r="37" spans="2:11" x14ac:dyDescent="0.3">
      <c r="B37" s="5">
        <v>1710795</v>
      </c>
      <c r="C37" s="5" t="s">
        <v>49</v>
      </c>
      <c r="D37" s="5">
        <v>178</v>
      </c>
      <c r="E37" s="5">
        <v>92.7</v>
      </c>
      <c r="F37" s="5">
        <v>44</v>
      </c>
      <c r="G37" s="5">
        <v>3</v>
      </c>
      <c r="H37" s="5" t="s">
        <v>15</v>
      </c>
      <c r="I37" s="5">
        <v>2</v>
      </c>
      <c r="J37" s="5">
        <v>4065.74</v>
      </c>
      <c r="K37" s="8">
        <v>42581</v>
      </c>
    </row>
    <row r="38" spans="2:11" x14ac:dyDescent="0.3">
      <c r="B38" s="4">
        <v>1564105</v>
      </c>
      <c r="C38" s="4" t="s">
        <v>50</v>
      </c>
      <c r="D38" s="4">
        <v>156</v>
      </c>
      <c r="E38" s="4">
        <v>58</v>
      </c>
      <c r="F38" s="4">
        <v>41</v>
      </c>
      <c r="G38" s="4">
        <v>2</v>
      </c>
      <c r="H38" s="4" t="s">
        <v>9</v>
      </c>
      <c r="I38" s="4">
        <v>3</v>
      </c>
      <c r="J38" s="4">
        <v>1048.21</v>
      </c>
      <c r="K38" s="7">
        <v>42339</v>
      </c>
    </row>
    <row r="39" spans="2:11" x14ac:dyDescent="0.3">
      <c r="B39" s="5">
        <v>1223607</v>
      </c>
      <c r="C39" s="5" t="s">
        <v>51</v>
      </c>
      <c r="D39" s="5">
        <v>171</v>
      </c>
      <c r="E39" s="5">
        <v>61.2</v>
      </c>
      <c r="F39" s="5">
        <v>42</v>
      </c>
      <c r="G39" s="5">
        <v>4</v>
      </c>
      <c r="H39" s="5" t="s">
        <v>9</v>
      </c>
      <c r="I39" s="5">
        <v>2</v>
      </c>
      <c r="J39" s="5">
        <v>4185.33</v>
      </c>
      <c r="K39" s="8">
        <v>42244</v>
      </c>
    </row>
    <row r="40" spans="2:11" x14ac:dyDescent="0.3">
      <c r="B40" s="4">
        <v>1705800</v>
      </c>
      <c r="C40" s="4" t="s">
        <v>52</v>
      </c>
      <c r="D40" s="4">
        <v>171</v>
      </c>
      <c r="E40" s="4">
        <v>100.1</v>
      </c>
      <c r="F40" s="4">
        <v>32</v>
      </c>
      <c r="G40" s="4">
        <v>6</v>
      </c>
      <c r="H40" s="4" t="s">
        <v>9</v>
      </c>
      <c r="I40" s="4">
        <v>0</v>
      </c>
      <c r="J40" s="4">
        <v>4264.2700000000004</v>
      </c>
      <c r="K40" s="7">
        <v>42149</v>
      </c>
    </row>
    <row r="41" spans="2:11" x14ac:dyDescent="0.3">
      <c r="B41" s="5">
        <v>1692591</v>
      </c>
      <c r="C41" s="5" t="s">
        <v>53</v>
      </c>
      <c r="D41" s="5">
        <v>154</v>
      </c>
      <c r="E41" s="5">
        <v>49.1</v>
      </c>
      <c r="F41" s="5">
        <v>23</v>
      </c>
      <c r="G41" s="5">
        <v>8</v>
      </c>
      <c r="H41" s="5" t="s">
        <v>17</v>
      </c>
      <c r="I41" s="5">
        <v>0</v>
      </c>
      <c r="J41" s="5">
        <v>2725.33</v>
      </c>
      <c r="K41" s="8">
        <v>42760</v>
      </c>
    </row>
    <row r="42" spans="2:11" x14ac:dyDescent="0.3">
      <c r="B42" s="4">
        <v>1177291</v>
      </c>
      <c r="C42" s="4" t="s">
        <v>54</v>
      </c>
      <c r="D42" s="4">
        <v>175</v>
      </c>
      <c r="E42" s="4">
        <v>45.9</v>
      </c>
      <c r="F42" s="4">
        <v>54</v>
      </c>
      <c r="G42" s="4">
        <v>1</v>
      </c>
      <c r="H42" s="4" t="s">
        <v>9</v>
      </c>
      <c r="I42" s="4">
        <v>1</v>
      </c>
      <c r="J42" s="4">
        <v>1742.02</v>
      </c>
      <c r="K42" s="7">
        <v>42297</v>
      </c>
    </row>
    <row r="43" spans="2:11" x14ac:dyDescent="0.3">
      <c r="B43" s="5">
        <v>1337307</v>
      </c>
      <c r="C43" s="5" t="s">
        <v>55</v>
      </c>
      <c r="D43" s="5">
        <v>177</v>
      </c>
      <c r="E43" s="5">
        <v>67.400000000000006</v>
      </c>
      <c r="F43" s="5">
        <v>34</v>
      </c>
      <c r="G43" s="5">
        <v>5</v>
      </c>
      <c r="H43" s="5" t="s">
        <v>19</v>
      </c>
      <c r="I43" s="5">
        <v>0</v>
      </c>
      <c r="J43" s="5">
        <v>3791.43</v>
      </c>
      <c r="K43" s="8">
        <v>42146</v>
      </c>
    </row>
    <row r="44" spans="2:11" x14ac:dyDescent="0.3">
      <c r="B44" s="4">
        <v>1871098</v>
      </c>
      <c r="C44" s="4" t="s">
        <v>56</v>
      </c>
      <c r="D44" s="4">
        <v>153</v>
      </c>
      <c r="E44" s="4">
        <v>60.7</v>
      </c>
      <c r="F44" s="4">
        <v>26</v>
      </c>
      <c r="G44" s="4">
        <v>7</v>
      </c>
      <c r="H44" s="4" t="s">
        <v>15</v>
      </c>
      <c r="I44" s="4">
        <v>1</v>
      </c>
      <c r="J44" s="4">
        <v>2951.01</v>
      </c>
      <c r="K44" s="7">
        <v>42277</v>
      </c>
    </row>
    <row r="45" spans="2:11" x14ac:dyDescent="0.3">
      <c r="B45" s="5">
        <v>1098186</v>
      </c>
      <c r="C45" s="5" t="s">
        <v>57</v>
      </c>
      <c r="D45" s="5">
        <v>165</v>
      </c>
      <c r="E45" s="5">
        <v>79</v>
      </c>
      <c r="F45" s="5">
        <v>34</v>
      </c>
      <c r="G45" s="5">
        <v>4</v>
      </c>
      <c r="H45" s="5" t="s">
        <v>15</v>
      </c>
      <c r="I45" s="5">
        <v>1</v>
      </c>
      <c r="J45" s="5">
        <v>2746.36</v>
      </c>
      <c r="K45" s="8">
        <v>42256</v>
      </c>
    </row>
    <row r="46" spans="2:11" x14ac:dyDescent="0.3">
      <c r="B46" s="4">
        <v>1058307</v>
      </c>
      <c r="C46" s="4" t="s">
        <v>58</v>
      </c>
      <c r="D46" s="4">
        <v>150</v>
      </c>
      <c r="E46" s="4">
        <v>68.2</v>
      </c>
      <c r="F46" s="4">
        <v>59</v>
      </c>
      <c r="G46" s="4">
        <v>2</v>
      </c>
      <c r="H46" s="4" t="s">
        <v>9</v>
      </c>
      <c r="I46" s="4">
        <v>4</v>
      </c>
      <c r="J46" s="4">
        <v>2958.21</v>
      </c>
      <c r="K46" s="7">
        <v>42783</v>
      </c>
    </row>
    <row r="47" spans="2:11" x14ac:dyDescent="0.3">
      <c r="B47" s="5">
        <v>1653399</v>
      </c>
      <c r="C47" s="5" t="s">
        <v>59</v>
      </c>
      <c r="D47" s="5">
        <v>150</v>
      </c>
      <c r="E47" s="5">
        <v>55.3</v>
      </c>
      <c r="F47" s="5">
        <v>23</v>
      </c>
      <c r="G47" s="5">
        <v>7</v>
      </c>
      <c r="H47" s="5" t="s">
        <v>17</v>
      </c>
      <c r="I47" s="5">
        <v>0</v>
      </c>
      <c r="J47" s="5">
        <v>2266.9699999999998</v>
      </c>
      <c r="K47" s="8">
        <v>42901</v>
      </c>
    </row>
    <row r="48" spans="2:11" x14ac:dyDescent="0.3">
      <c r="B48" s="4">
        <v>1320389</v>
      </c>
      <c r="C48" s="4" t="s">
        <v>60</v>
      </c>
      <c r="D48" s="4">
        <v>152</v>
      </c>
      <c r="E48" s="4">
        <v>79.8</v>
      </c>
      <c r="F48" s="4">
        <v>37</v>
      </c>
      <c r="G48" s="4">
        <v>4</v>
      </c>
      <c r="H48" s="4" t="s">
        <v>9</v>
      </c>
      <c r="I48" s="4">
        <v>1</v>
      </c>
      <c r="J48" s="4">
        <v>2523.73</v>
      </c>
      <c r="K48" s="7">
        <v>42046</v>
      </c>
    </row>
    <row r="49" spans="2:11" x14ac:dyDescent="0.3">
      <c r="B49" s="5">
        <v>1200606</v>
      </c>
      <c r="C49" s="5" t="s">
        <v>61</v>
      </c>
      <c r="D49" s="5">
        <v>154</v>
      </c>
      <c r="E49" s="5">
        <v>85.4</v>
      </c>
      <c r="F49" s="5">
        <v>46</v>
      </c>
      <c r="G49" s="5">
        <v>2</v>
      </c>
      <c r="H49" s="5" t="s">
        <v>19</v>
      </c>
      <c r="I49" s="5">
        <v>2</v>
      </c>
      <c r="J49" s="5">
        <v>1397.38</v>
      </c>
      <c r="K49" s="8">
        <v>42384</v>
      </c>
    </row>
    <row r="50" spans="2:11" x14ac:dyDescent="0.3">
      <c r="B50" s="4">
        <v>1758401</v>
      </c>
      <c r="C50" s="4" t="s">
        <v>62</v>
      </c>
      <c r="D50" s="4">
        <v>174</v>
      </c>
      <c r="E50" s="4">
        <v>93.8</v>
      </c>
      <c r="F50" s="4">
        <v>37</v>
      </c>
      <c r="G50" s="4">
        <v>3</v>
      </c>
      <c r="H50" s="4" t="s">
        <v>9</v>
      </c>
      <c r="I50" s="4">
        <v>2</v>
      </c>
      <c r="J50" s="4">
        <v>554.49</v>
      </c>
      <c r="K50" s="7">
        <v>42035</v>
      </c>
    </row>
    <row r="51" spans="2:11" x14ac:dyDescent="0.3">
      <c r="B51" s="5">
        <v>1471403</v>
      </c>
      <c r="C51" s="5" t="s">
        <v>63</v>
      </c>
      <c r="D51" s="5">
        <v>170</v>
      </c>
      <c r="E51" s="5">
        <v>45.8</v>
      </c>
      <c r="F51" s="5">
        <v>43</v>
      </c>
      <c r="G51" s="5">
        <v>3</v>
      </c>
      <c r="H51" s="5" t="s">
        <v>9</v>
      </c>
      <c r="I51" s="5">
        <v>2</v>
      </c>
      <c r="J51" s="5">
        <v>3080.4</v>
      </c>
      <c r="K51" s="8">
        <v>42503</v>
      </c>
    </row>
    <row r="52" spans="2:11" x14ac:dyDescent="0.3">
      <c r="B52" s="4">
        <v>1374997</v>
      </c>
      <c r="C52" s="4" t="s">
        <v>64</v>
      </c>
      <c r="D52" s="4">
        <v>178</v>
      </c>
      <c r="E52" s="4">
        <v>100.3</v>
      </c>
      <c r="F52" s="4">
        <v>37</v>
      </c>
      <c r="G52" s="4">
        <v>3</v>
      </c>
      <c r="H52" s="4" t="s">
        <v>9</v>
      </c>
      <c r="I52" s="4">
        <v>3</v>
      </c>
      <c r="J52" s="4">
        <v>3207.6</v>
      </c>
      <c r="K52" s="7">
        <v>42405</v>
      </c>
    </row>
    <row r="53" spans="2:11" x14ac:dyDescent="0.3">
      <c r="B53" s="5">
        <v>1221793</v>
      </c>
      <c r="C53" s="5" t="s">
        <v>65</v>
      </c>
      <c r="D53" s="5">
        <v>161</v>
      </c>
      <c r="E53" s="5">
        <v>87.3</v>
      </c>
      <c r="F53" s="5">
        <v>43</v>
      </c>
      <c r="G53" s="5">
        <v>3</v>
      </c>
      <c r="H53" s="5" t="s">
        <v>17</v>
      </c>
      <c r="I53" s="5">
        <v>1</v>
      </c>
      <c r="J53" s="5">
        <v>1106.98</v>
      </c>
      <c r="K53" s="8">
        <v>42831</v>
      </c>
    </row>
    <row r="54" spans="2:11" x14ac:dyDescent="0.3">
      <c r="B54" s="4">
        <v>1359402</v>
      </c>
      <c r="C54" s="4" t="s">
        <v>66</v>
      </c>
      <c r="D54" s="4">
        <v>155</v>
      </c>
      <c r="E54" s="4">
        <v>46.8</v>
      </c>
      <c r="F54" s="4">
        <v>41</v>
      </c>
      <c r="G54" s="4">
        <v>3</v>
      </c>
      <c r="H54" s="4" t="s">
        <v>15</v>
      </c>
      <c r="I54" s="4">
        <v>0</v>
      </c>
      <c r="J54" s="4">
        <v>4181.7700000000004</v>
      </c>
      <c r="K54" s="7">
        <v>42809</v>
      </c>
    </row>
    <row r="55" spans="2:11" x14ac:dyDescent="0.3">
      <c r="B55" s="5">
        <v>1331607</v>
      </c>
      <c r="C55" s="5" t="s">
        <v>67</v>
      </c>
      <c r="D55" s="5">
        <v>178</v>
      </c>
      <c r="E55" s="5">
        <v>96.9</v>
      </c>
      <c r="F55" s="5">
        <v>43</v>
      </c>
      <c r="G55" s="5">
        <v>3</v>
      </c>
      <c r="H55" s="5" t="s">
        <v>9</v>
      </c>
      <c r="I55" s="5">
        <v>2</v>
      </c>
      <c r="J55" s="5">
        <v>3526.54</v>
      </c>
      <c r="K55" s="8">
        <v>42825</v>
      </c>
    </row>
    <row r="56" spans="2:11" x14ac:dyDescent="0.3">
      <c r="B56" s="4">
        <v>1065297</v>
      </c>
      <c r="C56" s="4" t="s">
        <v>68</v>
      </c>
      <c r="D56" s="4">
        <v>153</v>
      </c>
      <c r="E56" s="4">
        <v>60.3</v>
      </c>
      <c r="F56" s="4">
        <v>49</v>
      </c>
      <c r="G56" s="4">
        <v>1</v>
      </c>
      <c r="H56" s="4" t="s">
        <v>15</v>
      </c>
      <c r="I56" s="4">
        <v>2</v>
      </c>
      <c r="J56" s="4">
        <v>945.59</v>
      </c>
      <c r="K56" s="7">
        <v>42816</v>
      </c>
    </row>
    <row r="57" spans="2:11" x14ac:dyDescent="0.3">
      <c r="B57" s="5">
        <v>1971588</v>
      </c>
      <c r="C57" s="5" t="s">
        <v>69</v>
      </c>
      <c r="D57" s="5">
        <v>166</v>
      </c>
      <c r="E57" s="5">
        <v>48.2</v>
      </c>
      <c r="F57" s="5">
        <v>47</v>
      </c>
      <c r="G57" s="5">
        <v>3</v>
      </c>
      <c r="H57" s="5" t="s">
        <v>9</v>
      </c>
      <c r="I57" s="5">
        <v>3</v>
      </c>
      <c r="J57" s="5">
        <v>2934.03</v>
      </c>
      <c r="K57" s="8">
        <v>42680</v>
      </c>
    </row>
    <row r="58" spans="2:11" x14ac:dyDescent="0.3">
      <c r="B58" s="4">
        <v>1521104</v>
      </c>
      <c r="C58" s="4" t="s">
        <v>70</v>
      </c>
      <c r="D58" s="4">
        <v>174</v>
      </c>
      <c r="E58" s="4">
        <v>82.2</v>
      </c>
      <c r="F58" s="4">
        <v>35</v>
      </c>
      <c r="G58" s="4">
        <v>5</v>
      </c>
      <c r="H58" s="4" t="s">
        <v>19</v>
      </c>
      <c r="I58" s="4">
        <v>0</v>
      </c>
      <c r="J58" s="4">
        <v>3049.89</v>
      </c>
      <c r="K58" s="7">
        <v>42115</v>
      </c>
    </row>
    <row r="59" spans="2:11" x14ac:dyDescent="0.3">
      <c r="B59" s="5">
        <v>1856504</v>
      </c>
      <c r="C59" s="5" t="s">
        <v>71</v>
      </c>
      <c r="D59" s="5">
        <v>159</v>
      </c>
      <c r="E59" s="5">
        <v>72.3</v>
      </c>
      <c r="F59" s="5">
        <v>24</v>
      </c>
      <c r="G59" s="5">
        <v>6</v>
      </c>
      <c r="H59" s="5" t="s">
        <v>17</v>
      </c>
      <c r="I59" s="5">
        <v>0</v>
      </c>
      <c r="J59" s="5">
        <v>3321.42</v>
      </c>
      <c r="K59" s="8">
        <v>42177</v>
      </c>
    </row>
    <row r="60" spans="2:11" x14ac:dyDescent="0.3">
      <c r="B60" s="4">
        <v>1150196</v>
      </c>
      <c r="C60" s="4" t="s">
        <v>72</v>
      </c>
      <c r="D60" s="4">
        <v>158</v>
      </c>
      <c r="E60" s="4">
        <v>74.5</v>
      </c>
      <c r="F60" s="4">
        <v>34</v>
      </c>
      <c r="G60" s="4">
        <v>3</v>
      </c>
      <c r="H60" s="4" t="s">
        <v>17</v>
      </c>
      <c r="I60" s="4">
        <v>0</v>
      </c>
      <c r="J60" s="4">
        <v>3308.61</v>
      </c>
      <c r="K60" s="7">
        <v>42363</v>
      </c>
    </row>
    <row r="61" spans="2:11" x14ac:dyDescent="0.3">
      <c r="B61" s="5">
        <v>1658802</v>
      </c>
      <c r="C61" s="5" t="s">
        <v>73</v>
      </c>
      <c r="D61" s="5">
        <v>170</v>
      </c>
      <c r="E61" s="5">
        <v>92</v>
      </c>
      <c r="F61" s="5">
        <v>57</v>
      </c>
      <c r="G61" s="5">
        <v>1</v>
      </c>
      <c r="H61" s="5" t="s">
        <v>74</v>
      </c>
      <c r="I61" s="5">
        <v>2</v>
      </c>
      <c r="J61" s="5">
        <v>2174.9299999999998</v>
      </c>
      <c r="K61" s="8">
        <v>42809</v>
      </c>
    </row>
    <row r="62" spans="2:11" x14ac:dyDescent="0.3">
      <c r="B62" s="4">
        <v>1769504</v>
      </c>
      <c r="C62" s="4" t="s">
        <v>75</v>
      </c>
      <c r="D62" s="4">
        <v>177</v>
      </c>
      <c r="E62" s="4">
        <v>79.400000000000006</v>
      </c>
      <c r="F62" s="4">
        <v>32</v>
      </c>
      <c r="G62" s="4">
        <v>3</v>
      </c>
      <c r="H62" s="4" t="s">
        <v>15</v>
      </c>
      <c r="I62" s="4">
        <v>2</v>
      </c>
      <c r="J62" s="4">
        <v>2132.31</v>
      </c>
      <c r="K62" s="7">
        <v>42348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B396-8776-4FDB-AEF6-E054C3E585DD}">
  <dimension ref="A3:C20"/>
  <sheetViews>
    <sheetView tabSelected="1" workbookViewId="0">
      <selection activeCell="A3" sqref="A3"/>
    </sheetView>
  </sheetViews>
  <sheetFormatPr defaultRowHeight="14.4" x14ac:dyDescent="0.3"/>
  <cols>
    <col min="1" max="2" width="13.77734375" bestFit="1" customWidth="1"/>
  </cols>
  <sheetData>
    <row r="3" spans="1:3" x14ac:dyDescent="0.3">
      <c r="A3" s="22"/>
      <c r="B3" s="23"/>
      <c r="C3" s="24"/>
    </row>
    <row r="4" spans="1:3" x14ac:dyDescent="0.3">
      <c r="A4" s="25"/>
      <c r="B4" s="26"/>
      <c r="C4" s="27"/>
    </row>
    <row r="5" spans="1:3" x14ac:dyDescent="0.3">
      <c r="A5" s="25"/>
      <c r="B5" s="26"/>
      <c r="C5" s="27"/>
    </row>
    <row r="6" spans="1:3" x14ac:dyDescent="0.3">
      <c r="A6" s="25"/>
      <c r="B6" s="26"/>
      <c r="C6" s="27"/>
    </row>
    <row r="7" spans="1:3" x14ac:dyDescent="0.3">
      <c r="A7" s="25"/>
      <c r="B7" s="26"/>
      <c r="C7" s="27"/>
    </row>
    <row r="8" spans="1:3" x14ac:dyDescent="0.3">
      <c r="A8" s="25"/>
      <c r="B8" s="26"/>
      <c r="C8" s="27"/>
    </row>
    <row r="9" spans="1:3" x14ac:dyDescent="0.3">
      <c r="A9" s="25"/>
      <c r="B9" s="26"/>
      <c r="C9" s="27"/>
    </row>
    <row r="10" spans="1:3" x14ac:dyDescent="0.3">
      <c r="A10" s="25"/>
      <c r="B10" s="26"/>
      <c r="C10" s="27"/>
    </row>
    <row r="11" spans="1:3" x14ac:dyDescent="0.3">
      <c r="A11" s="25"/>
      <c r="B11" s="26"/>
      <c r="C11" s="27"/>
    </row>
    <row r="12" spans="1:3" x14ac:dyDescent="0.3">
      <c r="A12" s="25"/>
      <c r="B12" s="26"/>
      <c r="C12" s="27"/>
    </row>
    <row r="13" spans="1:3" x14ac:dyDescent="0.3">
      <c r="A13" s="25"/>
      <c r="B13" s="26"/>
      <c r="C13" s="27"/>
    </row>
    <row r="14" spans="1:3" x14ac:dyDescent="0.3">
      <c r="A14" s="25"/>
      <c r="B14" s="26"/>
      <c r="C14" s="27"/>
    </row>
    <row r="15" spans="1:3" x14ac:dyDescent="0.3">
      <c r="A15" s="25"/>
      <c r="B15" s="26"/>
      <c r="C15" s="27"/>
    </row>
    <row r="16" spans="1:3" x14ac:dyDescent="0.3">
      <c r="A16" s="25"/>
      <c r="B16" s="26"/>
      <c r="C16" s="27"/>
    </row>
    <row r="17" spans="1:3" x14ac:dyDescent="0.3">
      <c r="A17" s="25"/>
      <c r="B17" s="26"/>
      <c r="C17" s="27"/>
    </row>
    <row r="18" spans="1:3" x14ac:dyDescent="0.3">
      <c r="A18" s="25"/>
      <c r="B18" s="26"/>
      <c r="C18" s="27"/>
    </row>
    <row r="19" spans="1:3" x14ac:dyDescent="0.3">
      <c r="A19" s="25"/>
      <c r="B19" s="26"/>
      <c r="C19" s="27"/>
    </row>
    <row r="20" spans="1:3" x14ac:dyDescent="0.3">
      <c r="A20" s="28"/>
      <c r="B20" s="29"/>
      <c r="C2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5313-DCEF-4E85-BC0E-33F3707FE11F}">
  <dimension ref="A1:O62"/>
  <sheetViews>
    <sheetView topLeftCell="A2" zoomScale="130" zoomScaleNormal="130" workbookViewId="0">
      <selection activeCell="E7" sqref="E7"/>
    </sheetView>
  </sheetViews>
  <sheetFormatPr defaultRowHeight="14.4" x14ac:dyDescent="0.3"/>
  <cols>
    <col min="1" max="1" width="8.88671875" style="1"/>
    <col min="2" max="2" width="8.44140625" bestFit="1" customWidth="1"/>
    <col min="3" max="3" width="16.77734375" bestFit="1" customWidth="1"/>
    <col min="4" max="4" width="7.33203125" customWidth="1"/>
    <col min="5" max="5" width="6.33203125" customWidth="1"/>
    <col min="6" max="6" width="7" customWidth="1"/>
    <col min="7" max="7" width="7.109375" customWidth="1"/>
    <col min="8" max="8" width="9.77734375" bestFit="1" customWidth="1"/>
    <col min="9" max="9" width="7" customWidth="1"/>
    <col min="10" max="10" width="8.109375" customWidth="1"/>
    <col min="11" max="11" width="16.88671875" customWidth="1"/>
    <col min="14" max="14" width="10.5546875" bestFit="1" customWidth="1"/>
  </cols>
  <sheetData>
    <row r="1" spans="2:15" ht="15" thickBot="1" x14ac:dyDescent="0.3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5" ht="15" thickBot="1" x14ac:dyDescent="0.3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76</v>
      </c>
      <c r="K2" s="12" t="s">
        <v>77</v>
      </c>
      <c r="N2" s="2"/>
      <c r="O2" s="2"/>
    </row>
    <row r="3" spans="2:15" x14ac:dyDescent="0.3">
      <c r="B3" s="13">
        <v>1373900</v>
      </c>
      <c r="C3" s="3" t="s">
        <v>8</v>
      </c>
      <c r="D3" s="3">
        <v>155</v>
      </c>
      <c r="E3" s="3">
        <v>58.8</v>
      </c>
      <c r="F3" s="3">
        <v>45</v>
      </c>
      <c r="G3" s="3">
        <v>3</v>
      </c>
      <c r="H3" s="3" t="s">
        <v>9</v>
      </c>
      <c r="I3" s="3">
        <v>2</v>
      </c>
      <c r="J3" s="3">
        <v>2703.76</v>
      </c>
      <c r="K3" s="14">
        <v>42446</v>
      </c>
    </row>
    <row r="4" spans="2:15" x14ac:dyDescent="0.3">
      <c r="B4" s="15">
        <v>1109891</v>
      </c>
      <c r="C4" s="4" t="s">
        <v>10</v>
      </c>
      <c r="D4" s="4">
        <v>166</v>
      </c>
      <c r="E4" s="4">
        <v>88.6</v>
      </c>
      <c r="F4" s="4">
        <v>45</v>
      </c>
      <c r="G4" s="4">
        <v>3</v>
      </c>
      <c r="H4" s="4" t="s">
        <v>9</v>
      </c>
      <c r="I4" s="4">
        <v>3</v>
      </c>
      <c r="J4" s="4">
        <v>2770.37</v>
      </c>
      <c r="K4" s="16">
        <v>42655</v>
      </c>
    </row>
    <row r="5" spans="2:15" x14ac:dyDescent="0.3">
      <c r="B5" s="17">
        <v>1158895</v>
      </c>
      <c r="C5" s="5" t="s">
        <v>11</v>
      </c>
      <c r="D5" s="5">
        <v>150</v>
      </c>
      <c r="E5" s="5">
        <v>75.3</v>
      </c>
      <c r="F5" s="5">
        <v>52</v>
      </c>
      <c r="G5" s="5">
        <v>3</v>
      </c>
      <c r="H5" s="5" t="s">
        <v>12</v>
      </c>
      <c r="I5" s="5">
        <v>1</v>
      </c>
      <c r="J5" s="5">
        <v>649.11</v>
      </c>
      <c r="K5" s="18">
        <v>42476</v>
      </c>
    </row>
    <row r="6" spans="2:15" x14ac:dyDescent="0.3">
      <c r="B6" s="15">
        <v>1566599</v>
      </c>
      <c r="C6" s="4" t="s">
        <v>13</v>
      </c>
      <c r="D6" s="4">
        <v>161</v>
      </c>
      <c r="E6" s="4">
        <v>45.2</v>
      </c>
      <c r="F6" s="4">
        <v>59</v>
      </c>
      <c r="G6" s="4">
        <v>2</v>
      </c>
      <c r="H6" s="4" t="s">
        <v>9</v>
      </c>
      <c r="I6" s="4">
        <v>2</v>
      </c>
      <c r="J6" s="4">
        <v>4181.3999999999996</v>
      </c>
      <c r="K6" s="16">
        <v>42277</v>
      </c>
    </row>
    <row r="7" spans="2:15" x14ac:dyDescent="0.3">
      <c r="B7" s="17">
        <v>1974598</v>
      </c>
      <c r="C7" s="5" t="s">
        <v>14</v>
      </c>
      <c r="D7" s="5">
        <v>162</v>
      </c>
      <c r="E7" s="5">
        <v>90</v>
      </c>
      <c r="F7" s="5">
        <v>43</v>
      </c>
      <c r="G7" s="5">
        <v>2</v>
      </c>
      <c r="H7" s="5" t="s">
        <v>15</v>
      </c>
      <c r="I7" s="5">
        <v>1</v>
      </c>
      <c r="J7" s="5">
        <v>2427.92</v>
      </c>
      <c r="K7" s="18">
        <v>42772</v>
      </c>
    </row>
    <row r="8" spans="2:15" x14ac:dyDescent="0.3">
      <c r="B8" s="15">
        <v>1767791</v>
      </c>
      <c r="C8" s="4" t="s">
        <v>16</v>
      </c>
      <c r="D8" s="4">
        <v>179</v>
      </c>
      <c r="E8" s="4">
        <v>74.7</v>
      </c>
      <c r="F8" s="4">
        <v>24</v>
      </c>
      <c r="G8" s="4">
        <v>6</v>
      </c>
      <c r="H8" s="4" t="s">
        <v>17</v>
      </c>
      <c r="I8" s="4">
        <v>0</v>
      </c>
      <c r="J8" s="4">
        <v>4249.7700000000004</v>
      </c>
      <c r="K8" s="16">
        <v>42582</v>
      </c>
    </row>
    <row r="9" spans="2:15" x14ac:dyDescent="0.3">
      <c r="B9" s="17">
        <v>1071294</v>
      </c>
      <c r="C9" s="5" t="s">
        <v>18</v>
      </c>
      <c r="D9" s="5">
        <v>166</v>
      </c>
      <c r="E9" s="5">
        <v>81</v>
      </c>
      <c r="F9" s="5">
        <v>28</v>
      </c>
      <c r="G9" s="5">
        <v>5</v>
      </c>
      <c r="H9" s="5" t="s">
        <v>19</v>
      </c>
      <c r="I9" s="5">
        <v>0</v>
      </c>
      <c r="J9" s="5">
        <v>3976.59</v>
      </c>
      <c r="K9" s="18">
        <v>42023</v>
      </c>
    </row>
    <row r="10" spans="2:15" x14ac:dyDescent="0.3">
      <c r="B10" s="15">
        <v>1930998</v>
      </c>
      <c r="C10" s="4" t="s">
        <v>20</v>
      </c>
      <c r="D10" s="4">
        <v>168</v>
      </c>
      <c r="E10" s="4">
        <v>64.900000000000006</v>
      </c>
      <c r="F10" s="4">
        <v>56</v>
      </c>
      <c r="G10" s="4">
        <v>3</v>
      </c>
      <c r="H10" s="4" t="s">
        <v>9</v>
      </c>
      <c r="I10" s="4">
        <v>2</v>
      </c>
      <c r="J10" s="4">
        <v>1816.76</v>
      </c>
      <c r="K10" s="16">
        <v>42371</v>
      </c>
    </row>
    <row r="11" spans="2:15" x14ac:dyDescent="0.3">
      <c r="B11" s="17">
        <v>1811598</v>
      </c>
      <c r="C11" s="5" t="s">
        <v>21</v>
      </c>
      <c r="D11" s="5">
        <v>154</v>
      </c>
      <c r="E11" s="5">
        <v>72.900000000000006</v>
      </c>
      <c r="F11" s="5">
        <v>51</v>
      </c>
      <c r="G11" s="5">
        <v>2</v>
      </c>
      <c r="H11" s="5" t="s">
        <v>15</v>
      </c>
      <c r="I11" s="5">
        <v>1</v>
      </c>
      <c r="J11" s="5">
        <v>1143.3</v>
      </c>
      <c r="K11" s="18">
        <v>42299</v>
      </c>
    </row>
    <row r="12" spans="2:15" x14ac:dyDescent="0.3">
      <c r="B12" s="15">
        <v>1235900</v>
      </c>
      <c r="C12" s="4" t="s">
        <v>22</v>
      </c>
      <c r="D12" s="4">
        <v>158</v>
      </c>
      <c r="E12" s="4">
        <v>51.8</v>
      </c>
      <c r="F12" s="4">
        <v>38</v>
      </c>
      <c r="G12" s="4">
        <v>3</v>
      </c>
      <c r="H12" s="4" t="s">
        <v>15</v>
      </c>
      <c r="I12" s="4">
        <v>2</v>
      </c>
      <c r="J12" s="4">
        <v>2237.15</v>
      </c>
      <c r="K12" s="16">
        <v>42764</v>
      </c>
    </row>
    <row r="13" spans="2:15" x14ac:dyDescent="0.3">
      <c r="B13" s="17">
        <v>1417005</v>
      </c>
      <c r="C13" s="5" t="s">
        <v>23</v>
      </c>
      <c r="D13" s="5">
        <v>173</v>
      </c>
      <c r="E13" s="5">
        <v>75.7</v>
      </c>
      <c r="F13" s="5">
        <v>40</v>
      </c>
      <c r="G13" s="5">
        <v>3</v>
      </c>
      <c r="H13" s="5" t="s">
        <v>24</v>
      </c>
      <c r="I13" s="5">
        <v>2</v>
      </c>
      <c r="J13" s="5">
        <v>1279.45</v>
      </c>
      <c r="K13" s="18">
        <v>42371</v>
      </c>
    </row>
    <row r="14" spans="2:15" x14ac:dyDescent="0.3">
      <c r="B14" s="15">
        <v>1642385</v>
      </c>
      <c r="C14" s="4" t="s">
        <v>25</v>
      </c>
      <c r="D14" s="4">
        <v>165</v>
      </c>
      <c r="E14" s="4">
        <v>43.1</v>
      </c>
      <c r="F14" s="4">
        <v>54</v>
      </c>
      <c r="G14" s="4">
        <v>3</v>
      </c>
      <c r="H14" s="4" t="s">
        <v>15</v>
      </c>
      <c r="I14" s="4">
        <v>2</v>
      </c>
      <c r="J14" s="4">
        <v>1553.95</v>
      </c>
      <c r="K14" s="16">
        <v>42421</v>
      </c>
    </row>
    <row r="15" spans="2:15" x14ac:dyDescent="0.3">
      <c r="B15" s="17">
        <v>1170490</v>
      </c>
      <c r="C15" s="5" t="s">
        <v>26</v>
      </c>
      <c r="D15" s="5">
        <v>157</v>
      </c>
      <c r="E15" s="5">
        <v>73.599999999999994</v>
      </c>
      <c r="F15" s="5">
        <v>40</v>
      </c>
      <c r="G15" s="5">
        <v>2</v>
      </c>
      <c r="H15" s="5" t="s">
        <v>9</v>
      </c>
      <c r="I15" s="5">
        <v>5</v>
      </c>
      <c r="J15" s="5">
        <v>4335.95</v>
      </c>
      <c r="K15" s="18">
        <v>42215</v>
      </c>
    </row>
    <row r="16" spans="2:15" x14ac:dyDescent="0.3">
      <c r="B16" s="15">
        <v>1560199</v>
      </c>
      <c r="C16" s="4" t="s">
        <v>27</v>
      </c>
      <c r="D16" s="4">
        <v>152</v>
      </c>
      <c r="E16" s="4">
        <v>82.9</v>
      </c>
      <c r="F16" s="4">
        <v>41</v>
      </c>
      <c r="G16" s="4">
        <v>3</v>
      </c>
      <c r="H16" s="4" t="s">
        <v>15</v>
      </c>
      <c r="I16" s="4">
        <v>2</v>
      </c>
      <c r="J16" s="4">
        <v>1780.56</v>
      </c>
      <c r="K16" s="16">
        <v>42528</v>
      </c>
    </row>
    <row r="17" spans="2:11" x14ac:dyDescent="0.3">
      <c r="B17" s="17">
        <v>1410795</v>
      </c>
      <c r="C17" s="5" t="s">
        <v>28</v>
      </c>
      <c r="D17" s="5">
        <v>153</v>
      </c>
      <c r="E17" s="5">
        <v>90.7</v>
      </c>
      <c r="F17" s="5">
        <v>24</v>
      </c>
      <c r="G17" s="5">
        <v>7</v>
      </c>
      <c r="H17" s="5" t="s">
        <v>17</v>
      </c>
      <c r="I17" s="5">
        <v>0</v>
      </c>
      <c r="J17" s="5">
        <v>2752.19</v>
      </c>
      <c r="K17" s="18">
        <v>42226</v>
      </c>
    </row>
    <row r="18" spans="2:11" x14ac:dyDescent="0.3">
      <c r="B18" s="15">
        <v>1436901</v>
      </c>
      <c r="C18" s="4" t="s">
        <v>29</v>
      </c>
      <c r="D18" s="4">
        <v>160</v>
      </c>
      <c r="E18" s="4">
        <v>88</v>
      </c>
      <c r="F18" s="4">
        <v>56</v>
      </c>
      <c r="G18" s="4">
        <v>2</v>
      </c>
      <c r="H18" s="4" t="s">
        <v>30</v>
      </c>
      <c r="I18" s="4">
        <v>2</v>
      </c>
      <c r="J18" s="4">
        <v>2744.9</v>
      </c>
      <c r="K18" s="16">
        <v>42417</v>
      </c>
    </row>
    <row r="19" spans="2:11" x14ac:dyDescent="0.3">
      <c r="B19" s="17">
        <v>1294205</v>
      </c>
      <c r="C19" s="5" t="s">
        <v>31</v>
      </c>
      <c r="D19" s="5">
        <v>154</v>
      </c>
      <c r="E19" s="5">
        <v>76.3</v>
      </c>
      <c r="F19" s="5">
        <v>23</v>
      </c>
      <c r="G19" s="5">
        <v>6</v>
      </c>
      <c r="H19" s="5" t="s">
        <v>17</v>
      </c>
      <c r="I19" s="5">
        <v>3</v>
      </c>
      <c r="J19" s="5">
        <v>1816.26</v>
      </c>
      <c r="K19" s="18">
        <v>42228</v>
      </c>
    </row>
    <row r="20" spans="2:11" x14ac:dyDescent="0.3">
      <c r="B20" s="15">
        <v>1286190</v>
      </c>
      <c r="C20" s="4" t="s">
        <v>32</v>
      </c>
      <c r="D20" s="4">
        <v>152</v>
      </c>
      <c r="E20" s="4">
        <v>40.200000000000003</v>
      </c>
      <c r="F20" s="4">
        <v>29</v>
      </c>
      <c r="G20" s="4">
        <v>6</v>
      </c>
      <c r="H20" s="4" t="s">
        <v>17</v>
      </c>
      <c r="I20" s="4">
        <v>1</v>
      </c>
      <c r="J20" s="4">
        <v>2544.14</v>
      </c>
      <c r="K20" s="16">
        <v>42671</v>
      </c>
    </row>
    <row r="21" spans="2:11" x14ac:dyDescent="0.3">
      <c r="B21" s="17">
        <v>1315803</v>
      </c>
      <c r="C21" s="5" t="s">
        <v>33</v>
      </c>
      <c r="D21" s="5">
        <v>179</v>
      </c>
      <c r="E21" s="5">
        <v>54.7</v>
      </c>
      <c r="F21" s="5">
        <v>29</v>
      </c>
      <c r="G21" s="5">
        <v>5</v>
      </c>
      <c r="H21" s="5" t="s">
        <v>17</v>
      </c>
      <c r="I21" s="5">
        <v>0</v>
      </c>
      <c r="J21" s="5">
        <v>3894.65</v>
      </c>
      <c r="K21" s="18">
        <v>42612</v>
      </c>
    </row>
    <row r="22" spans="2:11" x14ac:dyDescent="0.3">
      <c r="B22" s="15">
        <v>1055891</v>
      </c>
      <c r="C22" s="4" t="s">
        <v>34</v>
      </c>
      <c r="D22" s="4">
        <v>168</v>
      </c>
      <c r="E22" s="4">
        <v>79.400000000000006</v>
      </c>
      <c r="F22" s="4">
        <v>59</v>
      </c>
      <c r="G22" s="4">
        <v>2</v>
      </c>
      <c r="H22" s="4" t="s">
        <v>12</v>
      </c>
      <c r="I22" s="4">
        <v>3</v>
      </c>
      <c r="J22" s="4">
        <v>1399.44</v>
      </c>
      <c r="K22" s="16">
        <v>42808</v>
      </c>
    </row>
    <row r="23" spans="2:11" x14ac:dyDescent="0.3">
      <c r="B23" s="17">
        <v>1305394</v>
      </c>
      <c r="C23" s="5" t="s">
        <v>35</v>
      </c>
      <c r="D23" s="5">
        <v>154</v>
      </c>
      <c r="E23" s="5">
        <v>52.6</v>
      </c>
      <c r="F23" s="5">
        <v>36</v>
      </c>
      <c r="G23" s="5">
        <v>4</v>
      </c>
      <c r="H23" s="5" t="s">
        <v>9</v>
      </c>
      <c r="I23" s="5">
        <v>1</v>
      </c>
      <c r="J23" s="5">
        <v>542.63</v>
      </c>
      <c r="K23" s="18">
        <v>42489</v>
      </c>
    </row>
    <row r="24" spans="2:11" x14ac:dyDescent="0.3">
      <c r="B24" s="15">
        <v>1953500</v>
      </c>
      <c r="C24" s="4" t="s">
        <v>36</v>
      </c>
      <c r="D24" s="4">
        <v>170</v>
      </c>
      <c r="E24" s="4">
        <v>53.8</v>
      </c>
      <c r="F24" s="4">
        <v>49</v>
      </c>
      <c r="G24" s="4">
        <v>2</v>
      </c>
      <c r="H24" s="4" t="s">
        <v>15</v>
      </c>
      <c r="I24" s="4">
        <v>1</v>
      </c>
      <c r="J24" s="4">
        <v>3476.5</v>
      </c>
      <c r="K24" s="16">
        <v>42221</v>
      </c>
    </row>
    <row r="25" spans="2:11" x14ac:dyDescent="0.3">
      <c r="B25" s="17">
        <v>1204890</v>
      </c>
      <c r="C25" s="5" t="s">
        <v>37</v>
      </c>
      <c r="D25" s="5">
        <v>151</v>
      </c>
      <c r="E25" s="5">
        <v>49.3</v>
      </c>
      <c r="F25" s="5">
        <v>44</v>
      </c>
      <c r="G25" s="5">
        <v>2</v>
      </c>
      <c r="H25" s="5" t="s">
        <v>9</v>
      </c>
      <c r="I25" s="5">
        <v>2</v>
      </c>
      <c r="J25" s="5">
        <v>4092.79</v>
      </c>
      <c r="K25" s="18">
        <v>42635</v>
      </c>
    </row>
    <row r="26" spans="2:11" x14ac:dyDescent="0.3">
      <c r="B26" s="15">
        <v>1998804</v>
      </c>
      <c r="C26" s="4" t="s">
        <v>38</v>
      </c>
      <c r="D26" s="4">
        <v>169</v>
      </c>
      <c r="E26" s="4">
        <v>89.5</v>
      </c>
      <c r="F26" s="4">
        <v>39</v>
      </c>
      <c r="G26" s="4">
        <v>4</v>
      </c>
      <c r="H26" s="4" t="s">
        <v>19</v>
      </c>
      <c r="I26" s="4">
        <v>1</v>
      </c>
      <c r="J26" s="4">
        <v>2663.55</v>
      </c>
      <c r="K26" s="16">
        <v>42454</v>
      </c>
    </row>
    <row r="27" spans="2:11" x14ac:dyDescent="0.3">
      <c r="B27" s="17">
        <v>1105307</v>
      </c>
      <c r="C27" s="5" t="s">
        <v>39</v>
      </c>
      <c r="D27" s="5">
        <v>166</v>
      </c>
      <c r="E27" s="5">
        <v>57.4</v>
      </c>
      <c r="F27" s="5">
        <v>40</v>
      </c>
      <c r="G27" s="5">
        <v>4</v>
      </c>
      <c r="H27" s="5" t="s">
        <v>19</v>
      </c>
      <c r="I27" s="5">
        <v>0</v>
      </c>
      <c r="J27" s="5">
        <v>661.16</v>
      </c>
      <c r="K27" s="18">
        <v>42742</v>
      </c>
    </row>
    <row r="28" spans="2:11" x14ac:dyDescent="0.3">
      <c r="B28" s="15">
        <v>1867502</v>
      </c>
      <c r="C28" s="4" t="s">
        <v>40</v>
      </c>
      <c r="D28" s="4">
        <v>164</v>
      </c>
      <c r="E28" s="4">
        <v>56.1</v>
      </c>
      <c r="F28" s="4">
        <v>41</v>
      </c>
      <c r="G28" s="4">
        <v>3</v>
      </c>
      <c r="H28" s="4" t="s">
        <v>15</v>
      </c>
      <c r="I28" s="4">
        <v>3</v>
      </c>
      <c r="J28" s="4">
        <v>867.64</v>
      </c>
      <c r="K28" s="16">
        <v>42549</v>
      </c>
    </row>
    <row r="29" spans="2:11" x14ac:dyDescent="0.3">
      <c r="B29" s="17">
        <v>1967998</v>
      </c>
      <c r="C29" s="5" t="s">
        <v>41</v>
      </c>
      <c r="D29" s="5">
        <v>176</v>
      </c>
      <c r="E29" s="5">
        <v>78</v>
      </c>
      <c r="F29" s="5">
        <v>30</v>
      </c>
      <c r="G29" s="5">
        <v>5</v>
      </c>
      <c r="H29" s="5" t="s">
        <v>19</v>
      </c>
      <c r="I29" s="5">
        <v>1</v>
      </c>
      <c r="J29" s="5">
        <v>1095.18</v>
      </c>
      <c r="K29" s="18">
        <v>42737</v>
      </c>
    </row>
    <row r="30" spans="2:11" x14ac:dyDescent="0.3">
      <c r="B30" s="15">
        <v>1068506</v>
      </c>
      <c r="C30" s="4" t="s">
        <v>42</v>
      </c>
      <c r="D30" s="4">
        <v>177</v>
      </c>
      <c r="E30" s="4">
        <v>89.6</v>
      </c>
      <c r="F30" s="4">
        <v>27</v>
      </c>
      <c r="G30" s="4">
        <v>6</v>
      </c>
      <c r="H30" s="4" t="s">
        <v>15</v>
      </c>
      <c r="I30" s="4">
        <v>0</v>
      </c>
      <c r="J30" s="4">
        <v>2198.48</v>
      </c>
      <c r="K30" s="16">
        <v>42845</v>
      </c>
    </row>
    <row r="31" spans="2:11" x14ac:dyDescent="0.3">
      <c r="B31" s="17">
        <v>1152599</v>
      </c>
      <c r="C31" s="5" t="s">
        <v>43</v>
      </c>
      <c r="D31" s="5">
        <v>154</v>
      </c>
      <c r="E31" s="5">
        <v>57.6</v>
      </c>
      <c r="F31" s="5">
        <v>55</v>
      </c>
      <c r="G31" s="5">
        <v>1</v>
      </c>
      <c r="H31" s="5" t="s">
        <v>17</v>
      </c>
      <c r="I31" s="5">
        <v>0</v>
      </c>
      <c r="J31" s="5">
        <v>2368.46</v>
      </c>
      <c r="K31" s="18">
        <v>42729</v>
      </c>
    </row>
    <row r="32" spans="2:11" x14ac:dyDescent="0.3">
      <c r="B32" s="15">
        <v>1373701</v>
      </c>
      <c r="C32" s="4" t="s">
        <v>44</v>
      </c>
      <c r="D32" s="4">
        <v>175</v>
      </c>
      <c r="E32" s="4">
        <v>100.8</v>
      </c>
      <c r="F32" s="4">
        <v>40</v>
      </c>
      <c r="G32" s="4">
        <v>3</v>
      </c>
      <c r="H32" s="4" t="s">
        <v>15</v>
      </c>
      <c r="I32" s="4">
        <v>1</v>
      </c>
      <c r="J32" s="4">
        <v>4474.0600000000004</v>
      </c>
      <c r="K32" s="16">
        <v>42272</v>
      </c>
    </row>
    <row r="33" spans="2:11" x14ac:dyDescent="0.3">
      <c r="B33" s="17">
        <v>1776885</v>
      </c>
      <c r="C33" s="5" t="s">
        <v>45</v>
      </c>
      <c r="D33" s="5">
        <v>156</v>
      </c>
      <c r="E33" s="5">
        <v>45.5</v>
      </c>
      <c r="F33" s="5">
        <v>32</v>
      </c>
      <c r="G33" s="5">
        <v>5</v>
      </c>
      <c r="H33" s="5" t="s">
        <v>17</v>
      </c>
      <c r="I33" s="5">
        <v>0</v>
      </c>
      <c r="J33" s="5">
        <v>2263.87</v>
      </c>
      <c r="K33" s="18">
        <v>42871</v>
      </c>
    </row>
    <row r="34" spans="2:11" x14ac:dyDescent="0.3">
      <c r="B34" s="15">
        <v>1147402</v>
      </c>
      <c r="C34" s="4" t="s">
        <v>46</v>
      </c>
      <c r="D34" s="4">
        <v>162</v>
      </c>
      <c r="E34" s="4">
        <v>67.3</v>
      </c>
      <c r="F34" s="4">
        <v>34</v>
      </c>
      <c r="G34" s="4">
        <v>5</v>
      </c>
      <c r="H34" s="4" t="s">
        <v>9</v>
      </c>
      <c r="I34" s="4">
        <v>2</v>
      </c>
      <c r="J34" s="4">
        <v>2917.89</v>
      </c>
      <c r="K34" s="16">
        <v>42449</v>
      </c>
    </row>
    <row r="35" spans="2:11" x14ac:dyDescent="0.3">
      <c r="B35" s="17">
        <v>1466491</v>
      </c>
      <c r="C35" s="5" t="s">
        <v>47</v>
      </c>
      <c r="D35" s="5">
        <v>164</v>
      </c>
      <c r="E35" s="5">
        <v>90.6</v>
      </c>
      <c r="F35" s="5">
        <v>57</v>
      </c>
      <c r="G35" s="5">
        <v>1</v>
      </c>
      <c r="H35" s="5" t="s">
        <v>9</v>
      </c>
      <c r="I35" s="5">
        <v>3</v>
      </c>
      <c r="J35" s="5">
        <v>865.58</v>
      </c>
      <c r="K35" s="18">
        <v>42838</v>
      </c>
    </row>
    <row r="36" spans="2:11" x14ac:dyDescent="0.3">
      <c r="B36" s="15">
        <v>1610195</v>
      </c>
      <c r="C36" s="4" t="s">
        <v>48</v>
      </c>
      <c r="D36" s="4">
        <v>163</v>
      </c>
      <c r="E36" s="4">
        <v>87.9</v>
      </c>
      <c r="F36" s="4">
        <v>28</v>
      </c>
      <c r="G36" s="4">
        <v>5</v>
      </c>
      <c r="H36" s="4" t="s">
        <v>15</v>
      </c>
      <c r="I36" s="4">
        <v>4</v>
      </c>
      <c r="J36" s="4">
        <v>2007.98</v>
      </c>
      <c r="K36" s="16">
        <v>42138</v>
      </c>
    </row>
    <row r="37" spans="2:11" x14ac:dyDescent="0.3">
      <c r="B37" s="17">
        <v>1710795</v>
      </c>
      <c r="C37" s="5" t="s">
        <v>49</v>
      </c>
      <c r="D37" s="5">
        <v>178</v>
      </c>
      <c r="E37" s="5">
        <v>92.7</v>
      </c>
      <c r="F37" s="5">
        <v>44</v>
      </c>
      <c r="G37" s="5">
        <v>3</v>
      </c>
      <c r="H37" s="5" t="s">
        <v>15</v>
      </c>
      <c r="I37" s="5">
        <v>2</v>
      </c>
      <c r="J37" s="5">
        <v>4065.74</v>
      </c>
      <c r="K37" s="18">
        <v>42581</v>
      </c>
    </row>
    <row r="38" spans="2:11" x14ac:dyDescent="0.3">
      <c r="B38" s="15">
        <v>1564105</v>
      </c>
      <c r="C38" s="4" t="s">
        <v>50</v>
      </c>
      <c r="D38" s="4">
        <v>156</v>
      </c>
      <c r="E38" s="4">
        <v>58</v>
      </c>
      <c r="F38" s="4">
        <v>41</v>
      </c>
      <c r="G38" s="4">
        <v>2</v>
      </c>
      <c r="H38" s="4" t="s">
        <v>9</v>
      </c>
      <c r="I38" s="4">
        <v>3</v>
      </c>
      <c r="J38" s="4">
        <v>1048.21</v>
      </c>
      <c r="K38" s="16">
        <v>42339</v>
      </c>
    </row>
    <row r="39" spans="2:11" x14ac:dyDescent="0.3">
      <c r="B39" s="17">
        <v>1223607</v>
      </c>
      <c r="C39" s="5" t="s">
        <v>51</v>
      </c>
      <c r="D39" s="5">
        <v>171</v>
      </c>
      <c r="E39" s="5">
        <v>61.2</v>
      </c>
      <c r="F39" s="5">
        <v>42</v>
      </c>
      <c r="G39" s="5">
        <v>4</v>
      </c>
      <c r="H39" s="5" t="s">
        <v>9</v>
      </c>
      <c r="I39" s="5">
        <v>2</v>
      </c>
      <c r="J39" s="5">
        <v>4185.33</v>
      </c>
      <c r="K39" s="18">
        <v>42244</v>
      </c>
    </row>
    <row r="40" spans="2:11" x14ac:dyDescent="0.3">
      <c r="B40" s="15">
        <v>1705800</v>
      </c>
      <c r="C40" s="4" t="s">
        <v>52</v>
      </c>
      <c r="D40" s="4">
        <v>171</v>
      </c>
      <c r="E40" s="4">
        <v>100.1</v>
      </c>
      <c r="F40" s="4">
        <v>32</v>
      </c>
      <c r="G40" s="4">
        <v>6</v>
      </c>
      <c r="H40" s="4" t="s">
        <v>9</v>
      </c>
      <c r="I40" s="4">
        <v>0</v>
      </c>
      <c r="J40" s="4">
        <v>4264.2700000000004</v>
      </c>
      <c r="K40" s="16">
        <v>42149</v>
      </c>
    </row>
    <row r="41" spans="2:11" x14ac:dyDescent="0.3">
      <c r="B41" s="17">
        <v>1692591</v>
      </c>
      <c r="C41" s="5" t="s">
        <v>53</v>
      </c>
      <c r="D41" s="5">
        <v>154</v>
      </c>
      <c r="E41" s="5">
        <v>49.1</v>
      </c>
      <c r="F41" s="5">
        <v>23</v>
      </c>
      <c r="G41" s="5">
        <v>8</v>
      </c>
      <c r="H41" s="5" t="s">
        <v>17</v>
      </c>
      <c r="I41" s="5">
        <v>0</v>
      </c>
      <c r="J41" s="5">
        <v>2725.33</v>
      </c>
      <c r="K41" s="18">
        <v>42760</v>
      </c>
    </row>
    <row r="42" spans="2:11" x14ac:dyDescent="0.3">
      <c r="B42" s="15">
        <v>1177291</v>
      </c>
      <c r="C42" s="4" t="s">
        <v>54</v>
      </c>
      <c r="D42" s="4">
        <v>175</v>
      </c>
      <c r="E42" s="4">
        <v>45.9</v>
      </c>
      <c r="F42" s="4">
        <v>54</v>
      </c>
      <c r="G42" s="4">
        <v>1</v>
      </c>
      <c r="H42" s="4" t="s">
        <v>9</v>
      </c>
      <c r="I42" s="4">
        <v>1</v>
      </c>
      <c r="J42" s="4">
        <v>1742.02</v>
      </c>
      <c r="K42" s="16">
        <v>42297</v>
      </c>
    </row>
    <row r="43" spans="2:11" x14ac:dyDescent="0.3">
      <c r="B43" s="17">
        <v>1337307</v>
      </c>
      <c r="C43" s="5" t="s">
        <v>55</v>
      </c>
      <c r="D43" s="5">
        <v>177</v>
      </c>
      <c r="E43" s="5">
        <v>67.400000000000006</v>
      </c>
      <c r="F43" s="5">
        <v>34</v>
      </c>
      <c r="G43" s="5">
        <v>5</v>
      </c>
      <c r="H43" s="5" t="s">
        <v>19</v>
      </c>
      <c r="I43" s="5">
        <v>0</v>
      </c>
      <c r="J43" s="5">
        <v>3791.43</v>
      </c>
      <c r="K43" s="18">
        <v>42146</v>
      </c>
    </row>
    <row r="44" spans="2:11" x14ac:dyDescent="0.3">
      <c r="B44" s="15">
        <v>1871098</v>
      </c>
      <c r="C44" s="4" t="s">
        <v>56</v>
      </c>
      <c r="D44" s="4">
        <v>153</v>
      </c>
      <c r="E44" s="4">
        <v>60.7</v>
      </c>
      <c r="F44" s="4">
        <v>26</v>
      </c>
      <c r="G44" s="4">
        <v>7</v>
      </c>
      <c r="H44" s="4" t="s">
        <v>15</v>
      </c>
      <c r="I44" s="4">
        <v>1</v>
      </c>
      <c r="J44" s="4">
        <v>2951.01</v>
      </c>
      <c r="K44" s="16">
        <v>42277</v>
      </c>
    </row>
    <row r="45" spans="2:11" x14ac:dyDescent="0.3">
      <c r="B45" s="17">
        <v>1098186</v>
      </c>
      <c r="C45" s="5" t="s">
        <v>57</v>
      </c>
      <c r="D45" s="5">
        <v>165</v>
      </c>
      <c r="E45" s="5">
        <v>79</v>
      </c>
      <c r="F45" s="5">
        <v>34</v>
      </c>
      <c r="G45" s="5">
        <v>4</v>
      </c>
      <c r="H45" s="5" t="s">
        <v>15</v>
      </c>
      <c r="I45" s="5">
        <v>1</v>
      </c>
      <c r="J45" s="5">
        <v>2746.36</v>
      </c>
      <c r="K45" s="18">
        <v>42256</v>
      </c>
    </row>
    <row r="46" spans="2:11" x14ac:dyDescent="0.3">
      <c r="B46" s="15">
        <v>1058307</v>
      </c>
      <c r="C46" s="4" t="s">
        <v>58</v>
      </c>
      <c r="D46" s="4">
        <v>150</v>
      </c>
      <c r="E46" s="4">
        <v>68.2</v>
      </c>
      <c r="F46" s="4">
        <v>59</v>
      </c>
      <c r="G46" s="4">
        <v>2</v>
      </c>
      <c r="H46" s="4" t="s">
        <v>9</v>
      </c>
      <c r="I46" s="4">
        <v>4</v>
      </c>
      <c r="J46" s="4">
        <v>2958.21</v>
      </c>
      <c r="K46" s="16">
        <v>42783</v>
      </c>
    </row>
    <row r="47" spans="2:11" x14ac:dyDescent="0.3">
      <c r="B47" s="17">
        <v>1653399</v>
      </c>
      <c r="C47" s="5" t="s">
        <v>59</v>
      </c>
      <c r="D47" s="5">
        <v>150</v>
      </c>
      <c r="E47" s="5">
        <v>55.3</v>
      </c>
      <c r="F47" s="5">
        <v>23</v>
      </c>
      <c r="G47" s="5">
        <v>7</v>
      </c>
      <c r="H47" s="5" t="s">
        <v>17</v>
      </c>
      <c r="I47" s="5">
        <v>0</v>
      </c>
      <c r="J47" s="5">
        <v>2266.9699999999998</v>
      </c>
      <c r="K47" s="18">
        <v>42901</v>
      </c>
    </row>
    <row r="48" spans="2:11" x14ac:dyDescent="0.3">
      <c r="B48" s="15">
        <v>1320389</v>
      </c>
      <c r="C48" s="4" t="s">
        <v>60</v>
      </c>
      <c r="D48" s="4">
        <v>152</v>
      </c>
      <c r="E48" s="4">
        <v>79.8</v>
      </c>
      <c r="F48" s="4">
        <v>37</v>
      </c>
      <c r="G48" s="4">
        <v>4</v>
      </c>
      <c r="H48" s="4" t="s">
        <v>9</v>
      </c>
      <c r="I48" s="4">
        <v>1</v>
      </c>
      <c r="J48" s="4">
        <v>2523.73</v>
      </c>
      <c r="K48" s="16">
        <v>42046</v>
      </c>
    </row>
    <row r="49" spans="2:11" x14ac:dyDescent="0.3">
      <c r="B49" s="17">
        <v>1200606</v>
      </c>
      <c r="C49" s="5" t="s">
        <v>61</v>
      </c>
      <c r="D49" s="5">
        <v>154</v>
      </c>
      <c r="E49" s="5">
        <v>85.4</v>
      </c>
      <c r="F49" s="5">
        <v>46</v>
      </c>
      <c r="G49" s="5">
        <v>2</v>
      </c>
      <c r="H49" s="5" t="s">
        <v>19</v>
      </c>
      <c r="I49" s="5">
        <v>2</v>
      </c>
      <c r="J49" s="5">
        <v>1397.38</v>
      </c>
      <c r="K49" s="18">
        <v>42384</v>
      </c>
    </row>
    <row r="50" spans="2:11" x14ac:dyDescent="0.3">
      <c r="B50" s="15">
        <v>1758401</v>
      </c>
      <c r="C50" s="4" t="s">
        <v>62</v>
      </c>
      <c r="D50" s="4">
        <v>174</v>
      </c>
      <c r="E50" s="4">
        <v>93.8</v>
      </c>
      <c r="F50" s="4">
        <v>37</v>
      </c>
      <c r="G50" s="4">
        <v>3</v>
      </c>
      <c r="H50" s="4" t="s">
        <v>9</v>
      </c>
      <c r="I50" s="4">
        <v>2</v>
      </c>
      <c r="J50" s="4">
        <v>554.49</v>
      </c>
      <c r="K50" s="16">
        <v>42035</v>
      </c>
    </row>
    <row r="51" spans="2:11" x14ac:dyDescent="0.3">
      <c r="B51" s="17">
        <v>1471403</v>
      </c>
      <c r="C51" s="5" t="s">
        <v>63</v>
      </c>
      <c r="D51" s="5">
        <v>170</v>
      </c>
      <c r="E51" s="5">
        <v>45.8</v>
      </c>
      <c r="F51" s="5">
        <v>43</v>
      </c>
      <c r="G51" s="5">
        <v>3</v>
      </c>
      <c r="H51" s="5" t="s">
        <v>9</v>
      </c>
      <c r="I51" s="5">
        <v>2</v>
      </c>
      <c r="J51" s="5">
        <v>3080.4</v>
      </c>
      <c r="K51" s="18">
        <v>42503</v>
      </c>
    </row>
    <row r="52" spans="2:11" x14ac:dyDescent="0.3">
      <c r="B52" s="15">
        <v>1374997</v>
      </c>
      <c r="C52" s="4" t="s">
        <v>64</v>
      </c>
      <c r="D52" s="4">
        <v>178</v>
      </c>
      <c r="E52" s="4">
        <v>100.3</v>
      </c>
      <c r="F52" s="4">
        <v>37</v>
      </c>
      <c r="G52" s="4">
        <v>3</v>
      </c>
      <c r="H52" s="4" t="s">
        <v>9</v>
      </c>
      <c r="I52" s="4">
        <v>3</v>
      </c>
      <c r="J52" s="4">
        <v>3207.6</v>
      </c>
      <c r="K52" s="16">
        <v>42405</v>
      </c>
    </row>
    <row r="53" spans="2:11" x14ac:dyDescent="0.3">
      <c r="B53" s="17">
        <v>1221793</v>
      </c>
      <c r="C53" s="5" t="s">
        <v>65</v>
      </c>
      <c r="D53" s="5">
        <v>161</v>
      </c>
      <c r="E53" s="5">
        <v>87.3</v>
      </c>
      <c r="F53" s="5">
        <v>43</v>
      </c>
      <c r="G53" s="5">
        <v>3</v>
      </c>
      <c r="H53" s="5" t="s">
        <v>17</v>
      </c>
      <c r="I53" s="5">
        <v>1</v>
      </c>
      <c r="J53" s="5">
        <v>1106.98</v>
      </c>
      <c r="K53" s="18">
        <v>42831</v>
      </c>
    </row>
    <row r="54" spans="2:11" x14ac:dyDescent="0.3">
      <c r="B54" s="15">
        <v>1359402</v>
      </c>
      <c r="C54" s="4" t="s">
        <v>66</v>
      </c>
      <c r="D54" s="4">
        <v>155</v>
      </c>
      <c r="E54" s="4">
        <v>46.8</v>
      </c>
      <c r="F54" s="4">
        <v>41</v>
      </c>
      <c r="G54" s="4">
        <v>3</v>
      </c>
      <c r="H54" s="4" t="s">
        <v>15</v>
      </c>
      <c r="I54" s="4">
        <v>0</v>
      </c>
      <c r="J54" s="4">
        <v>4181.7700000000004</v>
      </c>
      <c r="K54" s="16">
        <v>42809</v>
      </c>
    </row>
    <row r="55" spans="2:11" x14ac:dyDescent="0.3">
      <c r="B55" s="17">
        <v>1331607</v>
      </c>
      <c r="C55" s="5" t="s">
        <v>67</v>
      </c>
      <c r="D55" s="5">
        <v>178</v>
      </c>
      <c r="E55" s="5">
        <v>96.9</v>
      </c>
      <c r="F55" s="5">
        <v>43</v>
      </c>
      <c r="G55" s="5">
        <v>3</v>
      </c>
      <c r="H55" s="5" t="s">
        <v>9</v>
      </c>
      <c r="I55" s="5">
        <v>2</v>
      </c>
      <c r="J55" s="5">
        <v>3526.54</v>
      </c>
      <c r="K55" s="18">
        <v>42825</v>
      </c>
    </row>
    <row r="56" spans="2:11" x14ac:dyDescent="0.3">
      <c r="B56" s="15">
        <v>1065297</v>
      </c>
      <c r="C56" s="4" t="s">
        <v>68</v>
      </c>
      <c r="D56" s="4">
        <v>153</v>
      </c>
      <c r="E56" s="4">
        <v>60.3</v>
      </c>
      <c r="F56" s="4">
        <v>49</v>
      </c>
      <c r="G56" s="4">
        <v>1</v>
      </c>
      <c r="H56" s="4" t="s">
        <v>15</v>
      </c>
      <c r="I56" s="4">
        <v>2</v>
      </c>
      <c r="J56" s="4">
        <v>945.59</v>
      </c>
      <c r="K56" s="16">
        <v>42816</v>
      </c>
    </row>
    <row r="57" spans="2:11" x14ac:dyDescent="0.3">
      <c r="B57" s="17">
        <v>1971588</v>
      </c>
      <c r="C57" s="5" t="s">
        <v>69</v>
      </c>
      <c r="D57" s="5">
        <v>166</v>
      </c>
      <c r="E57" s="5">
        <v>48.2</v>
      </c>
      <c r="F57" s="5">
        <v>47</v>
      </c>
      <c r="G57" s="5">
        <v>3</v>
      </c>
      <c r="H57" s="5" t="s">
        <v>9</v>
      </c>
      <c r="I57" s="5">
        <v>3</v>
      </c>
      <c r="J57" s="5">
        <v>2934.03</v>
      </c>
      <c r="K57" s="18">
        <v>42680</v>
      </c>
    </row>
    <row r="58" spans="2:11" x14ac:dyDescent="0.3">
      <c r="B58" s="15">
        <v>1521104</v>
      </c>
      <c r="C58" s="4" t="s">
        <v>70</v>
      </c>
      <c r="D58" s="4">
        <v>174</v>
      </c>
      <c r="E58" s="4">
        <v>82.2</v>
      </c>
      <c r="F58" s="4">
        <v>35</v>
      </c>
      <c r="G58" s="4">
        <v>5</v>
      </c>
      <c r="H58" s="4" t="s">
        <v>19</v>
      </c>
      <c r="I58" s="4">
        <v>0</v>
      </c>
      <c r="J58" s="4">
        <v>3049.89</v>
      </c>
      <c r="K58" s="16">
        <v>42115</v>
      </c>
    </row>
    <row r="59" spans="2:11" x14ac:dyDescent="0.3">
      <c r="B59" s="17">
        <v>1856504</v>
      </c>
      <c r="C59" s="5" t="s">
        <v>71</v>
      </c>
      <c r="D59" s="5">
        <v>159</v>
      </c>
      <c r="E59" s="5">
        <v>72.3</v>
      </c>
      <c r="F59" s="5">
        <v>24</v>
      </c>
      <c r="G59" s="5">
        <v>6</v>
      </c>
      <c r="H59" s="5" t="s">
        <v>17</v>
      </c>
      <c r="I59" s="5">
        <v>0</v>
      </c>
      <c r="J59" s="5">
        <v>3321.42</v>
      </c>
      <c r="K59" s="18">
        <v>42177</v>
      </c>
    </row>
    <row r="60" spans="2:11" x14ac:dyDescent="0.3">
      <c r="B60" s="15">
        <v>1150196</v>
      </c>
      <c r="C60" s="4" t="s">
        <v>72</v>
      </c>
      <c r="D60" s="4">
        <v>158</v>
      </c>
      <c r="E60" s="4">
        <v>74.5</v>
      </c>
      <c r="F60" s="4">
        <v>34</v>
      </c>
      <c r="G60" s="4">
        <v>3</v>
      </c>
      <c r="H60" s="4" t="s">
        <v>17</v>
      </c>
      <c r="I60" s="4">
        <v>0</v>
      </c>
      <c r="J60" s="4">
        <v>3308.61</v>
      </c>
      <c r="K60" s="16">
        <v>42363</v>
      </c>
    </row>
    <row r="61" spans="2:11" x14ac:dyDescent="0.3">
      <c r="B61" s="17">
        <v>1658802</v>
      </c>
      <c r="C61" s="5" t="s">
        <v>73</v>
      </c>
      <c r="D61" s="5">
        <v>170</v>
      </c>
      <c r="E61" s="5">
        <v>92</v>
      </c>
      <c r="F61" s="5">
        <v>57</v>
      </c>
      <c r="G61" s="5">
        <v>1</v>
      </c>
      <c r="H61" s="5" t="s">
        <v>74</v>
      </c>
      <c r="I61" s="5">
        <v>2</v>
      </c>
      <c r="J61" s="5">
        <v>2174.9299999999998</v>
      </c>
      <c r="K61" s="18">
        <v>42809</v>
      </c>
    </row>
    <row r="62" spans="2:11" ht="15" thickBot="1" x14ac:dyDescent="0.35">
      <c r="B62" s="19">
        <v>1769504</v>
      </c>
      <c r="C62" s="20" t="s">
        <v>75</v>
      </c>
      <c r="D62" s="20">
        <v>177</v>
      </c>
      <c r="E62" s="20">
        <v>79.400000000000006</v>
      </c>
      <c r="F62" s="20">
        <v>32</v>
      </c>
      <c r="G62" s="20">
        <v>3</v>
      </c>
      <c r="H62" s="20" t="s">
        <v>15</v>
      </c>
      <c r="I62" s="20">
        <v>2</v>
      </c>
      <c r="J62" s="20">
        <v>2132.31</v>
      </c>
      <c r="K62" s="21">
        <v>42348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ginasio</vt:lpstr>
      <vt:lpstr>Sheet3</vt:lpstr>
      <vt:lpstr>ginasio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Daniela Tomás</cp:lastModifiedBy>
  <dcterms:created xsi:type="dcterms:W3CDTF">2020-12-30T12:46:35Z</dcterms:created>
  <dcterms:modified xsi:type="dcterms:W3CDTF">2022-04-13T10:54:38Z</dcterms:modified>
</cp:coreProperties>
</file>