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Dias\Documents\GitHub\AA_Project\Second_Project\results\"/>
    </mc:Choice>
  </mc:AlternateContent>
  <xr:revisionPtr revIDLastSave="0" documentId="13_ncr:1_{860E4F11-609E-4ACC-98AD-F9BB315A37D3}" xr6:coauthVersionLast="47" xr6:coauthVersionMax="47" xr10:uidLastSave="{00000000-0000-0000-0000-000000000000}"/>
  <bookViews>
    <workbookView xWindow="-120" yWindow="-120" windowWidth="29040" windowHeight="15720" firstSheet="2" activeTab="6" xr2:uid="{2D2D919D-F19F-4823-92CA-7FD562A6E951}"/>
  </bookViews>
  <sheets>
    <sheet name="monte_carlo_algorithm4" sheetId="8" r:id="rId1"/>
    <sheet name="monte_carlo_algorithm3" sheetId="7" r:id="rId2"/>
    <sheet name="monte_carlo_algorithm2" sheetId="5" r:id="rId3"/>
    <sheet name="monte_carlo_algorithm1" sheetId="4" r:id="rId4"/>
    <sheet name="monte_carlo_algorithm0" sheetId="3" r:id="rId5"/>
    <sheet name="las_vegas_algorithm" sheetId="2" r:id="rId6"/>
    <sheet name="comparisons" sheetId="1" r:id="rId7"/>
  </sheets>
  <definedNames>
    <definedName name="ExternalData_1" localSheetId="5" hidden="1">las_vegas_algorithm!$A$1:$G$12</definedName>
    <definedName name="ExternalData_2" localSheetId="4" hidden="1">monte_carlo_algorithm0!$A$1:$G$28</definedName>
    <definedName name="ExternalData_3" localSheetId="3" hidden="1">monte_carlo_algorithm1!$A$1:$G$28</definedName>
    <definedName name="ExternalData_4" localSheetId="2" hidden="1">monte_carlo_algorithm2!$A$1:$G$28</definedName>
    <definedName name="ExternalData_5" localSheetId="1" hidden="1">monte_carlo_algorithm3!$A$1:$G$28</definedName>
    <definedName name="ExternalData_6" localSheetId="0" hidden="1">monte_carlo_algorithm4!$A$1:$G$28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W13" i="1"/>
  <c r="X13" i="1" s="1"/>
  <c r="V13" i="1"/>
  <c r="W12" i="1"/>
  <c r="W11" i="1"/>
  <c r="W10" i="1"/>
  <c r="W9" i="1"/>
  <c r="W8" i="1"/>
  <c r="W7" i="1"/>
  <c r="W6" i="1"/>
  <c r="W5" i="1"/>
  <c r="W4" i="1"/>
  <c r="W3" i="1"/>
  <c r="W2" i="1"/>
  <c r="Q13" i="1"/>
  <c r="R12" i="1"/>
  <c r="R11" i="1"/>
  <c r="R10" i="1"/>
  <c r="R9" i="1"/>
  <c r="R8" i="1"/>
  <c r="R7" i="1"/>
  <c r="R6" i="1"/>
  <c r="R5" i="1"/>
  <c r="R4" i="1"/>
  <c r="R3" i="1"/>
  <c r="R2" i="1"/>
  <c r="L13" i="1"/>
  <c r="M12" i="1"/>
  <c r="M11" i="1"/>
  <c r="M10" i="1"/>
  <c r="M9" i="1"/>
  <c r="M8" i="1"/>
  <c r="M7" i="1"/>
  <c r="M6" i="1"/>
  <c r="M5" i="1"/>
  <c r="M4" i="1"/>
  <c r="M3" i="1"/>
  <c r="M2" i="1"/>
  <c r="M13" i="1" s="1"/>
  <c r="G13" i="1"/>
  <c r="H12" i="1"/>
  <c r="H11" i="1"/>
  <c r="H10" i="1"/>
  <c r="H9" i="1"/>
  <c r="H8" i="1"/>
  <c r="H7" i="1"/>
  <c r="H6" i="1"/>
  <c r="H5" i="1"/>
  <c r="H4" i="1"/>
  <c r="H3" i="1"/>
  <c r="H2" i="1"/>
  <c r="H13" i="1" s="1"/>
  <c r="I13" i="1" s="1"/>
  <c r="C13" i="1"/>
  <c r="B13" i="1"/>
  <c r="C3" i="1"/>
  <c r="C4" i="1"/>
  <c r="C5" i="1"/>
  <c r="C6" i="1"/>
  <c r="C7" i="1"/>
  <c r="C8" i="1"/>
  <c r="C9" i="1"/>
  <c r="C10" i="1"/>
  <c r="C11" i="1"/>
  <c r="C12" i="1"/>
  <c r="C2" i="1"/>
  <c r="R13" i="1" l="1"/>
  <c r="S13" i="1" s="1"/>
  <c r="N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C75873-28A8-4120-B60A-A040B7A02EAE}" keepAlive="1" name="Query - las_vegas_algorithm" description="Connection to the 'las_vegas_algorithm' query in the workbook." type="5" refreshedVersion="8" background="1" saveData="1">
    <dbPr connection="Provider=Microsoft.Mashup.OleDb.1;Data Source=$Workbook$;Location=las_vegas_algorithm;Extended Properties=&quot;&quot;" command="SELECT * FROM [las_vegas_algorithm]"/>
  </connection>
  <connection id="2" xr16:uid="{641B5682-1B9D-476B-8F20-50CBA825D3BE}" keepAlive="1" name="Query - monte_carlo_algorithm0" description="Connection to the 'monte_carlo_algorithm0' query in the workbook." type="5" refreshedVersion="8" background="1" saveData="1">
    <dbPr connection="Provider=Microsoft.Mashup.OleDb.1;Data Source=$Workbook$;Location=monte_carlo_algorithm0;Extended Properties=&quot;&quot;" command="SELECT * FROM [monte_carlo_algorithm0]"/>
  </connection>
  <connection id="3" xr16:uid="{E28B0EE0-361B-4017-9513-FDD7BE4FEDC2}" keepAlive="1" name="Query - monte_carlo_algorithm1" description="Connection to the 'monte_carlo_algorithm1' query in the workbook." type="5" refreshedVersion="8" background="1" saveData="1">
    <dbPr connection="Provider=Microsoft.Mashup.OleDb.1;Data Source=$Workbook$;Location=monte_carlo_algorithm1;Extended Properties=&quot;&quot;" command="SELECT * FROM [monte_carlo_algorithm1]"/>
  </connection>
  <connection id="4" xr16:uid="{F7CE52AE-471A-454D-AA36-927C51F09423}" keepAlive="1" name="Query - monte_carlo_algorithm2" description="Connection to the 'monte_carlo_algorithm2' query in the workbook." type="5" refreshedVersion="8" background="1" saveData="1">
    <dbPr connection="Provider=Microsoft.Mashup.OleDb.1;Data Source=$Workbook$;Location=monte_carlo_algorithm2;Extended Properties=&quot;&quot;" command="SELECT * FROM [monte_carlo_algorithm2]"/>
  </connection>
  <connection id="5" xr16:uid="{1511FCA6-9522-467A-907F-0718A42943AD}" keepAlive="1" name="Query - monte_carlo_algorithm3" description="Connection to the 'monte_carlo_algorithm3' query in the workbook." type="5" refreshedVersion="0" background="1">
    <dbPr connection="Provider=Microsoft.Mashup.OleDb.1;Data Source=$Workbook$;Location=monte_carlo_algorithm3;Extended Properties=&quot;&quot;" command="SELECT * FROM [monte_carlo_algorithm3]"/>
  </connection>
  <connection id="6" xr16:uid="{80C7F09B-E94A-460A-8E3D-7F9194151F1C}" keepAlive="1" name="Query - monte_carlo_algorithm3 (2)" description="Connection to the 'monte_carlo_algorithm3 (2)' query in the workbook." type="5" refreshedVersion="8" background="1" saveData="1">
    <dbPr connection="Provider=Microsoft.Mashup.OleDb.1;Data Source=$Workbook$;Location=&quot;monte_carlo_algorithm3 (2)&quot;;Extended Properties=&quot;&quot;" command="SELECT * FROM [monte_carlo_algorithm3 (2)]"/>
  </connection>
  <connection id="7" xr16:uid="{BE87EDE2-4893-4C16-BE63-6BE26103B3C7}" keepAlive="1" name="Query - monte_carlo_algorithm4" description="Connection to the 'monte_carlo_algorithm4' query in the workbook." type="5" refreshedVersion="8" background="1" saveData="1">
    <dbPr connection="Provider=Microsoft.Mashup.OleDb.1;Data Source=$Workbook$;Location=monte_carlo_algorithm4;Extended Properties=&quot;&quot;" command="SELECT * FROM [monte_carlo_algorithm4]"/>
  </connection>
</connections>
</file>

<file path=xl/sharedStrings.xml><?xml version="1.0" encoding="utf-8"?>
<sst xmlns="http://schemas.openxmlformats.org/spreadsheetml/2006/main" count="57" uniqueCount="10">
  <si>
    <t xml:space="preserve">Graph        </t>
  </si>
  <si>
    <t xml:space="preserve">Vertices     </t>
  </si>
  <si>
    <t xml:space="preserve">Edges      </t>
  </si>
  <si>
    <t xml:space="preserve">Maximum_Cut     </t>
  </si>
  <si>
    <t xml:space="preserve">Operations      </t>
  </si>
  <si>
    <t xml:space="preserve">Attempts     </t>
  </si>
  <si>
    <t xml:space="preserve">Time           </t>
  </si>
  <si>
    <t xml:space="preserve">Maximum Cut     </t>
  </si>
  <si>
    <t>Time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</si>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</sst>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4BE83B89-730C-412E-8469-70DE0414006D}" autoFormatId="16" applyNumberFormats="0" applyBorderFormats="0" applyFontFormats="0" applyPatternFormats="0" applyAlignmentFormats="0" applyWidthHeightFormats="0">
  <queryTableRefresh nextId="8">
    <queryTableFields count="7">
      <queryTableField id="1" name="Graph        " tableColumnId="1"/>
      <queryTableField id="2" name="Vertices     " tableColumnId="2"/>
      <queryTableField id="3" name="Edges      " tableColumnId="3"/>
      <queryTableField id="4" name="Maximum Cut     " tableColumnId="4"/>
      <queryTableField id="5" name="Operations      " tableColumnId="5"/>
      <queryTableField id="6" name="Attempts     " tableColumnId="6"/>
      <queryTableField id="7" name="Tim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5EB5AFA5-DF7E-4D48-91C0-9DF3F33DE198}" autoFormatId="16" applyNumberFormats="0" applyBorderFormats="0" applyFontFormats="0" applyPatternFormats="0" applyAlignmentFormats="0" applyWidthHeightFormats="0">
  <queryTableRefresh nextId="8">
    <queryTableFields count="7">
      <queryTableField id="1" name="Graph        " tableColumnId="1"/>
      <queryTableField id="2" name="Vertices     " tableColumnId="2"/>
      <queryTableField id="3" name="Edges      " tableColumnId="3"/>
      <queryTableField id="4" name="Maximum Cut     " tableColumnId="4"/>
      <queryTableField id="5" name="Operations      " tableColumnId="5"/>
      <queryTableField id="6" name="Attempts     " tableColumnId="6"/>
      <queryTableField id="7" name="Tim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EF3D9341-4271-4B7E-8270-AC5C7885A4F3}" autoFormatId="16" applyNumberFormats="0" applyBorderFormats="0" applyFontFormats="0" applyPatternFormats="0" applyAlignmentFormats="0" applyWidthHeightFormats="0">
  <queryTableRefresh nextId="8">
    <queryTableFields count="7">
      <queryTableField id="1" name="Graph        " tableColumnId="1"/>
      <queryTableField id="2" name="Vertices     " tableColumnId="2"/>
      <queryTableField id="3" name="Edges      " tableColumnId="3"/>
      <queryTableField id="4" name="Maximum Cut     " tableColumnId="4"/>
      <queryTableField id="5" name="Operations      " tableColumnId="5"/>
      <queryTableField id="6" name="Attempts     " tableColumnId="6"/>
      <queryTableField id="7" name="Tim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997A2E2-7FA0-4E9C-8EFE-175DE7616189}" autoFormatId="16" applyNumberFormats="0" applyBorderFormats="0" applyFontFormats="0" applyPatternFormats="0" applyAlignmentFormats="0" applyWidthHeightFormats="0">
  <queryTableRefresh nextId="8">
    <queryTableFields count="7">
      <queryTableField id="1" name="Graph        " tableColumnId="1"/>
      <queryTableField id="2" name="Vertices     " tableColumnId="2"/>
      <queryTableField id="3" name="Edges      " tableColumnId="3"/>
      <queryTableField id="4" name="Maximum Cut     " tableColumnId="4"/>
      <queryTableField id="5" name="Operations      " tableColumnId="5"/>
      <queryTableField id="6" name="Attempts     " tableColumnId="6"/>
      <queryTableField id="7" name="Tim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DD4CB8D-C057-4ECA-867E-3C8E8BC8E7CC}" autoFormatId="16" applyNumberFormats="0" applyBorderFormats="0" applyFontFormats="0" applyPatternFormats="0" applyAlignmentFormats="0" applyWidthHeightFormats="0">
  <queryTableRefresh nextId="8">
    <queryTableFields count="7">
      <queryTableField id="1" name="Graph        " tableColumnId="1"/>
      <queryTableField id="2" name="Vertices     " tableColumnId="2"/>
      <queryTableField id="3" name="Edges      " tableColumnId="3"/>
      <queryTableField id="4" name="Maximum Cut     " tableColumnId="4"/>
      <queryTableField id="5" name="Operations      " tableColumnId="5"/>
      <queryTableField id="6" name="Attempts     " tableColumnId="6"/>
      <queryTableField id="7" name="Time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D1EDE5-D51C-4A63-8641-CCF6AC7B2FB6}" autoFormatId="16" applyNumberFormats="0" applyBorderFormats="0" applyFontFormats="0" applyPatternFormats="0" applyAlignmentFormats="0" applyWidthHeightFormats="0">
  <queryTableRefresh nextId="8">
    <queryTableFields count="7">
      <queryTableField id="1" name="Graph        " tableColumnId="1"/>
      <queryTableField id="2" name="Vertices     " tableColumnId="2"/>
      <queryTableField id="3" name="Edges      " tableColumnId="3"/>
      <queryTableField id="4" name="Maximum_Cut     " tableColumnId="4"/>
      <queryTableField id="5" name="Operations      " tableColumnId="5"/>
      <queryTableField id="6" name="Attempts     " tableColumnId="6"/>
      <queryTableField id="7" name="Time           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C9A60A-3309-4B1C-9CCD-648031E71020}" name="monte_carlo_algorithm4" displayName="monte_carlo_algorithm4" ref="A1:G28" tableType="queryTable" totalsRowShown="0">
  <autoFilter ref="A1:G28" xr:uid="{53C9A60A-3309-4B1C-9CCD-648031E71020}"/>
  <tableColumns count="7">
    <tableColumn id="1" xr3:uid="{3B358403-7D87-4581-991C-0CC5CF19E5AC}" uniqueName="1" name="Graph        " queryTableFieldId="1"/>
    <tableColumn id="2" xr3:uid="{C1621153-388B-4B0F-BB04-327F306E74C5}" uniqueName="2" name="Vertices     " queryTableFieldId="2"/>
    <tableColumn id="3" xr3:uid="{D49E4B80-5BC3-4636-963D-0B81EC0594BC}" uniqueName="3" name="Edges      " queryTableFieldId="3"/>
    <tableColumn id="4" xr3:uid="{6AD4EA78-C5C4-4BF1-B5E9-41D6E6FF4099}" uniqueName="4" name="Maximum Cut     " queryTableFieldId="4"/>
    <tableColumn id="5" xr3:uid="{1DD6A772-ACAD-4753-BA39-C1201DEB51C9}" uniqueName="5" name="Operations      " queryTableFieldId="5"/>
    <tableColumn id="6" xr3:uid="{08778547-9CD4-4CD8-8BB0-8D842F0EEBB2}" uniqueName="6" name="Attempts     " queryTableFieldId="6"/>
    <tableColumn id="7" xr3:uid="{6A683554-690C-40F5-9FBA-623561919C0E}" uniqueName="7" name="Tim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ED3D84-7629-42CD-B6B7-639E881A20E5}" name="monte_carlo_algorithm3__2" displayName="monte_carlo_algorithm3__2" ref="A1:G28" tableType="queryTable" totalsRowShown="0">
  <autoFilter ref="A1:G28" xr:uid="{50ED3D84-7629-42CD-B6B7-639E881A20E5}"/>
  <tableColumns count="7">
    <tableColumn id="1" xr3:uid="{21735DDE-C540-4574-8278-1211D53957A0}" uniqueName="1" name="Graph        " queryTableFieldId="1"/>
    <tableColumn id="2" xr3:uid="{273BAAD4-C74E-4E32-B7E7-62387A5EB86F}" uniqueName="2" name="Vertices     " queryTableFieldId="2"/>
    <tableColumn id="3" xr3:uid="{1268E992-1B92-4CE4-8378-F5CA596FCAD1}" uniqueName="3" name="Edges      " queryTableFieldId="3"/>
    <tableColumn id="4" xr3:uid="{CBE87D1A-88B7-4E11-A0FD-946EA8FC06DE}" uniqueName="4" name="Maximum Cut     " queryTableFieldId="4"/>
    <tableColumn id="5" xr3:uid="{2F8804FD-5E1D-482A-B2E3-4635FE59F81E}" uniqueName="5" name="Operations      " queryTableFieldId="5"/>
    <tableColumn id="6" xr3:uid="{2832A968-44B6-4226-AFC8-6D19C329777B}" uniqueName="6" name="Attempts     " queryTableFieldId="6"/>
    <tableColumn id="7" xr3:uid="{5E6DE320-083F-47CD-9289-7B5C2EEEFD60}" uniqueName="7" name="Tim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E55A86-F8DF-4B8C-801E-48423363D5D7}" name="monte_carlo_algorithm2" displayName="monte_carlo_algorithm2" ref="A1:G28" tableType="queryTable" totalsRowShown="0">
  <autoFilter ref="A1:G28" xr:uid="{ACE55A86-F8DF-4B8C-801E-48423363D5D7}"/>
  <tableColumns count="7">
    <tableColumn id="1" xr3:uid="{1E39C3FF-3D4C-4796-B974-9D8145D1DEC4}" uniqueName="1" name="Graph        " queryTableFieldId="1"/>
    <tableColumn id="2" xr3:uid="{23C621EF-FDEC-4913-BFD8-FC2C94EF84BD}" uniqueName="2" name="Vertices     " queryTableFieldId="2"/>
    <tableColumn id="3" xr3:uid="{089AE073-7AD6-4B94-B788-E0BEBFAACB6B}" uniqueName="3" name="Edges      " queryTableFieldId="3"/>
    <tableColumn id="4" xr3:uid="{C4D4E4DB-B2F2-4258-80B4-0EFC5B2D980F}" uniqueName="4" name="Maximum Cut     " queryTableFieldId="4"/>
    <tableColumn id="5" xr3:uid="{4CDD8D7E-9A2F-4B86-ACB8-963D00B56A8C}" uniqueName="5" name="Operations      " queryTableFieldId="5"/>
    <tableColumn id="6" xr3:uid="{6421B16B-DADA-4293-AF72-7DF5D6C8A6C7}" uniqueName="6" name="Attempts     " queryTableFieldId="6"/>
    <tableColumn id="7" xr3:uid="{ABCF64C3-9249-4967-9BD8-26717FD1D3C3}" uniqueName="7" name="Time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B80540-9925-42AB-889C-158213BFE60E}" name="monte_carlo_algorithm1" displayName="monte_carlo_algorithm1" ref="A1:G28" tableType="queryTable" totalsRowShown="0">
  <autoFilter ref="A1:G28" xr:uid="{D3B80540-9925-42AB-889C-158213BFE60E}"/>
  <tableColumns count="7">
    <tableColumn id="1" xr3:uid="{C40BC577-0984-46DE-BCFB-B91583D12FA5}" uniqueName="1" name="Graph        " queryTableFieldId="1"/>
    <tableColumn id="2" xr3:uid="{AEDAB3BC-0BA9-467F-9902-C4E63E7850B5}" uniqueName="2" name="Vertices     " queryTableFieldId="2"/>
    <tableColumn id="3" xr3:uid="{4D228E77-01DC-4D32-AF1E-52AB4830B0F8}" uniqueName="3" name="Edges      " queryTableFieldId="3"/>
    <tableColumn id="4" xr3:uid="{CC092980-F45C-4D24-9EA2-ACDD0885D69E}" uniqueName="4" name="Maximum Cut     " queryTableFieldId="4"/>
    <tableColumn id="5" xr3:uid="{BCADA90D-1E4F-4C29-B0B8-6B3B3AE143F3}" uniqueName="5" name="Operations      " queryTableFieldId="5"/>
    <tableColumn id="6" xr3:uid="{7D6EEDA8-BF48-4328-84CD-E1ED600F8B4C}" uniqueName="6" name="Attempts     " queryTableFieldId="6"/>
    <tableColumn id="7" xr3:uid="{93BF877E-4AB6-4C98-8EEC-3753AA589458}" uniqueName="7" name="Time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54D3E1-547D-47D6-A081-45A2C592575A}" name="monte_carlo_algorithm0" displayName="monte_carlo_algorithm0" ref="A1:G28" tableType="queryTable" totalsRowShown="0">
  <autoFilter ref="A1:G28" xr:uid="{D754D3E1-547D-47D6-A081-45A2C592575A}"/>
  <tableColumns count="7">
    <tableColumn id="1" xr3:uid="{FBAC908B-5642-4140-ACC8-1F15ACEF2573}" uniqueName="1" name="Graph        " queryTableFieldId="1"/>
    <tableColumn id="2" xr3:uid="{0A4E1E41-1915-421A-87D5-AF2B67AE33E5}" uniqueName="2" name="Vertices     " queryTableFieldId="2"/>
    <tableColumn id="3" xr3:uid="{69F9FE63-5F24-40D7-BBAD-D8644D275A57}" uniqueName="3" name="Edges      " queryTableFieldId="3"/>
    <tableColumn id="4" xr3:uid="{34FC1334-572A-4F9D-A00C-7609AB58C3FC}" uniqueName="4" name="Maximum Cut     " queryTableFieldId="4"/>
    <tableColumn id="5" xr3:uid="{42A9C8E3-989E-47C6-9F9F-F732A50E04C7}" uniqueName="5" name="Operations      " queryTableFieldId="5"/>
    <tableColumn id="6" xr3:uid="{7196152D-000F-47B2-8E35-4E261FA57A3D}" uniqueName="6" name="Attempts     " queryTableFieldId="6"/>
    <tableColumn id="7" xr3:uid="{18670F77-E979-4FBE-BB5A-37DC605E1053}" uniqueName="7" name="Time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9E78A-FF38-48D6-A908-6C469045877D}" name="las_vegas_algorithm" displayName="las_vegas_algorithm" ref="A1:G12" tableType="queryTable" totalsRowShown="0">
  <autoFilter ref="A1:G12" xr:uid="{D059E78A-FF38-48D6-A908-6C469045877D}"/>
  <tableColumns count="7">
    <tableColumn id="1" xr3:uid="{3750D2E9-41A9-42AF-97CB-F4BD6C1C9F65}" uniqueName="1" name="Graph        " queryTableFieldId="1"/>
    <tableColumn id="2" xr3:uid="{55030F13-AD79-42C3-AC1A-A13FB9A5971F}" uniqueName="2" name="Vertices     " queryTableFieldId="2"/>
    <tableColumn id="3" xr3:uid="{E7634630-1648-445C-864C-C9852125E13A}" uniqueName="3" name="Edges      " queryTableFieldId="3"/>
    <tableColumn id="4" xr3:uid="{77030966-D6AA-4EAC-B59B-C9CE39C1732F}" uniqueName="4" name="Maximum_Cut     " queryTableFieldId="4"/>
    <tableColumn id="5" xr3:uid="{908ACFB9-9E6B-4633-A7DA-E24C306BC1A9}" uniqueName="5" name="Operations      " queryTableFieldId="5"/>
    <tableColumn id="6" xr3:uid="{AA3D2E2A-2885-4BC7-8392-F13C50F6DF6C}" uniqueName="6" name="Attempts     " queryTableFieldId="6"/>
    <tableColumn id="7" xr3:uid="{8A619319-F444-4F65-9A5C-8EA9BE4CEA46}" uniqueName="7" name="Time           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E863-DB50-42CE-9340-EF14B746B1B7}">
  <dimension ref="A1:G28"/>
  <sheetViews>
    <sheetView workbookViewId="0">
      <selection activeCell="D1" sqref="D1:D28"/>
    </sheetView>
  </sheetViews>
  <sheetFormatPr defaultRowHeight="15" x14ac:dyDescent="0.25"/>
  <cols>
    <col min="1" max="1" width="12.140625" bestFit="1" customWidth="1"/>
    <col min="2" max="2" width="12.7109375" bestFit="1" customWidth="1"/>
    <col min="3" max="3" width="11" bestFit="1" customWidth="1"/>
    <col min="4" max="4" width="18" bestFit="1" customWidth="1"/>
    <col min="5" max="5" width="15.85546875" bestFit="1" customWidth="1"/>
    <col min="6" max="6" width="13.71093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4</v>
      </c>
      <c r="F1" t="s">
        <v>5</v>
      </c>
      <c r="G1" t="s">
        <v>8</v>
      </c>
    </row>
    <row r="2" spans="1:7" x14ac:dyDescent="0.25">
      <c r="A2">
        <v>4</v>
      </c>
      <c r="B2">
        <v>2</v>
      </c>
      <c r="C2">
        <v>1</v>
      </c>
      <c r="D2">
        <v>1</v>
      </c>
      <c r="E2">
        <v>6</v>
      </c>
      <c r="F2">
        <v>2</v>
      </c>
      <c r="G2">
        <v>0</v>
      </c>
    </row>
    <row r="3" spans="1:7" x14ac:dyDescent="0.25">
      <c r="A3">
        <v>4</v>
      </c>
      <c r="B3">
        <v>4</v>
      </c>
      <c r="C3">
        <v>3</v>
      </c>
      <c r="D3">
        <v>3</v>
      </c>
      <c r="E3">
        <v>1</v>
      </c>
      <c r="F3">
        <v>0</v>
      </c>
      <c r="G3">
        <v>0</v>
      </c>
    </row>
    <row r="4" spans="1:7" x14ac:dyDescent="0.25">
      <c r="A4">
        <v>4</v>
      </c>
      <c r="B4">
        <v>4</v>
      </c>
      <c r="C4">
        <v>4</v>
      </c>
      <c r="D4">
        <v>3</v>
      </c>
      <c r="E4">
        <v>453</v>
      </c>
      <c r="F4">
        <v>15</v>
      </c>
      <c r="G4">
        <v>2.0053386688232422E-3</v>
      </c>
    </row>
    <row r="5" spans="1:7" x14ac:dyDescent="0.25">
      <c r="A5">
        <v>8</v>
      </c>
      <c r="B5">
        <v>6</v>
      </c>
      <c r="C5">
        <v>3</v>
      </c>
      <c r="D5">
        <v>3</v>
      </c>
      <c r="E5">
        <v>67</v>
      </c>
      <c r="F5">
        <v>15</v>
      </c>
      <c r="G5">
        <v>0</v>
      </c>
    </row>
    <row r="6" spans="1:7" x14ac:dyDescent="0.25">
      <c r="A6">
        <v>8</v>
      </c>
      <c r="B6">
        <v>7</v>
      </c>
      <c r="C6">
        <v>7</v>
      </c>
      <c r="D6">
        <v>6</v>
      </c>
      <c r="E6">
        <v>9088</v>
      </c>
      <c r="F6">
        <v>127</v>
      </c>
      <c r="G6">
        <v>2.9315471649169922E-2</v>
      </c>
    </row>
    <row r="7" spans="1:7" x14ac:dyDescent="0.25">
      <c r="A7">
        <v>8</v>
      </c>
      <c r="B7">
        <v>8</v>
      </c>
      <c r="C7">
        <v>14</v>
      </c>
      <c r="D7">
        <v>11</v>
      </c>
      <c r="E7">
        <v>16115</v>
      </c>
      <c r="F7">
        <v>255</v>
      </c>
      <c r="G7">
        <v>5.4352998733520508E-2</v>
      </c>
    </row>
    <row r="8" spans="1:7" x14ac:dyDescent="0.25">
      <c r="A8">
        <v>8</v>
      </c>
      <c r="B8">
        <v>8</v>
      </c>
      <c r="C8">
        <v>21</v>
      </c>
      <c r="D8">
        <v>15</v>
      </c>
      <c r="E8">
        <v>23976</v>
      </c>
      <c r="F8">
        <v>255</v>
      </c>
      <c r="G8">
        <v>7.1969032287597656E-2</v>
      </c>
    </row>
    <row r="9" spans="1:7" x14ac:dyDescent="0.25">
      <c r="A9">
        <v>16</v>
      </c>
      <c r="B9">
        <v>15</v>
      </c>
      <c r="C9">
        <v>15</v>
      </c>
      <c r="D9">
        <v>13</v>
      </c>
      <c r="E9">
        <v>5003545</v>
      </c>
      <c r="F9">
        <v>32235</v>
      </c>
      <c r="G9">
        <v>110.60049295425415</v>
      </c>
    </row>
    <row r="10" spans="1:7" x14ac:dyDescent="0.25">
      <c r="A10">
        <v>16</v>
      </c>
      <c r="B10">
        <v>16</v>
      </c>
      <c r="C10">
        <v>30</v>
      </c>
      <c r="D10">
        <v>23</v>
      </c>
      <c r="E10">
        <v>3702560</v>
      </c>
      <c r="F10">
        <v>51856</v>
      </c>
      <c r="G10">
        <v>120.01063990592957</v>
      </c>
    </row>
    <row r="11" spans="1:7" x14ac:dyDescent="0.25">
      <c r="A11">
        <v>16</v>
      </c>
      <c r="B11">
        <v>16</v>
      </c>
      <c r="C11">
        <v>60</v>
      </c>
      <c r="D11">
        <v>41</v>
      </c>
      <c r="E11">
        <v>3843717</v>
      </c>
      <c r="F11">
        <v>52723</v>
      </c>
      <c r="G11">
        <v>120.01310586929321</v>
      </c>
    </row>
    <row r="12" spans="1:7" x14ac:dyDescent="0.25">
      <c r="A12">
        <v>16</v>
      </c>
      <c r="B12">
        <v>16</v>
      </c>
      <c r="C12">
        <v>90</v>
      </c>
      <c r="D12">
        <v>56</v>
      </c>
      <c r="E12">
        <v>3792657</v>
      </c>
      <c r="F12">
        <v>52410</v>
      </c>
      <c r="G12">
        <v>120.01053786277771</v>
      </c>
    </row>
    <row r="13" spans="1:7" x14ac:dyDescent="0.25">
      <c r="A13">
        <v>32</v>
      </c>
      <c r="B13">
        <v>32</v>
      </c>
      <c r="C13">
        <v>62</v>
      </c>
      <c r="D13">
        <v>47</v>
      </c>
      <c r="E13">
        <v>3043711</v>
      </c>
      <c r="F13">
        <v>79863</v>
      </c>
      <c r="G13">
        <v>120.025057554245</v>
      </c>
    </row>
    <row r="14" spans="1:7" x14ac:dyDescent="0.25">
      <c r="A14">
        <v>32</v>
      </c>
      <c r="B14">
        <v>32</v>
      </c>
      <c r="C14">
        <v>124</v>
      </c>
      <c r="D14">
        <v>85</v>
      </c>
      <c r="E14">
        <v>3041859</v>
      </c>
      <c r="F14">
        <v>78911</v>
      </c>
      <c r="G14">
        <v>120.03570914268494</v>
      </c>
    </row>
    <row r="15" spans="1:7" x14ac:dyDescent="0.25">
      <c r="A15">
        <v>32</v>
      </c>
      <c r="B15">
        <v>32</v>
      </c>
      <c r="C15">
        <v>248</v>
      </c>
      <c r="D15">
        <v>150</v>
      </c>
      <c r="E15">
        <v>3163488</v>
      </c>
      <c r="F15">
        <v>83033</v>
      </c>
      <c r="G15">
        <v>120.03082585334778</v>
      </c>
    </row>
    <row r="16" spans="1:7" x14ac:dyDescent="0.25">
      <c r="A16">
        <v>32</v>
      </c>
      <c r="B16">
        <v>32</v>
      </c>
      <c r="C16">
        <v>372</v>
      </c>
      <c r="D16">
        <v>208</v>
      </c>
      <c r="E16">
        <v>3097658</v>
      </c>
      <c r="F16">
        <v>80683</v>
      </c>
      <c r="G16">
        <v>120.02893114089966</v>
      </c>
    </row>
    <row r="17" spans="1:7" x14ac:dyDescent="0.25">
      <c r="A17">
        <v>64</v>
      </c>
      <c r="B17">
        <v>64</v>
      </c>
      <c r="C17">
        <v>252</v>
      </c>
      <c r="D17">
        <v>157</v>
      </c>
      <c r="E17">
        <v>4783838</v>
      </c>
      <c r="F17">
        <v>70892</v>
      </c>
      <c r="G17">
        <v>120.03665900230408</v>
      </c>
    </row>
    <row r="18" spans="1:7" x14ac:dyDescent="0.25">
      <c r="A18">
        <v>64</v>
      </c>
      <c r="B18">
        <v>64</v>
      </c>
      <c r="C18">
        <v>504</v>
      </c>
      <c r="D18">
        <v>291</v>
      </c>
      <c r="E18">
        <v>5000037</v>
      </c>
      <c r="F18">
        <v>74231</v>
      </c>
      <c r="G18">
        <v>118.05552124977112</v>
      </c>
    </row>
    <row r="19" spans="1:7" x14ac:dyDescent="0.25">
      <c r="A19">
        <v>64</v>
      </c>
      <c r="B19">
        <v>64</v>
      </c>
      <c r="C19">
        <v>1008</v>
      </c>
      <c r="D19">
        <v>550</v>
      </c>
      <c r="E19">
        <v>5000066</v>
      </c>
      <c r="F19">
        <v>74073</v>
      </c>
      <c r="G19">
        <v>119.42833089828491</v>
      </c>
    </row>
    <row r="20" spans="1:7" x14ac:dyDescent="0.25">
      <c r="A20">
        <v>64</v>
      </c>
      <c r="B20">
        <v>64</v>
      </c>
      <c r="C20">
        <v>1512</v>
      </c>
      <c r="D20">
        <v>801</v>
      </c>
      <c r="E20">
        <v>5000085</v>
      </c>
      <c r="F20">
        <v>74122</v>
      </c>
      <c r="G20">
        <v>117.3949339389801</v>
      </c>
    </row>
    <row r="21" spans="1:7" x14ac:dyDescent="0.25">
      <c r="A21">
        <v>128</v>
      </c>
      <c r="B21">
        <v>128</v>
      </c>
      <c r="C21">
        <v>1016</v>
      </c>
      <c r="D21">
        <v>563</v>
      </c>
      <c r="E21">
        <v>5000010</v>
      </c>
      <c r="F21">
        <v>38640</v>
      </c>
      <c r="G21">
        <v>94.934310436248779</v>
      </c>
    </row>
    <row r="22" spans="1:7" x14ac:dyDescent="0.25">
      <c r="A22">
        <v>128</v>
      </c>
      <c r="B22">
        <v>128</v>
      </c>
      <c r="C22">
        <v>2032</v>
      </c>
      <c r="D22">
        <v>1090</v>
      </c>
      <c r="E22">
        <v>5000178</v>
      </c>
      <c r="F22">
        <v>38232</v>
      </c>
      <c r="G22">
        <v>94.170116901397705</v>
      </c>
    </row>
    <row r="23" spans="1:7" x14ac:dyDescent="0.25">
      <c r="A23">
        <v>128</v>
      </c>
      <c r="B23">
        <v>128</v>
      </c>
      <c r="C23">
        <v>4064</v>
      </c>
      <c r="D23">
        <v>2121</v>
      </c>
      <c r="E23">
        <v>5000103</v>
      </c>
      <c r="F23">
        <v>38741</v>
      </c>
      <c r="G23">
        <v>84.209797620773315</v>
      </c>
    </row>
    <row r="24" spans="1:7" x14ac:dyDescent="0.25">
      <c r="A24">
        <v>128</v>
      </c>
      <c r="B24">
        <v>128</v>
      </c>
      <c r="C24">
        <v>6096</v>
      </c>
      <c r="D24">
        <v>3143</v>
      </c>
      <c r="E24">
        <v>5000064</v>
      </c>
      <c r="F24">
        <v>38669</v>
      </c>
      <c r="G24">
        <v>79.461740732192993</v>
      </c>
    </row>
    <row r="25" spans="1:7" x14ac:dyDescent="0.25">
      <c r="A25">
        <v>256</v>
      </c>
      <c r="B25">
        <v>256</v>
      </c>
      <c r="C25">
        <v>4080</v>
      </c>
      <c r="D25">
        <v>2173</v>
      </c>
      <c r="E25">
        <v>4032748</v>
      </c>
      <c r="F25">
        <v>15733</v>
      </c>
      <c r="G25">
        <v>120.03599452972412</v>
      </c>
    </row>
    <row r="26" spans="1:7" x14ac:dyDescent="0.25">
      <c r="A26">
        <v>256</v>
      </c>
      <c r="B26">
        <v>256</v>
      </c>
      <c r="C26">
        <v>8160</v>
      </c>
      <c r="D26">
        <v>4202</v>
      </c>
      <c r="E26">
        <v>4174292</v>
      </c>
      <c r="F26">
        <v>16457</v>
      </c>
      <c r="G26">
        <v>120.02954649925232</v>
      </c>
    </row>
    <row r="27" spans="1:7" x14ac:dyDescent="0.25">
      <c r="A27">
        <v>256</v>
      </c>
      <c r="B27">
        <v>256</v>
      </c>
      <c r="C27">
        <v>16320</v>
      </c>
      <c r="D27">
        <v>8331</v>
      </c>
      <c r="E27">
        <v>5000407</v>
      </c>
      <c r="F27">
        <v>19480</v>
      </c>
      <c r="G27">
        <v>115.7484438419342</v>
      </c>
    </row>
    <row r="28" spans="1:7" x14ac:dyDescent="0.25">
      <c r="A28">
        <v>256</v>
      </c>
      <c r="B28">
        <v>256</v>
      </c>
      <c r="C28">
        <v>24480</v>
      </c>
      <c r="D28">
        <v>12419</v>
      </c>
      <c r="E28">
        <v>5000620</v>
      </c>
      <c r="F28">
        <v>19638</v>
      </c>
      <c r="G28">
        <v>100.95971894264221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D0DE-086B-4513-8782-833DC40AC5F2}">
  <dimension ref="A1:G28"/>
  <sheetViews>
    <sheetView workbookViewId="0">
      <selection activeCell="D1" sqref="D1:D28"/>
    </sheetView>
  </sheetViews>
  <sheetFormatPr defaultRowHeight="15" x14ac:dyDescent="0.25"/>
  <cols>
    <col min="1" max="1" width="12.140625" bestFit="1" customWidth="1"/>
    <col min="2" max="2" width="12.7109375" bestFit="1" customWidth="1"/>
    <col min="3" max="3" width="11" bestFit="1" customWidth="1"/>
    <col min="4" max="4" width="18" bestFit="1" customWidth="1"/>
    <col min="5" max="5" width="15.85546875" bestFit="1" customWidth="1"/>
    <col min="6" max="6" width="13.71093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4</v>
      </c>
      <c r="F1" t="s">
        <v>5</v>
      </c>
      <c r="G1" t="s">
        <v>8</v>
      </c>
    </row>
    <row r="2" spans="1:7" x14ac:dyDescent="0.25">
      <c r="A2">
        <v>4</v>
      </c>
      <c r="B2">
        <v>2</v>
      </c>
      <c r="C2">
        <v>1</v>
      </c>
      <c r="D2">
        <v>1</v>
      </c>
      <c r="E2">
        <v>3</v>
      </c>
      <c r="F2">
        <v>2</v>
      </c>
      <c r="G2">
        <v>0</v>
      </c>
    </row>
    <row r="3" spans="1:7" x14ac:dyDescent="0.25">
      <c r="A3">
        <v>4</v>
      </c>
      <c r="B3">
        <v>4</v>
      </c>
      <c r="C3">
        <v>3</v>
      </c>
      <c r="D3">
        <v>3</v>
      </c>
      <c r="E3">
        <v>6</v>
      </c>
      <c r="F3">
        <v>1</v>
      </c>
      <c r="G3">
        <v>0</v>
      </c>
    </row>
    <row r="4" spans="1:7" x14ac:dyDescent="0.25">
      <c r="A4">
        <v>4</v>
      </c>
      <c r="B4">
        <v>4</v>
      </c>
      <c r="C4">
        <v>4</v>
      </c>
      <c r="D4">
        <v>3</v>
      </c>
      <c r="E4">
        <v>210</v>
      </c>
      <c r="F4">
        <v>15</v>
      </c>
      <c r="G4">
        <v>9.9992752075195313E-4</v>
      </c>
    </row>
    <row r="5" spans="1:7" x14ac:dyDescent="0.25">
      <c r="A5">
        <v>8</v>
      </c>
      <c r="B5">
        <v>6</v>
      </c>
      <c r="C5">
        <v>3</v>
      </c>
      <c r="D5">
        <v>3</v>
      </c>
      <c r="E5">
        <v>92</v>
      </c>
      <c r="F5">
        <v>12</v>
      </c>
      <c r="G5">
        <v>1.0025501251220703E-3</v>
      </c>
    </row>
    <row r="6" spans="1:7" x14ac:dyDescent="0.25">
      <c r="A6">
        <v>8</v>
      </c>
      <c r="B6">
        <v>7</v>
      </c>
      <c r="C6">
        <v>7</v>
      </c>
      <c r="D6">
        <v>6</v>
      </c>
      <c r="E6">
        <v>7933</v>
      </c>
      <c r="F6">
        <v>127</v>
      </c>
      <c r="G6">
        <v>2.7967453002929688E-2</v>
      </c>
    </row>
    <row r="7" spans="1:7" x14ac:dyDescent="0.25">
      <c r="A7">
        <v>8</v>
      </c>
      <c r="B7">
        <v>8</v>
      </c>
      <c r="C7">
        <v>14</v>
      </c>
      <c r="D7">
        <v>11</v>
      </c>
      <c r="E7">
        <v>34159</v>
      </c>
      <c r="F7">
        <v>255</v>
      </c>
      <c r="G7">
        <v>0.10529327392578125</v>
      </c>
    </row>
    <row r="8" spans="1:7" x14ac:dyDescent="0.25">
      <c r="A8">
        <v>8</v>
      </c>
      <c r="B8">
        <v>8</v>
      </c>
      <c r="C8">
        <v>21</v>
      </c>
      <c r="D8">
        <v>15</v>
      </c>
      <c r="E8">
        <v>18757</v>
      </c>
      <c r="F8">
        <v>255</v>
      </c>
      <c r="G8">
        <v>5.3332805633544922E-2</v>
      </c>
    </row>
    <row r="9" spans="1:7" x14ac:dyDescent="0.25">
      <c r="A9">
        <v>16</v>
      </c>
      <c r="B9">
        <v>15</v>
      </c>
      <c r="C9">
        <v>15</v>
      </c>
      <c r="D9">
        <v>13</v>
      </c>
      <c r="E9">
        <v>6922099</v>
      </c>
      <c r="F9">
        <v>32641</v>
      </c>
      <c r="G9">
        <v>120.28124690055847</v>
      </c>
    </row>
    <row r="10" spans="1:7" x14ac:dyDescent="0.25">
      <c r="A10">
        <v>16</v>
      </c>
      <c r="B10">
        <v>16</v>
      </c>
      <c r="C10">
        <v>30</v>
      </c>
      <c r="D10">
        <v>23</v>
      </c>
      <c r="E10">
        <v>4392178</v>
      </c>
      <c r="F10">
        <v>54985</v>
      </c>
      <c r="G10">
        <v>120.01541829109192</v>
      </c>
    </row>
    <row r="11" spans="1:7" x14ac:dyDescent="0.25">
      <c r="A11">
        <v>16</v>
      </c>
      <c r="B11">
        <v>16</v>
      </c>
      <c r="C11">
        <v>60</v>
      </c>
      <c r="D11">
        <v>41</v>
      </c>
      <c r="E11">
        <v>4134603</v>
      </c>
      <c r="F11">
        <v>54016</v>
      </c>
      <c r="G11">
        <v>120.01549077033997</v>
      </c>
    </row>
    <row r="12" spans="1:7" x14ac:dyDescent="0.25">
      <c r="A12">
        <v>16</v>
      </c>
      <c r="B12">
        <v>16</v>
      </c>
      <c r="C12">
        <v>90</v>
      </c>
      <c r="D12">
        <v>56</v>
      </c>
      <c r="E12">
        <v>4242114</v>
      </c>
      <c r="F12">
        <v>54434</v>
      </c>
      <c r="G12">
        <v>120.01223373413086</v>
      </c>
    </row>
    <row r="13" spans="1:7" x14ac:dyDescent="0.25">
      <c r="A13">
        <v>32</v>
      </c>
      <c r="B13">
        <v>32</v>
      </c>
      <c r="C13">
        <v>62</v>
      </c>
      <c r="D13">
        <v>45</v>
      </c>
      <c r="E13">
        <v>3289358</v>
      </c>
      <c r="F13">
        <v>86159</v>
      </c>
      <c r="G13">
        <v>120.03040623664856</v>
      </c>
    </row>
    <row r="14" spans="1:7" x14ac:dyDescent="0.25">
      <c r="A14">
        <v>32</v>
      </c>
      <c r="B14">
        <v>32</v>
      </c>
      <c r="C14">
        <v>124</v>
      </c>
      <c r="D14">
        <v>83</v>
      </c>
      <c r="E14">
        <v>3284059</v>
      </c>
      <c r="F14">
        <v>85532</v>
      </c>
      <c r="G14">
        <v>120.03409051895142</v>
      </c>
    </row>
    <row r="15" spans="1:7" x14ac:dyDescent="0.25">
      <c r="A15">
        <v>32</v>
      </c>
      <c r="B15">
        <v>32</v>
      </c>
      <c r="C15">
        <v>248</v>
      </c>
      <c r="D15">
        <v>149</v>
      </c>
      <c r="E15">
        <v>3327267</v>
      </c>
      <c r="F15">
        <v>86508</v>
      </c>
      <c r="G15">
        <v>120.02986454963684</v>
      </c>
    </row>
    <row r="16" spans="1:7" x14ac:dyDescent="0.25">
      <c r="A16">
        <v>32</v>
      </c>
      <c r="B16">
        <v>32</v>
      </c>
      <c r="C16">
        <v>372</v>
      </c>
      <c r="D16">
        <v>211</v>
      </c>
      <c r="E16">
        <v>3323898</v>
      </c>
      <c r="F16">
        <v>86307</v>
      </c>
      <c r="G16">
        <v>120.02939319610596</v>
      </c>
    </row>
    <row r="17" spans="1:7" x14ac:dyDescent="0.25">
      <c r="A17">
        <v>64</v>
      </c>
      <c r="B17">
        <v>64</v>
      </c>
      <c r="C17">
        <v>252</v>
      </c>
      <c r="D17">
        <v>155</v>
      </c>
      <c r="E17">
        <v>5174670</v>
      </c>
      <c r="F17">
        <v>75942</v>
      </c>
      <c r="G17">
        <v>120.03623366355896</v>
      </c>
    </row>
    <row r="18" spans="1:7" x14ac:dyDescent="0.25">
      <c r="A18">
        <v>64</v>
      </c>
      <c r="B18">
        <v>64</v>
      </c>
      <c r="C18">
        <v>504</v>
      </c>
      <c r="D18">
        <v>293</v>
      </c>
      <c r="E18">
        <v>5231758</v>
      </c>
      <c r="F18">
        <v>77085</v>
      </c>
      <c r="G18">
        <v>120.03714299201965</v>
      </c>
    </row>
    <row r="19" spans="1:7" x14ac:dyDescent="0.25">
      <c r="A19">
        <v>64</v>
      </c>
      <c r="B19">
        <v>64</v>
      </c>
      <c r="C19">
        <v>1008</v>
      </c>
      <c r="D19">
        <v>554</v>
      </c>
      <c r="E19">
        <v>5442008</v>
      </c>
      <c r="F19">
        <v>80467</v>
      </c>
      <c r="G19">
        <v>120.03473281860352</v>
      </c>
    </row>
    <row r="20" spans="1:7" x14ac:dyDescent="0.25">
      <c r="A20">
        <v>64</v>
      </c>
      <c r="B20">
        <v>64</v>
      </c>
      <c r="C20">
        <v>1512</v>
      </c>
      <c r="D20">
        <v>801</v>
      </c>
      <c r="E20">
        <v>5617008</v>
      </c>
      <c r="F20">
        <v>82855</v>
      </c>
      <c r="G20">
        <v>120.04193043708801</v>
      </c>
    </row>
    <row r="21" spans="1:7" x14ac:dyDescent="0.25">
      <c r="A21">
        <v>128</v>
      </c>
      <c r="B21">
        <v>128</v>
      </c>
      <c r="C21">
        <v>1016</v>
      </c>
      <c r="D21">
        <v>560</v>
      </c>
      <c r="E21">
        <v>5946783</v>
      </c>
      <c r="F21">
        <v>45681</v>
      </c>
      <c r="G21">
        <v>120.04856109619141</v>
      </c>
    </row>
    <row r="22" spans="1:7" x14ac:dyDescent="0.25">
      <c r="A22">
        <v>128</v>
      </c>
      <c r="B22">
        <v>128</v>
      </c>
      <c r="C22">
        <v>2032</v>
      </c>
      <c r="D22">
        <v>1097</v>
      </c>
      <c r="E22">
        <v>6437740</v>
      </c>
      <c r="F22">
        <v>49078</v>
      </c>
      <c r="G22">
        <v>120.05051279067993</v>
      </c>
    </row>
    <row r="23" spans="1:7" x14ac:dyDescent="0.25">
      <c r="A23">
        <v>128</v>
      </c>
      <c r="B23">
        <v>128</v>
      </c>
      <c r="C23">
        <v>4064</v>
      </c>
      <c r="D23">
        <v>2127</v>
      </c>
      <c r="E23">
        <v>6967989</v>
      </c>
      <c r="F23">
        <v>53600</v>
      </c>
      <c r="G23">
        <v>120.05442953109741</v>
      </c>
    </row>
    <row r="24" spans="1:7" x14ac:dyDescent="0.25">
      <c r="A24">
        <v>128</v>
      </c>
      <c r="B24">
        <v>128</v>
      </c>
      <c r="C24">
        <v>6096</v>
      </c>
      <c r="D24">
        <v>3140</v>
      </c>
      <c r="E24">
        <v>7671183</v>
      </c>
      <c r="F24">
        <v>58770</v>
      </c>
      <c r="G24">
        <v>120.0522632598877</v>
      </c>
    </row>
    <row r="25" spans="1:7" x14ac:dyDescent="0.25">
      <c r="A25">
        <v>256</v>
      </c>
      <c r="B25">
        <v>256</v>
      </c>
      <c r="C25">
        <v>4080</v>
      </c>
      <c r="D25">
        <v>2134</v>
      </c>
      <c r="E25">
        <v>4328792</v>
      </c>
      <c r="F25">
        <v>16990</v>
      </c>
      <c r="G25">
        <v>120.02328372001648</v>
      </c>
    </row>
    <row r="26" spans="1:7" x14ac:dyDescent="0.25">
      <c r="A26">
        <v>256</v>
      </c>
      <c r="B26">
        <v>256</v>
      </c>
      <c r="C26">
        <v>8160</v>
      </c>
      <c r="D26">
        <v>4227</v>
      </c>
      <c r="E26">
        <v>4690056</v>
      </c>
      <c r="F26">
        <v>18209</v>
      </c>
      <c r="G26">
        <v>120.03031778335571</v>
      </c>
    </row>
    <row r="27" spans="1:7" x14ac:dyDescent="0.25">
      <c r="A27">
        <v>256</v>
      </c>
      <c r="B27">
        <v>256</v>
      </c>
      <c r="C27">
        <v>16320</v>
      </c>
      <c r="D27">
        <v>8360</v>
      </c>
      <c r="E27">
        <v>5514507</v>
      </c>
      <c r="F27">
        <v>21417</v>
      </c>
      <c r="G27">
        <v>120.03480100631714</v>
      </c>
    </row>
    <row r="28" spans="1:7" x14ac:dyDescent="0.25">
      <c r="A28">
        <v>256</v>
      </c>
      <c r="B28">
        <v>256</v>
      </c>
      <c r="C28">
        <v>24480</v>
      </c>
      <c r="D28">
        <v>12424</v>
      </c>
      <c r="E28">
        <v>6439187</v>
      </c>
      <c r="F28">
        <v>24890</v>
      </c>
      <c r="G28">
        <v>120.04076409339905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CFDD-8DE8-40FD-BEEA-AC3549E21942}">
  <dimension ref="A1:G28"/>
  <sheetViews>
    <sheetView workbookViewId="0">
      <selection activeCell="D1" sqref="D1:D28"/>
    </sheetView>
  </sheetViews>
  <sheetFormatPr defaultRowHeight="15" x14ac:dyDescent="0.25"/>
  <cols>
    <col min="1" max="1" width="12.140625" bestFit="1" customWidth="1"/>
    <col min="2" max="2" width="12.7109375" bestFit="1" customWidth="1"/>
    <col min="3" max="3" width="11" bestFit="1" customWidth="1"/>
    <col min="4" max="4" width="18" bestFit="1" customWidth="1"/>
    <col min="5" max="5" width="15.85546875" bestFit="1" customWidth="1"/>
    <col min="6" max="6" width="13.71093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4</v>
      </c>
      <c r="F1" t="s">
        <v>5</v>
      </c>
      <c r="G1" t="s">
        <v>8</v>
      </c>
    </row>
    <row r="2" spans="1:7" x14ac:dyDescent="0.25">
      <c r="A2">
        <v>4</v>
      </c>
      <c r="B2">
        <v>2</v>
      </c>
      <c r="C2">
        <v>1</v>
      </c>
      <c r="D2">
        <v>1</v>
      </c>
      <c r="E2">
        <v>1</v>
      </c>
      <c r="F2">
        <v>0</v>
      </c>
      <c r="G2">
        <v>0</v>
      </c>
    </row>
    <row r="3" spans="1:7" x14ac:dyDescent="0.25">
      <c r="A3">
        <v>4</v>
      </c>
      <c r="B3">
        <v>4</v>
      </c>
      <c r="C3">
        <v>3</v>
      </c>
      <c r="D3">
        <v>3</v>
      </c>
      <c r="E3">
        <v>53</v>
      </c>
      <c r="F3">
        <v>7</v>
      </c>
      <c r="G3">
        <v>0</v>
      </c>
    </row>
    <row r="4" spans="1:7" x14ac:dyDescent="0.25">
      <c r="A4">
        <v>4</v>
      </c>
      <c r="B4">
        <v>4</v>
      </c>
      <c r="C4">
        <v>4</v>
      </c>
      <c r="D4">
        <v>3</v>
      </c>
      <c r="E4">
        <v>291</v>
      </c>
      <c r="F4">
        <v>15</v>
      </c>
      <c r="G4">
        <v>1.0063648223876953E-3</v>
      </c>
    </row>
    <row r="5" spans="1:7" x14ac:dyDescent="0.25">
      <c r="A5">
        <v>8</v>
      </c>
      <c r="B5">
        <v>6</v>
      </c>
      <c r="C5">
        <v>3</v>
      </c>
      <c r="D5">
        <v>3</v>
      </c>
      <c r="E5">
        <v>25</v>
      </c>
      <c r="F5">
        <v>5</v>
      </c>
      <c r="G5">
        <v>0</v>
      </c>
    </row>
    <row r="6" spans="1:7" x14ac:dyDescent="0.25">
      <c r="A6">
        <v>8</v>
      </c>
      <c r="B6">
        <v>7</v>
      </c>
      <c r="C6">
        <v>7</v>
      </c>
      <c r="D6">
        <v>6</v>
      </c>
      <c r="E6">
        <v>5952</v>
      </c>
      <c r="F6">
        <v>127</v>
      </c>
      <c r="G6">
        <v>1.7017364501953125E-2</v>
      </c>
    </row>
    <row r="7" spans="1:7" x14ac:dyDescent="0.25">
      <c r="A7">
        <v>8</v>
      </c>
      <c r="B7">
        <v>8</v>
      </c>
      <c r="C7">
        <v>14</v>
      </c>
      <c r="D7">
        <v>11</v>
      </c>
      <c r="E7">
        <v>19984</v>
      </c>
      <c r="F7">
        <v>255</v>
      </c>
      <c r="G7">
        <v>7.0052862167358398E-2</v>
      </c>
    </row>
    <row r="8" spans="1:7" x14ac:dyDescent="0.25">
      <c r="A8">
        <v>8</v>
      </c>
      <c r="B8">
        <v>8</v>
      </c>
      <c r="C8">
        <v>21</v>
      </c>
      <c r="D8">
        <v>15</v>
      </c>
      <c r="E8">
        <v>14186</v>
      </c>
      <c r="F8">
        <v>255</v>
      </c>
      <c r="G8">
        <v>4.3063879013061523E-2</v>
      </c>
    </row>
    <row r="9" spans="1:7" x14ac:dyDescent="0.25">
      <c r="A9">
        <v>16</v>
      </c>
      <c r="B9">
        <v>15</v>
      </c>
      <c r="C9">
        <v>15</v>
      </c>
      <c r="D9">
        <v>13</v>
      </c>
      <c r="E9">
        <v>3316982</v>
      </c>
      <c r="F9">
        <v>30932</v>
      </c>
      <c r="G9">
        <v>60.008709669113159</v>
      </c>
    </row>
    <row r="10" spans="1:7" x14ac:dyDescent="0.25">
      <c r="A10">
        <v>16</v>
      </c>
      <c r="B10">
        <v>16</v>
      </c>
      <c r="C10">
        <v>30</v>
      </c>
      <c r="D10">
        <v>23</v>
      </c>
      <c r="E10">
        <v>2545228</v>
      </c>
      <c r="F10">
        <v>44438</v>
      </c>
      <c r="G10">
        <v>60.01793384552002</v>
      </c>
    </row>
    <row r="11" spans="1:7" x14ac:dyDescent="0.25">
      <c r="A11">
        <v>16</v>
      </c>
      <c r="B11">
        <v>16</v>
      </c>
      <c r="C11">
        <v>60</v>
      </c>
      <c r="D11">
        <v>41</v>
      </c>
      <c r="E11">
        <v>2745340</v>
      </c>
      <c r="F11">
        <v>46069</v>
      </c>
      <c r="G11">
        <v>60.010414838790894</v>
      </c>
    </row>
    <row r="12" spans="1:7" x14ac:dyDescent="0.25">
      <c r="A12">
        <v>16</v>
      </c>
      <c r="B12">
        <v>16</v>
      </c>
      <c r="C12">
        <v>90</v>
      </c>
      <c r="D12">
        <v>56</v>
      </c>
      <c r="E12">
        <v>2778469</v>
      </c>
      <c r="F12">
        <v>46298</v>
      </c>
      <c r="G12">
        <v>60.018823146820068</v>
      </c>
    </row>
    <row r="13" spans="1:7" x14ac:dyDescent="0.25">
      <c r="A13">
        <v>32</v>
      </c>
      <c r="B13">
        <v>32</v>
      </c>
      <c r="C13">
        <v>62</v>
      </c>
      <c r="D13">
        <v>45</v>
      </c>
      <c r="E13">
        <v>2475660</v>
      </c>
      <c r="F13">
        <v>65440</v>
      </c>
      <c r="G13">
        <v>60.021696329116821</v>
      </c>
    </row>
    <row r="14" spans="1:7" x14ac:dyDescent="0.25">
      <c r="A14">
        <v>32</v>
      </c>
      <c r="B14">
        <v>32</v>
      </c>
      <c r="C14">
        <v>124</v>
      </c>
      <c r="D14">
        <v>83</v>
      </c>
      <c r="E14">
        <v>2502058</v>
      </c>
      <c r="F14">
        <v>65861</v>
      </c>
      <c r="G14">
        <v>60.021734476089478</v>
      </c>
    </row>
    <row r="15" spans="1:7" x14ac:dyDescent="0.25">
      <c r="A15">
        <v>32</v>
      </c>
      <c r="B15">
        <v>32</v>
      </c>
      <c r="C15">
        <v>248</v>
      </c>
      <c r="D15">
        <v>146</v>
      </c>
      <c r="E15">
        <v>2518226</v>
      </c>
      <c r="F15">
        <v>66055</v>
      </c>
      <c r="G15">
        <v>60.022380113601685</v>
      </c>
    </row>
    <row r="16" spans="1:7" x14ac:dyDescent="0.25">
      <c r="A16">
        <v>32</v>
      </c>
      <c r="B16">
        <v>32</v>
      </c>
      <c r="C16">
        <v>372</v>
      </c>
      <c r="D16">
        <v>209</v>
      </c>
      <c r="E16">
        <v>2570769</v>
      </c>
      <c r="F16">
        <v>67004</v>
      </c>
      <c r="G16">
        <v>60.022423028945923</v>
      </c>
    </row>
    <row r="17" spans="1:7" x14ac:dyDescent="0.25">
      <c r="A17">
        <v>64</v>
      </c>
      <c r="B17">
        <v>64</v>
      </c>
      <c r="C17">
        <v>252</v>
      </c>
      <c r="D17">
        <v>155</v>
      </c>
      <c r="E17">
        <v>3734938</v>
      </c>
      <c r="F17">
        <v>56054</v>
      </c>
      <c r="G17">
        <v>60.025826692581177</v>
      </c>
    </row>
    <row r="18" spans="1:7" x14ac:dyDescent="0.25">
      <c r="A18">
        <v>64</v>
      </c>
      <c r="B18">
        <v>64</v>
      </c>
      <c r="C18">
        <v>504</v>
      </c>
      <c r="D18">
        <v>293</v>
      </c>
      <c r="E18">
        <v>3890628</v>
      </c>
      <c r="F18">
        <v>57752</v>
      </c>
      <c r="G18">
        <v>60.028998136520386</v>
      </c>
    </row>
    <row r="19" spans="1:7" x14ac:dyDescent="0.25">
      <c r="A19">
        <v>64</v>
      </c>
      <c r="B19">
        <v>64</v>
      </c>
      <c r="C19">
        <v>1008</v>
      </c>
      <c r="D19">
        <v>554</v>
      </c>
      <c r="E19">
        <v>4010591</v>
      </c>
      <c r="F19">
        <v>59559</v>
      </c>
      <c r="G19">
        <v>60.027945518493652</v>
      </c>
    </row>
    <row r="20" spans="1:7" x14ac:dyDescent="0.25">
      <c r="A20">
        <v>64</v>
      </c>
      <c r="B20">
        <v>64</v>
      </c>
      <c r="C20">
        <v>1512</v>
      </c>
      <c r="D20">
        <v>806</v>
      </c>
      <c r="E20">
        <v>4026359</v>
      </c>
      <c r="F20">
        <v>59549</v>
      </c>
      <c r="G20">
        <v>60.031457424163818</v>
      </c>
    </row>
    <row r="21" spans="1:7" x14ac:dyDescent="0.25">
      <c r="A21">
        <v>128</v>
      </c>
      <c r="B21">
        <v>128</v>
      </c>
      <c r="C21">
        <v>1016</v>
      </c>
      <c r="D21">
        <v>560</v>
      </c>
      <c r="E21">
        <v>3491169</v>
      </c>
      <c r="F21">
        <v>26908</v>
      </c>
      <c r="G21">
        <v>60.023496389389038</v>
      </c>
    </row>
    <row r="22" spans="1:7" x14ac:dyDescent="0.25">
      <c r="A22">
        <v>128</v>
      </c>
      <c r="B22">
        <v>128</v>
      </c>
      <c r="C22">
        <v>2032</v>
      </c>
      <c r="D22">
        <v>1094</v>
      </c>
      <c r="E22">
        <v>3785352</v>
      </c>
      <c r="F22">
        <v>29260</v>
      </c>
      <c r="G22">
        <v>60.026479244232178</v>
      </c>
    </row>
    <row r="23" spans="1:7" x14ac:dyDescent="0.25">
      <c r="A23">
        <v>128</v>
      </c>
      <c r="B23">
        <v>128</v>
      </c>
      <c r="C23">
        <v>4064</v>
      </c>
      <c r="D23">
        <v>2128</v>
      </c>
      <c r="E23">
        <v>4217562</v>
      </c>
      <c r="F23">
        <v>32211</v>
      </c>
      <c r="G23">
        <v>60.032646179199219</v>
      </c>
    </row>
    <row r="24" spans="1:7" x14ac:dyDescent="0.25">
      <c r="A24">
        <v>128</v>
      </c>
      <c r="B24">
        <v>128</v>
      </c>
      <c r="C24">
        <v>6096</v>
      </c>
      <c r="D24">
        <v>3140</v>
      </c>
      <c r="E24">
        <v>4618073</v>
      </c>
      <c r="F24">
        <v>35713</v>
      </c>
      <c r="G24">
        <v>60.03413200378418</v>
      </c>
    </row>
    <row r="25" spans="1:7" x14ac:dyDescent="0.25">
      <c r="A25">
        <v>256</v>
      </c>
      <c r="B25">
        <v>256</v>
      </c>
      <c r="C25">
        <v>4080</v>
      </c>
      <c r="D25">
        <v>2128</v>
      </c>
      <c r="E25">
        <v>2212848</v>
      </c>
      <c r="F25">
        <v>8615</v>
      </c>
      <c r="G25">
        <v>60.014374971389771</v>
      </c>
    </row>
    <row r="26" spans="1:7" x14ac:dyDescent="0.25">
      <c r="A26">
        <v>256</v>
      </c>
      <c r="B26">
        <v>256</v>
      </c>
      <c r="C26">
        <v>8160</v>
      </c>
      <c r="D26">
        <v>4233</v>
      </c>
      <c r="E26">
        <v>2434525</v>
      </c>
      <c r="F26">
        <v>9411</v>
      </c>
      <c r="G26">
        <v>60.016610383987427</v>
      </c>
    </row>
    <row r="27" spans="1:7" x14ac:dyDescent="0.25">
      <c r="A27">
        <v>256</v>
      </c>
      <c r="B27">
        <v>256</v>
      </c>
      <c r="C27">
        <v>16320</v>
      </c>
      <c r="D27">
        <v>8342</v>
      </c>
      <c r="E27">
        <v>2895189</v>
      </c>
      <c r="F27">
        <v>11087</v>
      </c>
      <c r="G27">
        <v>60.022039175033569</v>
      </c>
    </row>
    <row r="28" spans="1:7" x14ac:dyDescent="0.25">
      <c r="A28">
        <v>256</v>
      </c>
      <c r="B28">
        <v>256</v>
      </c>
      <c r="C28">
        <v>24480</v>
      </c>
      <c r="D28">
        <v>12416</v>
      </c>
      <c r="E28">
        <v>3318424</v>
      </c>
      <c r="F28">
        <v>12806</v>
      </c>
      <c r="G28">
        <v>60.026726007461548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B900-3CA0-4B59-AF29-DD75E65C9127}">
  <dimension ref="A1:G28"/>
  <sheetViews>
    <sheetView workbookViewId="0">
      <selection activeCell="D1" sqref="D1:D28"/>
    </sheetView>
  </sheetViews>
  <sheetFormatPr defaultRowHeight="15" x14ac:dyDescent="0.25"/>
  <cols>
    <col min="1" max="1" width="12.140625" bestFit="1" customWidth="1"/>
    <col min="2" max="2" width="12.7109375" bestFit="1" customWidth="1"/>
    <col min="3" max="3" width="11" bestFit="1" customWidth="1"/>
    <col min="4" max="4" width="18" bestFit="1" customWidth="1"/>
    <col min="5" max="5" width="15.85546875" bestFit="1" customWidth="1"/>
    <col min="6" max="6" width="13.71093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4</v>
      </c>
      <c r="F1" t="s">
        <v>5</v>
      </c>
      <c r="G1" t="s">
        <v>8</v>
      </c>
    </row>
    <row r="2" spans="1:7" x14ac:dyDescent="0.25">
      <c r="A2">
        <v>4</v>
      </c>
      <c r="B2">
        <v>2</v>
      </c>
      <c r="C2">
        <v>1</v>
      </c>
      <c r="D2">
        <v>1</v>
      </c>
      <c r="E2">
        <v>4</v>
      </c>
      <c r="F2">
        <v>1</v>
      </c>
      <c r="G2">
        <v>0</v>
      </c>
    </row>
    <row r="3" spans="1:7" x14ac:dyDescent="0.25">
      <c r="A3">
        <v>4</v>
      </c>
      <c r="B3">
        <v>4</v>
      </c>
      <c r="C3">
        <v>3</v>
      </c>
      <c r="D3">
        <v>3</v>
      </c>
      <c r="E3">
        <v>55</v>
      </c>
      <c r="F3">
        <v>7</v>
      </c>
      <c r="G3">
        <v>0</v>
      </c>
    </row>
    <row r="4" spans="1:7" x14ac:dyDescent="0.25">
      <c r="A4">
        <v>4</v>
      </c>
      <c r="B4">
        <v>4</v>
      </c>
      <c r="C4">
        <v>4</v>
      </c>
      <c r="D4">
        <v>3</v>
      </c>
      <c r="E4">
        <v>192</v>
      </c>
      <c r="F4">
        <v>15</v>
      </c>
      <c r="G4">
        <v>0</v>
      </c>
    </row>
    <row r="5" spans="1:7" x14ac:dyDescent="0.25">
      <c r="A5">
        <v>8</v>
      </c>
      <c r="B5">
        <v>6</v>
      </c>
      <c r="C5">
        <v>3</v>
      </c>
      <c r="D5">
        <v>3</v>
      </c>
      <c r="E5">
        <v>69</v>
      </c>
      <c r="F5">
        <v>10</v>
      </c>
      <c r="G5">
        <v>9.9873542785644531E-4</v>
      </c>
    </row>
    <row r="6" spans="1:7" x14ac:dyDescent="0.25">
      <c r="A6">
        <v>8</v>
      </c>
      <c r="B6">
        <v>7</v>
      </c>
      <c r="C6">
        <v>7</v>
      </c>
      <c r="D6">
        <v>6</v>
      </c>
      <c r="E6">
        <v>10839</v>
      </c>
      <c r="F6">
        <v>127</v>
      </c>
      <c r="G6">
        <v>3.1709671020507813E-2</v>
      </c>
    </row>
    <row r="7" spans="1:7" x14ac:dyDescent="0.25">
      <c r="A7">
        <v>8</v>
      </c>
      <c r="B7">
        <v>8</v>
      </c>
      <c r="C7">
        <v>14</v>
      </c>
      <c r="D7">
        <v>11</v>
      </c>
      <c r="E7">
        <v>18928</v>
      </c>
      <c r="F7">
        <v>255</v>
      </c>
      <c r="G7">
        <v>5.3201436996459961E-2</v>
      </c>
    </row>
    <row r="8" spans="1:7" x14ac:dyDescent="0.25">
      <c r="A8">
        <v>8</v>
      </c>
      <c r="B8">
        <v>8</v>
      </c>
      <c r="C8">
        <v>21</v>
      </c>
      <c r="D8">
        <v>15</v>
      </c>
      <c r="E8">
        <v>20764</v>
      </c>
      <c r="F8">
        <v>255</v>
      </c>
      <c r="G8">
        <v>6.0239791870117188E-2</v>
      </c>
    </row>
    <row r="9" spans="1:7" x14ac:dyDescent="0.25">
      <c r="A9">
        <v>16</v>
      </c>
      <c r="B9">
        <v>15</v>
      </c>
      <c r="C9">
        <v>15</v>
      </c>
      <c r="D9">
        <v>13</v>
      </c>
      <c r="E9">
        <v>1000137</v>
      </c>
      <c r="F9">
        <v>20696</v>
      </c>
      <c r="G9">
        <v>11.496764183044434</v>
      </c>
    </row>
    <row r="10" spans="1:7" x14ac:dyDescent="0.25">
      <c r="A10">
        <v>16</v>
      </c>
      <c r="B10">
        <v>16</v>
      </c>
      <c r="C10">
        <v>30</v>
      </c>
      <c r="D10">
        <v>23</v>
      </c>
      <c r="E10">
        <v>1000061</v>
      </c>
      <c r="F10">
        <v>26043</v>
      </c>
      <c r="G10">
        <v>14.009452819824219</v>
      </c>
    </row>
    <row r="11" spans="1:7" x14ac:dyDescent="0.25">
      <c r="A11">
        <v>16</v>
      </c>
      <c r="B11">
        <v>16</v>
      </c>
      <c r="C11">
        <v>60</v>
      </c>
      <c r="D11">
        <v>41</v>
      </c>
      <c r="E11">
        <v>1000025</v>
      </c>
      <c r="F11">
        <v>26189</v>
      </c>
      <c r="G11">
        <v>13.670934915542603</v>
      </c>
    </row>
    <row r="12" spans="1:7" x14ac:dyDescent="0.25">
      <c r="A12">
        <v>16</v>
      </c>
      <c r="B12">
        <v>16</v>
      </c>
      <c r="C12">
        <v>90</v>
      </c>
      <c r="D12">
        <v>56</v>
      </c>
      <c r="E12">
        <v>1000056</v>
      </c>
      <c r="F12">
        <v>26146</v>
      </c>
      <c r="G12">
        <v>13.342512607574463</v>
      </c>
    </row>
    <row r="13" spans="1:7" x14ac:dyDescent="0.25">
      <c r="A13">
        <v>32</v>
      </c>
      <c r="B13">
        <v>32</v>
      </c>
      <c r="C13">
        <v>62</v>
      </c>
      <c r="D13">
        <v>45</v>
      </c>
      <c r="E13">
        <v>1000001</v>
      </c>
      <c r="F13">
        <v>27295</v>
      </c>
      <c r="G13">
        <v>11.551557302474976</v>
      </c>
    </row>
    <row r="14" spans="1:7" x14ac:dyDescent="0.25">
      <c r="A14">
        <v>32</v>
      </c>
      <c r="B14">
        <v>32</v>
      </c>
      <c r="C14">
        <v>124</v>
      </c>
      <c r="D14">
        <v>83</v>
      </c>
      <c r="E14">
        <v>1000014</v>
      </c>
      <c r="F14">
        <v>26779</v>
      </c>
      <c r="G14">
        <v>10.98774528503418</v>
      </c>
    </row>
    <row r="15" spans="1:7" x14ac:dyDescent="0.25">
      <c r="A15">
        <v>32</v>
      </c>
      <c r="B15">
        <v>32</v>
      </c>
      <c r="C15">
        <v>248</v>
      </c>
      <c r="D15">
        <v>153</v>
      </c>
      <c r="E15">
        <v>1000005</v>
      </c>
      <c r="F15">
        <v>26867</v>
      </c>
      <c r="G15">
        <v>10.45463752746582</v>
      </c>
    </row>
    <row r="16" spans="1:7" x14ac:dyDescent="0.25">
      <c r="A16">
        <v>32</v>
      </c>
      <c r="B16">
        <v>32</v>
      </c>
      <c r="C16">
        <v>372</v>
      </c>
      <c r="D16">
        <v>206</v>
      </c>
      <c r="E16">
        <v>1000008</v>
      </c>
      <c r="F16">
        <v>26908</v>
      </c>
      <c r="G16">
        <v>10.445573806762695</v>
      </c>
    </row>
    <row r="17" spans="1:7" x14ac:dyDescent="0.25">
      <c r="A17">
        <v>64</v>
      </c>
      <c r="B17">
        <v>64</v>
      </c>
      <c r="C17">
        <v>252</v>
      </c>
      <c r="D17">
        <v>157</v>
      </c>
      <c r="E17">
        <v>1000022</v>
      </c>
      <c r="F17">
        <v>15082</v>
      </c>
      <c r="G17">
        <v>9.9083952903747559</v>
      </c>
    </row>
    <row r="18" spans="1:7" x14ac:dyDescent="0.25">
      <c r="A18">
        <v>64</v>
      </c>
      <c r="B18">
        <v>64</v>
      </c>
      <c r="C18">
        <v>504</v>
      </c>
      <c r="D18">
        <v>296</v>
      </c>
      <c r="E18">
        <v>1000043</v>
      </c>
      <c r="F18">
        <v>15087</v>
      </c>
      <c r="G18">
        <v>9.6256122589111328</v>
      </c>
    </row>
    <row r="19" spans="1:7" x14ac:dyDescent="0.25">
      <c r="A19">
        <v>64</v>
      </c>
      <c r="B19">
        <v>64</v>
      </c>
      <c r="C19">
        <v>1008</v>
      </c>
      <c r="D19">
        <v>553</v>
      </c>
      <c r="E19">
        <v>1000007</v>
      </c>
      <c r="F19">
        <v>14917</v>
      </c>
      <c r="G19">
        <v>8.4554760456085205</v>
      </c>
    </row>
    <row r="20" spans="1:7" x14ac:dyDescent="0.25">
      <c r="A20">
        <v>64</v>
      </c>
      <c r="B20">
        <v>64</v>
      </c>
      <c r="C20">
        <v>1512</v>
      </c>
      <c r="D20">
        <v>802</v>
      </c>
      <c r="E20">
        <v>1000201</v>
      </c>
      <c r="F20">
        <v>15131</v>
      </c>
      <c r="G20">
        <v>7.651885986328125</v>
      </c>
    </row>
    <row r="21" spans="1:7" x14ac:dyDescent="0.25">
      <c r="A21">
        <v>128</v>
      </c>
      <c r="B21">
        <v>128</v>
      </c>
      <c r="C21">
        <v>1016</v>
      </c>
      <c r="D21">
        <v>559</v>
      </c>
      <c r="E21">
        <v>1000149</v>
      </c>
      <c r="F21">
        <v>7634</v>
      </c>
      <c r="G21">
        <v>14.747089385986328</v>
      </c>
    </row>
    <row r="22" spans="1:7" x14ac:dyDescent="0.25">
      <c r="A22">
        <v>128</v>
      </c>
      <c r="B22">
        <v>128</v>
      </c>
      <c r="C22">
        <v>2032</v>
      </c>
      <c r="D22">
        <v>1083</v>
      </c>
      <c r="E22">
        <v>1000348</v>
      </c>
      <c r="F22">
        <v>7621</v>
      </c>
      <c r="G22">
        <v>13.897414922714233</v>
      </c>
    </row>
    <row r="23" spans="1:7" x14ac:dyDescent="0.25">
      <c r="A23">
        <v>128</v>
      </c>
      <c r="B23">
        <v>128</v>
      </c>
      <c r="C23">
        <v>4064</v>
      </c>
      <c r="D23">
        <v>2105</v>
      </c>
      <c r="E23">
        <v>1000042</v>
      </c>
      <c r="F23">
        <v>7821</v>
      </c>
      <c r="G23">
        <v>12.117575645446777</v>
      </c>
    </row>
    <row r="24" spans="1:7" x14ac:dyDescent="0.25">
      <c r="A24">
        <v>128</v>
      </c>
      <c r="B24">
        <v>128</v>
      </c>
      <c r="C24">
        <v>6096</v>
      </c>
      <c r="D24">
        <v>3134</v>
      </c>
      <c r="E24">
        <v>1000576</v>
      </c>
      <c r="F24">
        <v>7615</v>
      </c>
      <c r="G24">
        <v>10.204846143722534</v>
      </c>
    </row>
    <row r="25" spans="1:7" x14ac:dyDescent="0.25">
      <c r="A25">
        <v>256</v>
      </c>
      <c r="B25">
        <v>256</v>
      </c>
      <c r="C25">
        <v>4080</v>
      </c>
      <c r="D25">
        <v>2173</v>
      </c>
      <c r="E25">
        <v>1000029</v>
      </c>
      <c r="F25">
        <v>3876</v>
      </c>
      <c r="G25">
        <v>26.696137666702271</v>
      </c>
    </row>
    <row r="26" spans="1:7" x14ac:dyDescent="0.25">
      <c r="A26">
        <v>256</v>
      </c>
      <c r="B26">
        <v>256</v>
      </c>
      <c r="C26">
        <v>8160</v>
      </c>
      <c r="D26">
        <v>4188</v>
      </c>
      <c r="E26">
        <v>1000285</v>
      </c>
      <c r="F26">
        <v>3907</v>
      </c>
      <c r="G26">
        <v>24.585204601287842</v>
      </c>
    </row>
    <row r="27" spans="1:7" x14ac:dyDescent="0.25">
      <c r="A27">
        <v>256</v>
      </c>
      <c r="B27">
        <v>256</v>
      </c>
      <c r="C27">
        <v>16320</v>
      </c>
      <c r="D27">
        <v>8324</v>
      </c>
      <c r="E27">
        <v>1000067</v>
      </c>
      <c r="F27">
        <v>3916</v>
      </c>
      <c r="G27">
        <v>20.463945627212524</v>
      </c>
    </row>
    <row r="28" spans="1:7" x14ac:dyDescent="0.25">
      <c r="A28">
        <v>256</v>
      </c>
      <c r="B28">
        <v>256</v>
      </c>
      <c r="C28">
        <v>24480</v>
      </c>
      <c r="D28">
        <v>12370</v>
      </c>
      <c r="E28">
        <v>1000096</v>
      </c>
      <c r="F28">
        <v>3911</v>
      </c>
      <c r="G28">
        <v>17.954995632171631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8E67-4A6D-40A2-8A6A-7C1E4C57EFEB}">
  <dimension ref="A1:G28"/>
  <sheetViews>
    <sheetView workbookViewId="0">
      <selection activeCell="B1" sqref="B1:B28"/>
    </sheetView>
  </sheetViews>
  <sheetFormatPr defaultRowHeight="15" x14ac:dyDescent="0.25"/>
  <cols>
    <col min="1" max="1" width="12.140625" bestFit="1" customWidth="1"/>
    <col min="2" max="2" width="12.7109375" bestFit="1" customWidth="1"/>
    <col min="3" max="3" width="11" bestFit="1" customWidth="1"/>
    <col min="4" max="4" width="18" bestFit="1" customWidth="1"/>
    <col min="5" max="5" width="15.85546875" bestFit="1" customWidth="1"/>
    <col min="6" max="6" width="13.71093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4</v>
      </c>
      <c r="F1" t="s">
        <v>5</v>
      </c>
      <c r="G1" t="s">
        <v>8</v>
      </c>
    </row>
    <row r="2" spans="1:7" x14ac:dyDescent="0.25">
      <c r="A2">
        <v>4</v>
      </c>
      <c r="B2">
        <v>2</v>
      </c>
      <c r="C2">
        <v>1</v>
      </c>
      <c r="D2">
        <v>1</v>
      </c>
      <c r="E2">
        <v>26</v>
      </c>
      <c r="F2">
        <v>2</v>
      </c>
      <c r="G2">
        <v>0</v>
      </c>
    </row>
    <row r="3" spans="1:7" x14ac:dyDescent="0.25">
      <c r="A3">
        <v>4</v>
      </c>
      <c r="B3">
        <v>4</v>
      </c>
      <c r="C3">
        <v>3</v>
      </c>
      <c r="D3">
        <v>3</v>
      </c>
      <c r="E3">
        <v>5</v>
      </c>
      <c r="F3">
        <v>0</v>
      </c>
      <c r="G3">
        <v>0</v>
      </c>
    </row>
    <row r="4" spans="1:7" x14ac:dyDescent="0.25">
      <c r="A4">
        <v>4</v>
      </c>
      <c r="B4">
        <v>4</v>
      </c>
      <c r="C4">
        <v>4</v>
      </c>
      <c r="D4">
        <v>3</v>
      </c>
      <c r="E4">
        <v>239</v>
      </c>
      <c r="F4">
        <v>15</v>
      </c>
      <c r="G4">
        <v>1.0015964508056641E-3</v>
      </c>
    </row>
    <row r="5" spans="1:7" x14ac:dyDescent="0.25">
      <c r="A5">
        <v>8</v>
      </c>
      <c r="B5">
        <v>6</v>
      </c>
      <c r="C5">
        <v>3</v>
      </c>
      <c r="D5">
        <v>3</v>
      </c>
      <c r="E5">
        <v>6</v>
      </c>
      <c r="F5">
        <v>2</v>
      </c>
      <c r="G5">
        <v>0</v>
      </c>
    </row>
    <row r="6" spans="1:7" x14ac:dyDescent="0.25">
      <c r="A6">
        <v>8</v>
      </c>
      <c r="B6">
        <v>7</v>
      </c>
      <c r="C6">
        <v>7</v>
      </c>
      <c r="D6">
        <v>6</v>
      </c>
      <c r="E6">
        <v>5702</v>
      </c>
      <c r="F6">
        <v>127</v>
      </c>
      <c r="G6">
        <v>1.6052961349487305E-2</v>
      </c>
    </row>
    <row r="7" spans="1:7" x14ac:dyDescent="0.25">
      <c r="A7">
        <v>8</v>
      </c>
      <c r="B7">
        <v>8</v>
      </c>
      <c r="C7">
        <v>14</v>
      </c>
      <c r="D7">
        <v>11</v>
      </c>
      <c r="E7">
        <v>16143</v>
      </c>
      <c r="F7">
        <v>255</v>
      </c>
      <c r="G7">
        <v>4.7688961029052734E-2</v>
      </c>
    </row>
    <row r="8" spans="1:7" x14ac:dyDescent="0.25">
      <c r="A8">
        <v>8</v>
      </c>
      <c r="B8">
        <v>8</v>
      </c>
      <c r="C8">
        <v>21</v>
      </c>
      <c r="D8">
        <v>15</v>
      </c>
      <c r="E8">
        <v>19618</v>
      </c>
      <c r="F8">
        <v>255</v>
      </c>
      <c r="G8">
        <v>5.5727720260620117E-2</v>
      </c>
    </row>
    <row r="9" spans="1:7" x14ac:dyDescent="0.25">
      <c r="A9">
        <v>16</v>
      </c>
      <c r="B9">
        <v>15</v>
      </c>
      <c r="C9">
        <v>15</v>
      </c>
      <c r="D9">
        <v>12</v>
      </c>
      <c r="E9">
        <v>100035</v>
      </c>
      <c r="F9">
        <v>4114</v>
      </c>
      <c r="G9">
        <v>0.52463173866271973</v>
      </c>
    </row>
    <row r="10" spans="1:7" x14ac:dyDescent="0.25">
      <c r="A10">
        <v>16</v>
      </c>
      <c r="B10">
        <v>16</v>
      </c>
      <c r="C10">
        <v>30</v>
      </c>
      <c r="D10">
        <v>22</v>
      </c>
      <c r="E10">
        <v>100014</v>
      </c>
      <c r="F10">
        <v>4205</v>
      </c>
      <c r="G10">
        <v>0.50132894515991211</v>
      </c>
    </row>
    <row r="11" spans="1:7" x14ac:dyDescent="0.25">
      <c r="A11">
        <v>16</v>
      </c>
      <c r="B11">
        <v>16</v>
      </c>
      <c r="C11">
        <v>60</v>
      </c>
      <c r="D11">
        <v>40</v>
      </c>
      <c r="E11">
        <v>100062</v>
      </c>
      <c r="F11">
        <v>4201</v>
      </c>
      <c r="G11">
        <v>0.56310248374938965</v>
      </c>
    </row>
    <row r="12" spans="1:7" x14ac:dyDescent="0.25">
      <c r="A12">
        <v>16</v>
      </c>
      <c r="B12">
        <v>16</v>
      </c>
      <c r="C12">
        <v>90</v>
      </c>
      <c r="D12">
        <v>55</v>
      </c>
      <c r="E12">
        <v>100002</v>
      </c>
      <c r="F12">
        <v>4170</v>
      </c>
      <c r="G12">
        <v>0.49082660675048828</v>
      </c>
    </row>
    <row r="13" spans="1:7" x14ac:dyDescent="0.25">
      <c r="A13">
        <v>32</v>
      </c>
      <c r="B13">
        <v>32</v>
      </c>
      <c r="C13">
        <v>62</v>
      </c>
      <c r="D13">
        <v>44</v>
      </c>
      <c r="E13">
        <v>100049</v>
      </c>
      <c r="F13">
        <v>2896</v>
      </c>
      <c r="G13">
        <v>0.62031245231628418</v>
      </c>
    </row>
    <row r="14" spans="1:7" x14ac:dyDescent="0.25">
      <c r="A14">
        <v>32</v>
      </c>
      <c r="B14">
        <v>32</v>
      </c>
      <c r="C14">
        <v>124</v>
      </c>
      <c r="D14">
        <v>78</v>
      </c>
      <c r="E14">
        <v>100005</v>
      </c>
      <c r="F14">
        <v>2906</v>
      </c>
      <c r="G14">
        <v>0.74023962020874023</v>
      </c>
    </row>
    <row r="15" spans="1:7" x14ac:dyDescent="0.25">
      <c r="A15">
        <v>32</v>
      </c>
      <c r="B15">
        <v>32</v>
      </c>
      <c r="C15">
        <v>248</v>
      </c>
      <c r="D15">
        <v>141</v>
      </c>
      <c r="E15">
        <v>100025</v>
      </c>
      <c r="F15">
        <v>2838</v>
      </c>
      <c r="G15">
        <v>0.54679417610168457</v>
      </c>
    </row>
    <row r="16" spans="1:7" x14ac:dyDescent="0.25">
      <c r="A16">
        <v>32</v>
      </c>
      <c r="B16">
        <v>32</v>
      </c>
      <c r="C16">
        <v>372</v>
      </c>
      <c r="D16">
        <v>205</v>
      </c>
      <c r="E16">
        <v>100051</v>
      </c>
      <c r="F16">
        <v>2898</v>
      </c>
      <c r="G16">
        <v>0.50294351577758789</v>
      </c>
    </row>
    <row r="17" spans="1:7" x14ac:dyDescent="0.25">
      <c r="A17">
        <v>64</v>
      </c>
      <c r="B17">
        <v>64</v>
      </c>
      <c r="C17">
        <v>252</v>
      </c>
      <c r="D17">
        <v>151</v>
      </c>
      <c r="E17">
        <v>100003</v>
      </c>
      <c r="F17">
        <v>1541</v>
      </c>
      <c r="G17">
        <v>0.84440279006958008</v>
      </c>
    </row>
    <row r="18" spans="1:7" x14ac:dyDescent="0.25">
      <c r="A18">
        <v>64</v>
      </c>
      <c r="B18">
        <v>64</v>
      </c>
      <c r="C18">
        <v>504</v>
      </c>
      <c r="D18">
        <v>280</v>
      </c>
      <c r="E18">
        <v>100043</v>
      </c>
      <c r="F18">
        <v>1483</v>
      </c>
      <c r="G18">
        <v>0.76193499565124512</v>
      </c>
    </row>
    <row r="19" spans="1:7" x14ac:dyDescent="0.25">
      <c r="A19">
        <v>64</v>
      </c>
      <c r="B19">
        <v>64</v>
      </c>
      <c r="C19">
        <v>1008</v>
      </c>
      <c r="D19">
        <v>540</v>
      </c>
      <c r="E19">
        <v>100007</v>
      </c>
      <c r="F19">
        <v>1538</v>
      </c>
      <c r="G19">
        <v>0.70789265632629395</v>
      </c>
    </row>
    <row r="20" spans="1:7" x14ac:dyDescent="0.25">
      <c r="A20">
        <v>64</v>
      </c>
      <c r="B20">
        <v>64</v>
      </c>
      <c r="C20">
        <v>1512</v>
      </c>
      <c r="D20">
        <v>790</v>
      </c>
      <c r="E20">
        <v>100122</v>
      </c>
      <c r="F20">
        <v>1552</v>
      </c>
      <c r="G20">
        <v>0.61068606376647949</v>
      </c>
    </row>
    <row r="21" spans="1:7" x14ac:dyDescent="0.25">
      <c r="A21">
        <v>128</v>
      </c>
      <c r="B21">
        <v>128</v>
      </c>
      <c r="C21">
        <v>1016</v>
      </c>
      <c r="D21">
        <v>546</v>
      </c>
      <c r="E21">
        <v>100008</v>
      </c>
      <c r="F21">
        <v>748</v>
      </c>
      <c r="G21">
        <v>1.3266515731811523</v>
      </c>
    </row>
    <row r="22" spans="1:7" x14ac:dyDescent="0.25">
      <c r="A22">
        <v>128</v>
      </c>
      <c r="B22">
        <v>128</v>
      </c>
      <c r="C22">
        <v>2032</v>
      </c>
      <c r="D22">
        <v>1057</v>
      </c>
      <c r="E22">
        <v>100153</v>
      </c>
      <c r="F22">
        <v>797</v>
      </c>
      <c r="G22">
        <v>1.3386623859405518</v>
      </c>
    </row>
    <row r="23" spans="1:7" x14ac:dyDescent="0.25">
      <c r="A23">
        <v>128</v>
      </c>
      <c r="B23">
        <v>128</v>
      </c>
      <c r="C23">
        <v>4064</v>
      </c>
      <c r="D23">
        <v>2085</v>
      </c>
      <c r="E23">
        <v>100042</v>
      </c>
      <c r="F23">
        <v>812</v>
      </c>
      <c r="G23">
        <v>1.1785197257995605</v>
      </c>
    </row>
    <row r="24" spans="1:7" x14ac:dyDescent="0.25">
      <c r="A24">
        <v>128</v>
      </c>
      <c r="B24">
        <v>128</v>
      </c>
      <c r="C24">
        <v>6096</v>
      </c>
      <c r="D24">
        <v>3128</v>
      </c>
      <c r="E24">
        <v>100527</v>
      </c>
      <c r="F24">
        <v>793</v>
      </c>
      <c r="G24">
        <v>0.97881793975830078</v>
      </c>
    </row>
    <row r="25" spans="1:7" x14ac:dyDescent="0.25">
      <c r="A25">
        <v>256</v>
      </c>
      <c r="B25">
        <v>256</v>
      </c>
      <c r="C25">
        <v>4080</v>
      </c>
      <c r="D25">
        <v>2117</v>
      </c>
      <c r="E25">
        <v>100240</v>
      </c>
      <c r="F25">
        <v>415</v>
      </c>
      <c r="G25">
        <v>2.8411452770233154</v>
      </c>
    </row>
    <row r="26" spans="1:7" x14ac:dyDescent="0.25">
      <c r="A26">
        <v>256</v>
      </c>
      <c r="B26">
        <v>256</v>
      </c>
      <c r="C26">
        <v>8160</v>
      </c>
      <c r="D26">
        <v>4174</v>
      </c>
      <c r="E26">
        <v>100123</v>
      </c>
      <c r="F26">
        <v>384</v>
      </c>
      <c r="G26">
        <v>2.6790750026702881</v>
      </c>
    </row>
    <row r="27" spans="1:7" x14ac:dyDescent="0.25">
      <c r="A27">
        <v>256</v>
      </c>
      <c r="B27">
        <v>256</v>
      </c>
      <c r="C27">
        <v>16320</v>
      </c>
      <c r="D27">
        <v>8277</v>
      </c>
      <c r="E27">
        <v>100022</v>
      </c>
      <c r="F27">
        <v>397</v>
      </c>
      <c r="G27">
        <v>2.4387462139129639</v>
      </c>
    </row>
    <row r="28" spans="1:7" x14ac:dyDescent="0.25">
      <c r="A28">
        <v>256</v>
      </c>
      <c r="B28">
        <v>256</v>
      </c>
      <c r="C28">
        <v>24480</v>
      </c>
      <c r="D28">
        <v>12345</v>
      </c>
      <c r="E28">
        <v>100151</v>
      </c>
      <c r="F28">
        <v>408</v>
      </c>
      <c r="G28">
        <v>1.8830010890960693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D52F-EB1E-4426-B38D-B0ECCCB0D1F7}">
  <dimension ref="A1:G12"/>
  <sheetViews>
    <sheetView workbookViewId="0">
      <selection activeCell="I22" sqref="I22"/>
    </sheetView>
  </sheetViews>
  <sheetFormatPr defaultRowHeight="15" x14ac:dyDescent="0.25"/>
  <cols>
    <col min="1" max="1" width="12.140625" bestFit="1" customWidth="1"/>
    <col min="2" max="2" width="12.7109375" bestFit="1" customWidth="1"/>
    <col min="3" max="3" width="11" bestFit="1" customWidth="1"/>
    <col min="4" max="4" width="18.5703125" bestFit="1" customWidth="1"/>
    <col min="5" max="5" width="15.85546875" bestFit="1" customWidth="1"/>
    <col min="6" max="6" width="13.7109375" bestFit="1" customWidth="1"/>
    <col min="7" max="7" width="1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2</v>
      </c>
      <c r="C2">
        <v>1</v>
      </c>
      <c r="D2">
        <v>1</v>
      </c>
      <c r="E2">
        <v>3</v>
      </c>
      <c r="F2">
        <v>3</v>
      </c>
      <c r="G2">
        <v>0</v>
      </c>
    </row>
    <row r="3" spans="1:7" x14ac:dyDescent="0.25">
      <c r="A3">
        <v>4</v>
      </c>
      <c r="B3">
        <v>4</v>
      </c>
      <c r="C3">
        <v>3</v>
      </c>
      <c r="D3">
        <v>3</v>
      </c>
      <c r="E3">
        <v>77</v>
      </c>
      <c r="F3">
        <v>9</v>
      </c>
      <c r="G3">
        <v>1.0015964508056641E-3</v>
      </c>
    </row>
    <row r="4" spans="1:7" x14ac:dyDescent="0.25">
      <c r="A4">
        <v>4</v>
      </c>
      <c r="B4">
        <v>4</v>
      </c>
      <c r="C4">
        <v>4</v>
      </c>
      <c r="D4">
        <v>3</v>
      </c>
      <c r="E4">
        <v>149</v>
      </c>
      <c r="F4">
        <v>16</v>
      </c>
      <c r="G4">
        <v>9.9873542785644531E-4</v>
      </c>
    </row>
    <row r="5" spans="1:7" x14ac:dyDescent="0.25">
      <c r="A5">
        <v>8</v>
      </c>
      <c r="B5">
        <v>6</v>
      </c>
      <c r="C5">
        <v>3</v>
      </c>
      <c r="D5">
        <v>3</v>
      </c>
      <c r="E5">
        <v>5</v>
      </c>
      <c r="F5">
        <v>3</v>
      </c>
      <c r="G5">
        <v>0</v>
      </c>
    </row>
    <row r="6" spans="1:7" x14ac:dyDescent="0.25">
      <c r="A6">
        <v>8</v>
      </c>
      <c r="B6">
        <v>7</v>
      </c>
      <c r="C6">
        <v>7</v>
      </c>
      <c r="D6">
        <v>6</v>
      </c>
      <c r="E6">
        <v>9580</v>
      </c>
      <c r="F6">
        <v>128</v>
      </c>
      <c r="G6">
        <v>4.9001216888427734E-2</v>
      </c>
    </row>
    <row r="7" spans="1:7" x14ac:dyDescent="0.25">
      <c r="A7">
        <v>8</v>
      </c>
      <c r="B7">
        <v>8</v>
      </c>
      <c r="C7">
        <v>14</v>
      </c>
      <c r="D7">
        <v>11</v>
      </c>
      <c r="E7">
        <v>35607</v>
      </c>
      <c r="F7">
        <v>256</v>
      </c>
      <c r="G7">
        <v>0.15563464164733887</v>
      </c>
    </row>
    <row r="8" spans="1:7" x14ac:dyDescent="0.25">
      <c r="A8">
        <v>8</v>
      </c>
      <c r="B8">
        <v>8</v>
      </c>
      <c r="C8">
        <v>21</v>
      </c>
      <c r="D8">
        <v>15</v>
      </c>
      <c r="E8">
        <v>20994</v>
      </c>
      <c r="F8">
        <v>256</v>
      </c>
      <c r="G8">
        <v>7.7171802520751953E-2</v>
      </c>
    </row>
    <row r="9" spans="1:7" x14ac:dyDescent="0.25">
      <c r="A9">
        <v>16</v>
      </c>
      <c r="B9">
        <v>15</v>
      </c>
      <c r="C9">
        <v>15</v>
      </c>
      <c r="D9">
        <v>13</v>
      </c>
      <c r="E9">
        <v>14397255</v>
      </c>
      <c r="F9">
        <v>32768</v>
      </c>
      <c r="G9">
        <v>312.35699844360352</v>
      </c>
    </row>
    <row r="10" spans="1:7" x14ac:dyDescent="0.25">
      <c r="A10">
        <v>16</v>
      </c>
      <c r="B10">
        <v>16</v>
      </c>
      <c r="C10">
        <v>30</v>
      </c>
      <c r="D10">
        <v>23</v>
      </c>
      <c r="E10">
        <v>34247232</v>
      </c>
      <c r="F10">
        <v>65536</v>
      </c>
      <c r="G10">
        <v>1279.4158482551575</v>
      </c>
    </row>
    <row r="11" spans="1:7" x14ac:dyDescent="0.25">
      <c r="A11">
        <v>16</v>
      </c>
      <c r="B11">
        <v>16</v>
      </c>
      <c r="C11">
        <v>60</v>
      </c>
      <c r="D11">
        <v>41</v>
      </c>
      <c r="E11">
        <v>31070413</v>
      </c>
      <c r="F11">
        <v>65536</v>
      </c>
      <c r="G11">
        <v>1134.5387222766876</v>
      </c>
    </row>
    <row r="12" spans="1:7" x14ac:dyDescent="0.25">
      <c r="A12">
        <v>16</v>
      </c>
      <c r="B12">
        <v>16</v>
      </c>
      <c r="C12">
        <v>90</v>
      </c>
      <c r="D12">
        <v>56</v>
      </c>
      <c r="E12">
        <v>32471698</v>
      </c>
      <c r="F12">
        <v>65536</v>
      </c>
      <c r="G12">
        <v>1182.8534150123596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A0642-D609-4114-B61B-4D942B711F74}">
  <dimension ref="A1:X13"/>
  <sheetViews>
    <sheetView tabSelected="1" topLeftCell="B1" workbookViewId="0">
      <selection activeCell="I23" sqref="I23"/>
    </sheetView>
  </sheetViews>
  <sheetFormatPr defaultRowHeight="15" x14ac:dyDescent="0.25"/>
  <sheetData>
    <row r="1" spans="1:24" x14ac:dyDescent="0.25">
      <c r="A1" s="1" t="s">
        <v>3</v>
      </c>
      <c r="B1" s="1" t="s">
        <v>7</v>
      </c>
      <c r="F1" s="1" t="s">
        <v>3</v>
      </c>
      <c r="G1" s="1" t="s">
        <v>7</v>
      </c>
      <c r="K1" s="1" t="s">
        <v>3</v>
      </c>
      <c r="L1" s="1" t="s">
        <v>7</v>
      </c>
      <c r="P1" s="1" t="s">
        <v>3</v>
      </c>
      <c r="Q1" s="1" t="s">
        <v>7</v>
      </c>
      <c r="U1" s="1" t="s">
        <v>3</v>
      </c>
      <c r="V1" s="1" t="s">
        <v>7</v>
      </c>
    </row>
    <row r="2" spans="1:24" x14ac:dyDescent="0.25">
      <c r="A2" s="2">
        <v>1</v>
      </c>
      <c r="B2" s="2">
        <v>1</v>
      </c>
      <c r="C2">
        <f>IF(A2=B2, 1, 0)</f>
        <v>1</v>
      </c>
      <c r="F2" s="2">
        <v>1</v>
      </c>
      <c r="G2" s="2">
        <v>1</v>
      </c>
      <c r="H2">
        <f>IF(F2=G2, 1, 0)</f>
        <v>1</v>
      </c>
      <c r="K2" s="2">
        <v>1</v>
      </c>
      <c r="L2" s="2">
        <v>1</v>
      </c>
      <c r="M2">
        <f>IF(K2=L2, 1, 0)</f>
        <v>1</v>
      </c>
      <c r="P2" s="2">
        <v>1</v>
      </c>
      <c r="Q2" s="2">
        <v>1</v>
      </c>
      <c r="R2">
        <f>IF(P2=Q2, 1, 0)</f>
        <v>1</v>
      </c>
      <c r="U2" s="2">
        <v>1</v>
      </c>
      <c r="V2" s="2">
        <v>1</v>
      </c>
      <c r="W2">
        <f>IF(U2=V2, 1, 0)</f>
        <v>1</v>
      </c>
    </row>
    <row r="3" spans="1:24" x14ac:dyDescent="0.25">
      <c r="A3" s="3">
        <v>3</v>
      </c>
      <c r="B3" s="3">
        <v>3</v>
      </c>
      <c r="C3">
        <f t="shared" ref="C3:C12" si="0">IF(A3=B3, 1, 0)</f>
        <v>1</v>
      </c>
      <c r="F3" s="3">
        <v>3</v>
      </c>
      <c r="G3" s="3">
        <v>3</v>
      </c>
      <c r="H3">
        <f t="shared" ref="H3:H12" si="1">IF(F3=G3, 1, 0)</f>
        <v>1</v>
      </c>
      <c r="K3" s="3">
        <v>3</v>
      </c>
      <c r="L3" s="3">
        <v>3</v>
      </c>
      <c r="M3">
        <f t="shared" ref="M3:M12" si="2">IF(K3=L3, 1, 0)</f>
        <v>1</v>
      </c>
      <c r="P3" s="3">
        <v>3</v>
      </c>
      <c r="Q3" s="3">
        <v>3</v>
      </c>
      <c r="R3">
        <f t="shared" ref="R3:R12" si="3">IF(P3=Q3, 1, 0)</f>
        <v>1</v>
      </c>
      <c r="U3" s="3">
        <v>3</v>
      </c>
      <c r="V3" s="3">
        <v>3</v>
      </c>
      <c r="W3">
        <f t="shared" ref="W3:W12" si="4">IF(U3=V3, 1, 0)</f>
        <v>1</v>
      </c>
    </row>
    <row r="4" spans="1:24" x14ac:dyDescent="0.25">
      <c r="A4" s="2">
        <v>3</v>
      </c>
      <c r="B4" s="2">
        <v>3</v>
      </c>
      <c r="C4">
        <f t="shared" si="0"/>
        <v>1</v>
      </c>
      <c r="F4" s="2">
        <v>3</v>
      </c>
      <c r="G4" s="2">
        <v>3</v>
      </c>
      <c r="H4">
        <f t="shared" si="1"/>
        <v>1</v>
      </c>
      <c r="K4" s="2">
        <v>3</v>
      </c>
      <c r="L4" s="2">
        <v>3</v>
      </c>
      <c r="M4">
        <f t="shared" si="2"/>
        <v>1</v>
      </c>
      <c r="P4" s="2">
        <v>3</v>
      </c>
      <c r="Q4" s="2">
        <v>3</v>
      </c>
      <c r="R4">
        <f t="shared" si="3"/>
        <v>1</v>
      </c>
      <c r="U4" s="2">
        <v>3</v>
      </c>
      <c r="V4" s="2">
        <v>3</v>
      </c>
      <c r="W4">
        <f t="shared" si="4"/>
        <v>1</v>
      </c>
    </row>
    <row r="5" spans="1:24" x14ac:dyDescent="0.25">
      <c r="A5" s="3">
        <v>3</v>
      </c>
      <c r="B5" s="3">
        <v>3</v>
      </c>
      <c r="C5">
        <f t="shared" si="0"/>
        <v>1</v>
      </c>
      <c r="F5" s="3">
        <v>3</v>
      </c>
      <c r="G5" s="3">
        <v>3</v>
      </c>
      <c r="H5">
        <f t="shared" si="1"/>
        <v>1</v>
      </c>
      <c r="K5" s="3">
        <v>3</v>
      </c>
      <c r="L5" s="3">
        <v>3</v>
      </c>
      <c r="M5">
        <f t="shared" si="2"/>
        <v>1</v>
      </c>
      <c r="P5" s="3">
        <v>3</v>
      </c>
      <c r="Q5" s="3">
        <v>3</v>
      </c>
      <c r="R5">
        <f t="shared" si="3"/>
        <v>1</v>
      </c>
      <c r="U5" s="3">
        <v>3</v>
      </c>
      <c r="V5" s="3">
        <v>3</v>
      </c>
      <c r="W5">
        <f t="shared" si="4"/>
        <v>1</v>
      </c>
    </row>
    <row r="6" spans="1:24" x14ac:dyDescent="0.25">
      <c r="A6" s="2">
        <v>6</v>
      </c>
      <c r="B6" s="2">
        <v>6</v>
      </c>
      <c r="C6">
        <f t="shared" si="0"/>
        <v>1</v>
      </c>
      <c r="F6" s="2">
        <v>6</v>
      </c>
      <c r="G6" s="2">
        <v>6</v>
      </c>
      <c r="H6">
        <f t="shared" si="1"/>
        <v>1</v>
      </c>
      <c r="K6" s="2">
        <v>6</v>
      </c>
      <c r="L6" s="2">
        <v>6</v>
      </c>
      <c r="M6">
        <f t="shared" si="2"/>
        <v>1</v>
      </c>
      <c r="P6" s="2">
        <v>6</v>
      </c>
      <c r="Q6" s="2">
        <v>6</v>
      </c>
      <c r="R6">
        <f t="shared" si="3"/>
        <v>1</v>
      </c>
      <c r="U6" s="2">
        <v>6</v>
      </c>
      <c r="V6" s="2">
        <v>6</v>
      </c>
      <c r="W6">
        <f t="shared" si="4"/>
        <v>1</v>
      </c>
    </row>
    <row r="7" spans="1:24" x14ac:dyDescent="0.25">
      <c r="A7" s="3">
        <v>11</v>
      </c>
      <c r="B7" s="3">
        <v>11</v>
      </c>
      <c r="C7">
        <f t="shared" si="0"/>
        <v>1</v>
      </c>
      <c r="F7" s="3">
        <v>11</v>
      </c>
      <c r="G7" s="3">
        <v>11</v>
      </c>
      <c r="H7">
        <f t="shared" si="1"/>
        <v>1</v>
      </c>
      <c r="K7" s="3">
        <v>11</v>
      </c>
      <c r="L7" s="3">
        <v>11</v>
      </c>
      <c r="M7">
        <f t="shared" si="2"/>
        <v>1</v>
      </c>
      <c r="P7" s="3">
        <v>11</v>
      </c>
      <c r="Q7" s="3">
        <v>11</v>
      </c>
      <c r="R7">
        <f t="shared" si="3"/>
        <v>1</v>
      </c>
      <c r="U7" s="3">
        <v>11</v>
      </c>
      <c r="V7" s="3">
        <v>11</v>
      </c>
      <c r="W7">
        <f t="shared" si="4"/>
        <v>1</v>
      </c>
    </row>
    <row r="8" spans="1:24" x14ac:dyDescent="0.25">
      <c r="A8" s="2">
        <v>15</v>
      </c>
      <c r="B8" s="2">
        <v>15</v>
      </c>
      <c r="C8">
        <f t="shared" si="0"/>
        <v>1</v>
      </c>
      <c r="F8" s="2">
        <v>15</v>
      </c>
      <c r="G8" s="2">
        <v>15</v>
      </c>
      <c r="H8">
        <f t="shared" si="1"/>
        <v>1</v>
      </c>
      <c r="K8" s="2">
        <v>15</v>
      </c>
      <c r="L8" s="2">
        <v>15</v>
      </c>
      <c r="M8">
        <f t="shared" si="2"/>
        <v>1</v>
      </c>
      <c r="P8" s="2">
        <v>15</v>
      </c>
      <c r="Q8" s="2">
        <v>15</v>
      </c>
      <c r="R8">
        <f t="shared" si="3"/>
        <v>1</v>
      </c>
      <c r="U8" s="2">
        <v>15</v>
      </c>
      <c r="V8" s="2">
        <v>15</v>
      </c>
      <c r="W8">
        <f t="shared" si="4"/>
        <v>1</v>
      </c>
    </row>
    <row r="9" spans="1:24" x14ac:dyDescent="0.25">
      <c r="A9" s="3">
        <v>13</v>
      </c>
      <c r="B9" s="3">
        <v>12</v>
      </c>
      <c r="C9">
        <f t="shared" si="0"/>
        <v>0</v>
      </c>
      <c r="F9" s="3">
        <v>13</v>
      </c>
      <c r="G9" s="3">
        <v>13</v>
      </c>
      <c r="H9">
        <f t="shared" si="1"/>
        <v>1</v>
      </c>
      <c r="K9" s="3">
        <v>13</v>
      </c>
      <c r="L9" s="3">
        <v>13</v>
      </c>
      <c r="M9">
        <f t="shared" si="2"/>
        <v>1</v>
      </c>
      <c r="P9" s="3">
        <v>13</v>
      </c>
      <c r="Q9" s="3">
        <v>13</v>
      </c>
      <c r="R9">
        <f t="shared" si="3"/>
        <v>1</v>
      </c>
      <c r="U9" s="3">
        <v>13</v>
      </c>
      <c r="V9" s="3">
        <v>13</v>
      </c>
      <c r="W9">
        <f t="shared" si="4"/>
        <v>1</v>
      </c>
    </row>
    <row r="10" spans="1:24" x14ac:dyDescent="0.25">
      <c r="A10" s="2">
        <v>23</v>
      </c>
      <c r="B10" s="2">
        <v>22</v>
      </c>
      <c r="C10">
        <f t="shared" si="0"/>
        <v>0</v>
      </c>
      <c r="F10" s="2">
        <v>23</v>
      </c>
      <c r="G10" s="2">
        <v>23</v>
      </c>
      <c r="H10">
        <f t="shared" si="1"/>
        <v>1</v>
      </c>
      <c r="K10" s="2">
        <v>23</v>
      </c>
      <c r="L10" s="2">
        <v>23</v>
      </c>
      <c r="M10">
        <f t="shared" si="2"/>
        <v>1</v>
      </c>
      <c r="P10" s="2">
        <v>23</v>
      </c>
      <c r="Q10" s="2">
        <v>23</v>
      </c>
      <c r="R10">
        <f t="shared" si="3"/>
        <v>1</v>
      </c>
      <c r="U10" s="2">
        <v>23</v>
      </c>
      <c r="V10" s="2">
        <v>23</v>
      </c>
      <c r="W10">
        <f t="shared" si="4"/>
        <v>1</v>
      </c>
    </row>
    <row r="11" spans="1:24" x14ac:dyDescent="0.25">
      <c r="A11" s="3">
        <v>41</v>
      </c>
      <c r="B11" s="3">
        <v>40</v>
      </c>
      <c r="C11">
        <f t="shared" si="0"/>
        <v>0</v>
      </c>
      <c r="F11" s="3">
        <v>41</v>
      </c>
      <c r="G11" s="3">
        <v>41</v>
      </c>
      <c r="H11">
        <f t="shared" si="1"/>
        <v>1</v>
      </c>
      <c r="K11" s="3">
        <v>41</v>
      </c>
      <c r="L11" s="3">
        <v>41</v>
      </c>
      <c r="M11">
        <f t="shared" si="2"/>
        <v>1</v>
      </c>
      <c r="P11" s="3">
        <v>41</v>
      </c>
      <c r="Q11" s="3">
        <v>41</v>
      </c>
      <c r="R11">
        <f t="shared" si="3"/>
        <v>1</v>
      </c>
      <c r="U11" s="3">
        <v>41</v>
      </c>
      <c r="V11" s="3">
        <v>41</v>
      </c>
      <c r="W11">
        <f t="shared" si="4"/>
        <v>1</v>
      </c>
    </row>
    <row r="12" spans="1:24" x14ac:dyDescent="0.25">
      <c r="A12" s="2">
        <v>56</v>
      </c>
      <c r="B12" s="2">
        <v>55</v>
      </c>
      <c r="C12">
        <f t="shared" si="0"/>
        <v>0</v>
      </c>
      <c r="D12" s="1" t="s">
        <v>9</v>
      </c>
      <c r="F12" s="2">
        <v>56</v>
      </c>
      <c r="G12" s="2">
        <v>56</v>
      </c>
      <c r="H12">
        <f t="shared" si="1"/>
        <v>1</v>
      </c>
      <c r="I12" s="1" t="s">
        <v>9</v>
      </c>
      <c r="K12" s="2">
        <v>56</v>
      </c>
      <c r="L12" s="2">
        <v>56</v>
      </c>
      <c r="M12">
        <f t="shared" si="2"/>
        <v>1</v>
      </c>
      <c r="N12" s="1" t="s">
        <v>9</v>
      </c>
      <c r="P12" s="2">
        <v>56</v>
      </c>
      <c r="Q12" s="2">
        <v>56</v>
      </c>
      <c r="R12">
        <f t="shared" si="3"/>
        <v>1</v>
      </c>
      <c r="S12" s="1" t="s">
        <v>9</v>
      </c>
      <c r="U12" s="2">
        <v>56</v>
      </c>
      <c r="V12" s="2">
        <v>56</v>
      </c>
      <c r="W12">
        <f t="shared" si="4"/>
        <v>1</v>
      </c>
      <c r="X12" s="1" t="s">
        <v>9</v>
      </c>
    </row>
    <row r="13" spans="1:24" x14ac:dyDescent="0.25">
      <c r="B13">
        <f>COUNT(B2:B12)</f>
        <v>11</v>
      </c>
      <c r="C13">
        <f>SUM(C2:C12)</f>
        <v>7</v>
      </c>
      <c r="D13">
        <f>C13/B13</f>
        <v>0.63636363636363635</v>
      </c>
      <c r="G13">
        <f>COUNT(G2:G12)</f>
        <v>11</v>
      </c>
      <c r="H13">
        <f>SUM(H2:H12)</f>
        <v>11</v>
      </c>
      <c r="I13">
        <f>H13/G13</f>
        <v>1</v>
      </c>
      <c r="L13">
        <f>COUNT(L2:L12)</f>
        <v>11</v>
      </c>
      <c r="M13">
        <f>SUM(M2:M12)</f>
        <v>11</v>
      </c>
      <c r="N13">
        <f>M13/L13</f>
        <v>1</v>
      </c>
      <c r="Q13">
        <f>COUNT(Q2:Q12)</f>
        <v>11</v>
      </c>
      <c r="R13">
        <f>SUM(R2:R12)</f>
        <v>11</v>
      </c>
      <c r="S13">
        <f>R13/Q13</f>
        <v>1</v>
      </c>
      <c r="V13">
        <f>COUNT(V2:V12)</f>
        <v>11</v>
      </c>
      <c r="W13">
        <f>SUM(W2:W12)</f>
        <v>11</v>
      </c>
      <c r="X13">
        <f>W13/V13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4 K t 1 V U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D g q 3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K t 1 V Z 3 h U 2 G / A Q A A e h E A A B M A H A B G b 3 J t d W x h c y 9 T Z W N 0 a W 9 u M S 5 t I K I Y A C i g F A A A A A A A A A A A A A A A A A A A A A A A A A A A A O 2 U S 2 v b Q B D H 7 w Z / h 0 W 5 y L C I S H b c F z k Y O U 1 y K C n Y z a U q Z i x P 5 S 3 7 M L u z w c X 4 u 3 e N R d 2 D d G p L T K I 5 r H b n P 5 r H 6 o c c l i S M Z r P j M / 3 Q 7 / V 7 b g 0 W V 0 y C W z x h F V a Q l b G C 1 o p d M 4 n U 7 7 F g M + N t i c G T u 6 d k a k q v U F P 8 U U h M c q M p H F w c 5 e + L L w 6 t K 6 a g B U q Y C g j 7 O t g V t 4 L u / L K Y T B a f r f k R e i h C I 0 a v f h 8 t O i 9 D Y E M v C W 0 p G n D t p e S 7 S 8 7 S I W f Z m L P h G 8 6 u w n 7 8 j r O 3 2 Z 7 f b M n C I 0 i P L r m v t L H I 0 + w q G / D j G B d R q K U M h Y H v E F a h 1 y j M N I d l m K N W a n 9 8 n J i z r 7 V / I u W s B A n W X Z P 1 + O 2 U M l + D r k L G + c 8 N n t L N L W j 3 3 V i V G + m V P o g u b q j P d 7 v o 1 s J m z W q L O L v X N B 4 l h 1 f 2 n O 2 i R 7 Q k S n Q t 8 s 2 q q r U G 8 R N s h f J q k X t q i X j Y o I U D D 6 0 5 J k S o N t R W f y 4 U s p O F A A o S 0 1 4 t 0 e 7 3 g 3 5 P 6 M a 7 + p M / d a B o U Y K V 5 v T V L 5 8 N w e Z 2 O g r / j k L 2 n y n 8 h + i l 5 4 V e 2 q H 3 a t D L z g u 9 r E P v 1 a A 3 P C / 0 h h 1 6 L x G 9 i 6 g F v j g b R B 2 B H Y H P 8 / M b n R d 6 o w 6 9 F 4 P e L 1 B L A Q I t A B Q A A g A I A O C r d V V N e x X b o w A A A P Y A A A A S A A A A A A A A A A A A A A A A A A A A A A B D b 2 5 m a W c v U G F j a 2 F n Z S 5 4 b W x Q S w E C L Q A U A A I A C A D g q 3 V V D 8 r p q 6 Q A A A D p A A A A E w A A A A A A A A A A A A A A A A D v A A A A W 0 N v b n R l b n R f V H l w Z X N d L n h t b F B L A Q I t A B Q A A g A I A O C r d V W d 4 V N h v w E A A H o R A A A T A A A A A A A A A A A A A A A A A O A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t N A A A A A A A A + U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f d m V n Y X N f Y W x n b 3 J p d G h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z X 3 Z l Z 2 F z X 2 F s Z 2 9 y a X R o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V Q y M T o y O D o z O C 4 4 N j Q 2 M j A 3 W i I g L z 4 8 R W 5 0 c n k g V H l w Z T 0 i R m l s b E N v b H V t b l R 5 c G V z I i B W Y W x 1 Z T 0 i c 0 F 3 T U R B d 0 1 E Q l E 9 P S I g L z 4 8 R W 5 0 c n k g V H l w Z T 0 i R m l s b E N v b H V t b k 5 h b W V z I i B W Y W x 1 Z T 0 i c 1 s m c X V v d D t H c m F w a C A g I C A g I C A g J n F 1 b 3 Q 7 L C Z x d W 9 0 O 1 Z l c n R p Y 2 V z I C A g I C A m c X V v d D s s J n F 1 b 3 Q 7 R W R n Z X M g I C A g I C A m c X V v d D s s J n F 1 b 3 Q 7 T W F 4 a W 1 1 b V 9 D d X Q g I C A g I C Z x d W 9 0 O y w m c X V v d D t P c G V y Y X R p b 2 5 z I C A g I C A g J n F 1 b 3 Q 7 L C Z x d W 9 0 O 0 F 0 d G V t c H R z I C A g I C A m c X V v d D s s J n F 1 b 3 Q 7 V G l t Z S A g I C A g I C A g I C A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X 3 Z l Z 2 F z X 2 F s Z 2 9 y a X R o b S 9 B d X R v U m V t b 3 Z l Z E N v b H V t b n M x L n t H c m F w a C A g I C A g I C A g L D B 9 J n F 1 b 3 Q 7 L C Z x d W 9 0 O 1 N l Y 3 R p b 2 4 x L 2 x h c 1 9 2 Z W d h c 1 9 h b G d v c m l 0 a G 0 v Q X V 0 b 1 J l b W 9 2 Z W R D b 2 x 1 b W 5 z M S 5 7 V m V y d G l j Z X M g I C A g I C w x f S Z x d W 9 0 O y w m c X V v d D t T Z W N 0 a W 9 u M S 9 s Y X N f d m V n Y X N f Y W x n b 3 J p d G h t L 0 F 1 d G 9 S Z W 1 v d m V k Q 2 9 s d W 1 u c z E u e 0 V k Z 2 V z I C A g I C A g L D J 9 J n F 1 b 3 Q 7 L C Z x d W 9 0 O 1 N l Y 3 R p b 2 4 x L 2 x h c 1 9 2 Z W d h c 1 9 h b G d v c m l 0 a G 0 v Q X V 0 b 1 J l b W 9 2 Z W R D b 2 x 1 b W 5 z M S 5 7 T W F 4 a W 1 1 b V 9 D d X Q g I C A g I C w z f S Z x d W 9 0 O y w m c X V v d D t T Z W N 0 a W 9 u M S 9 s Y X N f d m V n Y X N f Y W x n b 3 J p d G h t L 0 F 1 d G 9 S Z W 1 v d m V k Q 2 9 s d W 1 u c z E u e 0 9 w Z X J h d G l v b n M g I C A g I C A s N H 0 m c X V v d D s s J n F 1 b 3 Q 7 U 2 V j d G l v b j E v b G F z X 3 Z l Z 2 F z X 2 F s Z 2 9 y a X R o b S 9 B d X R v U m V t b 3 Z l Z E N v b H V t b n M x L n t B d H R l b X B 0 c y A g I C A g L D V 9 J n F 1 b 3 Q 7 L C Z x d W 9 0 O 1 N l Y 3 R p b 2 4 x L 2 x h c 1 9 2 Z W d h c 1 9 h b G d v c m l 0 a G 0 v Q X V 0 b 1 J l b W 9 2 Z W R D b 2 x 1 b W 5 z M S 5 7 V G l t Z S A g I C A g I C A g I C A g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x h c 1 9 2 Z W d h c 1 9 h b G d v c m l 0 a G 0 v Q X V 0 b 1 J l b W 9 2 Z W R D b 2 x 1 b W 5 z M S 5 7 R 3 J h c G g g I C A g I C A g I C w w f S Z x d W 9 0 O y w m c X V v d D t T Z W N 0 a W 9 u M S 9 s Y X N f d m V n Y X N f Y W x n b 3 J p d G h t L 0 F 1 d G 9 S Z W 1 v d m V k Q 2 9 s d W 1 u c z E u e 1 Z l c n R p Y 2 V z I C A g I C A s M X 0 m c X V v d D s s J n F 1 b 3 Q 7 U 2 V j d G l v b j E v b G F z X 3 Z l Z 2 F z X 2 F s Z 2 9 y a X R o b S 9 B d X R v U m V t b 3 Z l Z E N v b H V t b n M x L n t F Z G d l c y A g I C A g I C w y f S Z x d W 9 0 O y w m c X V v d D t T Z W N 0 a W 9 u M S 9 s Y X N f d m V n Y X N f Y W x n b 3 J p d G h t L 0 F 1 d G 9 S Z W 1 v d m V k Q 2 9 s d W 1 u c z E u e 0 1 h e G l t d W 1 f Q 3 V 0 I C A g I C A s M 3 0 m c X V v d D s s J n F 1 b 3 Q 7 U 2 V j d G l v b j E v b G F z X 3 Z l Z 2 F z X 2 F s Z 2 9 y a X R o b S 9 B d X R v U m V t b 3 Z l Z E N v b H V t b n M x L n t P c G V y Y X R p b 2 5 z I C A g I C A g L D R 9 J n F 1 b 3 Q 7 L C Z x d W 9 0 O 1 N l Y 3 R p b 2 4 x L 2 x h c 1 9 2 Z W d h c 1 9 h b G d v c m l 0 a G 0 v Q X V 0 b 1 J l b W 9 2 Z W R D b 2 x 1 b W 5 z M S 5 7 Q X R 0 Z W 1 w d H M g I C A g I C w 1 f S Z x d W 9 0 O y w m c X V v d D t T Z W N 0 a W 9 u M S 9 s Y X N f d m V n Y X N f Y W x n b 3 J p d G h t L 0 F 1 d G 9 S Z W 1 v d m V k Q 2 9 s d W 1 u c z E u e 1 R p b W U g I C A g I C A g I C A g I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z X 3 Z l Z 2 F z X 2 F s Z 2 9 y a X R o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f d m V n Y X N f Y W x n b 3 J p d G h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1 9 2 Z W d h c 1 9 h b G d v c m l 0 a G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Z V 9 j Y X J s b 1 9 h b G d v c m l 0 a G 0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u d G V f Y 2 F y b G 9 f Y W x n b 3 J p d G h t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V Q y M T o y O D o 0 N i 4 y N z k y M z k 4 W i I g L z 4 8 R W 5 0 c n k g V H l w Z T 0 i R m l s b E N v b H V t b l R 5 c G V z I i B W Y W x 1 Z T 0 i c 0 F 3 T U R B d 0 1 E Q l E 9 P S I g L z 4 8 R W 5 0 c n k g V H l w Z T 0 i R m l s b E N v b H V t b k 5 h b W V z I i B W Y W x 1 Z T 0 i c 1 s m c X V v d D t H c m F w a C A g I C A g I C A g J n F 1 b 3 Q 7 L C Z x d W 9 0 O 1 Z l c n R p Y 2 V z I C A g I C A m c X V v d D s s J n F 1 b 3 Q 7 R W R n Z X M g I C A g I C A m c X V v d D s s J n F 1 b 3 Q 7 T W F 4 a W 1 1 b S B D d X Q g I C A g I C Z x d W 9 0 O y w m c X V v d D t P c G V y Y X R p b 2 5 z I C A g I C A g J n F 1 b 3 Q 7 L C Z x d W 9 0 O 0 F 0 d G V t c H R z I C A g I C A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n R l X 2 N h c m x v X 2 F s Z 2 9 y a X R o b T A v Q X V 0 b 1 J l b W 9 2 Z W R D b 2 x 1 b W 5 z M S 5 7 R 3 J h c G g g I C A g I C A g I C w w f S Z x d W 9 0 O y w m c X V v d D t T Z W N 0 a W 9 u M S 9 t b 2 5 0 Z V 9 j Y X J s b 1 9 h b G d v c m l 0 a G 0 w L 0 F 1 d G 9 S Z W 1 v d m V k Q 2 9 s d W 1 u c z E u e 1 Z l c n R p Y 2 V z I C A g I C A s M X 0 m c X V v d D s s J n F 1 b 3 Q 7 U 2 V j d G l v b j E v b W 9 u d G V f Y 2 F y b G 9 f Y W x n b 3 J p d G h t M C 9 B d X R v U m V t b 3 Z l Z E N v b H V t b n M x L n t F Z G d l c y A g I C A g I C w y f S Z x d W 9 0 O y w m c X V v d D t T Z W N 0 a W 9 u M S 9 t b 2 5 0 Z V 9 j Y X J s b 1 9 h b G d v c m l 0 a G 0 w L 0 F 1 d G 9 S Z W 1 v d m V k Q 2 9 s d W 1 u c z E u e 0 1 h e G l t d W 0 g Q 3 V 0 I C A g I C A s M 3 0 m c X V v d D s s J n F 1 b 3 Q 7 U 2 V j d G l v b j E v b W 9 u d G V f Y 2 F y b G 9 f Y W x n b 3 J p d G h t M C 9 B d X R v U m V t b 3 Z l Z E N v b H V t b n M x L n t P c G V y Y X R p b 2 5 z I C A g I C A g L D R 9 J n F 1 b 3 Q 7 L C Z x d W 9 0 O 1 N l Y 3 R p b 2 4 x L 2 1 v b n R l X 2 N h c m x v X 2 F s Z 2 9 y a X R o b T A v Q X V 0 b 1 J l b W 9 2 Z W R D b 2 x 1 b W 5 z M S 5 7 Q X R 0 Z W 1 w d H M g I C A g I C w 1 f S Z x d W 9 0 O y w m c X V v d D t T Z W N 0 a W 9 u M S 9 t b 2 5 0 Z V 9 j Y X J s b 1 9 h b G d v c m l 0 a G 0 w L 0 F 1 d G 9 S Z W 1 v d m V k Q 2 9 s d W 1 u c z E u e 1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9 u d G V f Y 2 F y b G 9 f Y W x n b 3 J p d G h t M C 9 B d X R v U m V t b 3 Z l Z E N v b H V t b n M x L n t H c m F w a C A g I C A g I C A g L D B 9 J n F 1 b 3 Q 7 L C Z x d W 9 0 O 1 N l Y 3 R p b 2 4 x L 2 1 v b n R l X 2 N h c m x v X 2 F s Z 2 9 y a X R o b T A v Q X V 0 b 1 J l b W 9 2 Z W R D b 2 x 1 b W 5 z M S 5 7 V m V y d G l j Z X M g I C A g I C w x f S Z x d W 9 0 O y w m c X V v d D t T Z W N 0 a W 9 u M S 9 t b 2 5 0 Z V 9 j Y X J s b 1 9 h b G d v c m l 0 a G 0 w L 0 F 1 d G 9 S Z W 1 v d m V k Q 2 9 s d W 1 u c z E u e 0 V k Z 2 V z I C A g I C A g L D J 9 J n F 1 b 3 Q 7 L C Z x d W 9 0 O 1 N l Y 3 R p b 2 4 x L 2 1 v b n R l X 2 N h c m x v X 2 F s Z 2 9 y a X R o b T A v Q X V 0 b 1 J l b W 9 2 Z W R D b 2 x 1 b W 5 z M S 5 7 T W F 4 a W 1 1 b S B D d X Q g I C A g I C w z f S Z x d W 9 0 O y w m c X V v d D t T Z W N 0 a W 9 u M S 9 t b 2 5 0 Z V 9 j Y X J s b 1 9 h b G d v c m l 0 a G 0 w L 0 F 1 d G 9 S Z W 1 v d m V k Q 2 9 s d W 1 u c z E u e 0 9 w Z X J h d G l v b n M g I C A g I C A s N H 0 m c X V v d D s s J n F 1 b 3 Q 7 U 2 V j d G l v b j E v b W 9 u d G V f Y 2 F y b G 9 f Y W x n b 3 J p d G h t M C 9 B d X R v U m V t b 3 Z l Z E N v b H V t b n M x L n t B d H R l b X B 0 c y A g I C A g L D V 9 J n F 1 b 3 Q 7 L C Z x d W 9 0 O 1 N l Y 3 R p b 2 4 x L 2 1 v b n R l X 2 N h c m x v X 2 F s Z 2 9 y a X R o b T A v Q X V 0 b 1 J l b W 9 2 Z W R D b 2 x 1 b W 5 z M S 5 7 V G l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V f Y 2 F y b G 9 f Y W x n b 3 J p d G h t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Z V 9 j Y X J s b 1 9 h b G d v c m l 0 a G 0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l X 2 N h c m x v X 2 F s Z 2 9 y a X R o b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Z V 9 j Y X J s b 1 9 h b G d v c m l 0 a G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u d G V f Y 2 F y b G 9 f Y W x n b 3 J p d G h t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V Q y M T o y O T o x N y 4 x N T k w M z E w W i I g L z 4 8 R W 5 0 c n k g V H l w Z T 0 i R m l s b E N v b H V t b l R 5 c G V z I i B W Y W x 1 Z T 0 i c 0 F 3 T U R B d 0 1 E Q l E 9 P S I g L z 4 8 R W 5 0 c n k g V H l w Z T 0 i R m l s b E N v b H V t b k 5 h b W V z I i B W Y W x 1 Z T 0 i c 1 s m c X V v d D t H c m F w a C A g I C A g I C A g J n F 1 b 3 Q 7 L C Z x d W 9 0 O 1 Z l c n R p Y 2 V z I C A g I C A m c X V v d D s s J n F 1 b 3 Q 7 R W R n Z X M g I C A g I C A m c X V v d D s s J n F 1 b 3 Q 7 T W F 4 a W 1 1 b S B D d X Q g I C A g I C Z x d W 9 0 O y w m c X V v d D t P c G V y Y X R p b 2 5 z I C A g I C A g J n F 1 b 3 Q 7 L C Z x d W 9 0 O 0 F 0 d G V t c H R z I C A g I C A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n R l X 2 N h c m x v X 2 F s Z 2 9 y a X R o b T E v Q X V 0 b 1 J l b W 9 2 Z W R D b 2 x 1 b W 5 z M S 5 7 R 3 J h c G g g I C A g I C A g I C w w f S Z x d W 9 0 O y w m c X V v d D t T Z W N 0 a W 9 u M S 9 t b 2 5 0 Z V 9 j Y X J s b 1 9 h b G d v c m l 0 a G 0 x L 0 F 1 d G 9 S Z W 1 v d m V k Q 2 9 s d W 1 u c z E u e 1 Z l c n R p Y 2 V z I C A g I C A s M X 0 m c X V v d D s s J n F 1 b 3 Q 7 U 2 V j d G l v b j E v b W 9 u d G V f Y 2 F y b G 9 f Y W x n b 3 J p d G h t M S 9 B d X R v U m V t b 3 Z l Z E N v b H V t b n M x L n t F Z G d l c y A g I C A g I C w y f S Z x d W 9 0 O y w m c X V v d D t T Z W N 0 a W 9 u M S 9 t b 2 5 0 Z V 9 j Y X J s b 1 9 h b G d v c m l 0 a G 0 x L 0 F 1 d G 9 S Z W 1 v d m V k Q 2 9 s d W 1 u c z E u e 0 1 h e G l t d W 0 g Q 3 V 0 I C A g I C A s M 3 0 m c X V v d D s s J n F 1 b 3 Q 7 U 2 V j d G l v b j E v b W 9 u d G V f Y 2 F y b G 9 f Y W x n b 3 J p d G h t M S 9 B d X R v U m V t b 3 Z l Z E N v b H V t b n M x L n t P c G V y Y X R p b 2 5 z I C A g I C A g L D R 9 J n F 1 b 3 Q 7 L C Z x d W 9 0 O 1 N l Y 3 R p b 2 4 x L 2 1 v b n R l X 2 N h c m x v X 2 F s Z 2 9 y a X R o b T E v Q X V 0 b 1 J l b W 9 2 Z W R D b 2 x 1 b W 5 z M S 5 7 Q X R 0 Z W 1 w d H M g I C A g I C w 1 f S Z x d W 9 0 O y w m c X V v d D t T Z W N 0 a W 9 u M S 9 t b 2 5 0 Z V 9 j Y X J s b 1 9 h b G d v c m l 0 a G 0 x L 0 F 1 d G 9 S Z W 1 v d m V k Q 2 9 s d W 1 u c z E u e 1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9 u d G V f Y 2 F y b G 9 f Y W x n b 3 J p d G h t M S 9 B d X R v U m V t b 3 Z l Z E N v b H V t b n M x L n t H c m F w a C A g I C A g I C A g L D B 9 J n F 1 b 3 Q 7 L C Z x d W 9 0 O 1 N l Y 3 R p b 2 4 x L 2 1 v b n R l X 2 N h c m x v X 2 F s Z 2 9 y a X R o b T E v Q X V 0 b 1 J l b W 9 2 Z W R D b 2 x 1 b W 5 z M S 5 7 V m V y d G l j Z X M g I C A g I C w x f S Z x d W 9 0 O y w m c X V v d D t T Z W N 0 a W 9 u M S 9 t b 2 5 0 Z V 9 j Y X J s b 1 9 h b G d v c m l 0 a G 0 x L 0 F 1 d G 9 S Z W 1 v d m V k Q 2 9 s d W 1 u c z E u e 0 V k Z 2 V z I C A g I C A g L D J 9 J n F 1 b 3 Q 7 L C Z x d W 9 0 O 1 N l Y 3 R p b 2 4 x L 2 1 v b n R l X 2 N h c m x v X 2 F s Z 2 9 y a X R o b T E v Q X V 0 b 1 J l b W 9 2 Z W R D b 2 x 1 b W 5 z M S 5 7 T W F 4 a W 1 1 b S B D d X Q g I C A g I C w z f S Z x d W 9 0 O y w m c X V v d D t T Z W N 0 a W 9 u M S 9 t b 2 5 0 Z V 9 j Y X J s b 1 9 h b G d v c m l 0 a G 0 x L 0 F 1 d G 9 S Z W 1 v d m V k Q 2 9 s d W 1 u c z E u e 0 9 w Z X J h d G l v b n M g I C A g I C A s N H 0 m c X V v d D s s J n F 1 b 3 Q 7 U 2 V j d G l v b j E v b W 9 u d G V f Y 2 F y b G 9 f Y W x n b 3 J p d G h t M S 9 B d X R v U m V t b 3 Z l Z E N v b H V t b n M x L n t B d H R l b X B 0 c y A g I C A g L D V 9 J n F 1 b 3 Q 7 L C Z x d W 9 0 O 1 N l Y 3 R p b 2 4 x L 2 1 v b n R l X 2 N h c m x v X 2 F s Z 2 9 y a X R o b T E v Q X V 0 b 1 J l b W 9 2 Z W R D b 2 x 1 b W 5 z M S 5 7 V G l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V f Y 2 F y b G 9 f Y W x n b 3 J p d G h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Z V 9 j Y X J s b 1 9 h b G d v c m l 0 a G 0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l X 2 N h c m x v X 2 F s Z 2 9 y a X R o b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Z V 9 j Y X J s b 1 9 h b G d v c m l 0 a G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u d G V f Y 2 F y b G 9 f Y W x n b 3 J p d G h t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V Q y M T o y O T o z N i 4 y N j c y N z A 0 W i I g L z 4 8 R W 5 0 c n k g V H l w Z T 0 i R m l s b E N v b H V t b l R 5 c G V z I i B W Y W x 1 Z T 0 i c 0 F 3 T U R B d 0 1 E Q l E 9 P S I g L z 4 8 R W 5 0 c n k g V H l w Z T 0 i R m l s b E N v b H V t b k 5 h b W V z I i B W Y W x 1 Z T 0 i c 1 s m c X V v d D t H c m F w a C A g I C A g I C A g J n F 1 b 3 Q 7 L C Z x d W 9 0 O 1 Z l c n R p Y 2 V z I C A g I C A m c X V v d D s s J n F 1 b 3 Q 7 R W R n Z X M g I C A g I C A m c X V v d D s s J n F 1 b 3 Q 7 T W F 4 a W 1 1 b S B D d X Q g I C A g I C Z x d W 9 0 O y w m c X V v d D t P c G V y Y X R p b 2 5 z I C A g I C A g J n F 1 b 3 Q 7 L C Z x d W 9 0 O 0 F 0 d G V t c H R z I C A g I C A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n R l X 2 N h c m x v X 2 F s Z 2 9 y a X R o b T I v Q X V 0 b 1 J l b W 9 2 Z W R D b 2 x 1 b W 5 z M S 5 7 R 3 J h c G g g I C A g I C A g I C w w f S Z x d W 9 0 O y w m c X V v d D t T Z W N 0 a W 9 u M S 9 t b 2 5 0 Z V 9 j Y X J s b 1 9 h b G d v c m l 0 a G 0 y L 0 F 1 d G 9 S Z W 1 v d m V k Q 2 9 s d W 1 u c z E u e 1 Z l c n R p Y 2 V z I C A g I C A s M X 0 m c X V v d D s s J n F 1 b 3 Q 7 U 2 V j d G l v b j E v b W 9 u d G V f Y 2 F y b G 9 f Y W x n b 3 J p d G h t M i 9 B d X R v U m V t b 3 Z l Z E N v b H V t b n M x L n t F Z G d l c y A g I C A g I C w y f S Z x d W 9 0 O y w m c X V v d D t T Z W N 0 a W 9 u M S 9 t b 2 5 0 Z V 9 j Y X J s b 1 9 h b G d v c m l 0 a G 0 y L 0 F 1 d G 9 S Z W 1 v d m V k Q 2 9 s d W 1 u c z E u e 0 1 h e G l t d W 0 g Q 3 V 0 I C A g I C A s M 3 0 m c X V v d D s s J n F 1 b 3 Q 7 U 2 V j d G l v b j E v b W 9 u d G V f Y 2 F y b G 9 f Y W x n b 3 J p d G h t M i 9 B d X R v U m V t b 3 Z l Z E N v b H V t b n M x L n t P c G V y Y X R p b 2 5 z I C A g I C A g L D R 9 J n F 1 b 3 Q 7 L C Z x d W 9 0 O 1 N l Y 3 R p b 2 4 x L 2 1 v b n R l X 2 N h c m x v X 2 F s Z 2 9 y a X R o b T I v Q X V 0 b 1 J l b W 9 2 Z W R D b 2 x 1 b W 5 z M S 5 7 Q X R 0 Z W 1 w d H M g I C A g I C w 1 f S Z x d W 9 0 O y w m c X V v d D t T Z W N 0 a W 9 u M S 9 t b 2 5 0 Z V 9 j Y X J s b 1 9 h b G d v c m l 0 a G 0 y L 0 F 1 d G 9 S Z W 1 v d m V k Q 2 9 s d W 1 u c z E u e 1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9 u d G V f Y 2 F y b G 9 f Y W x n b 3 J p d G h t M i 9 B d X R v U m V t b 3 Z l Z E N v b H V t b n M x L n t H c m F w a C A g I C A g I C A g L D B 9 J n F 1 b 3 Q 7 L C Z x d W 9 0 O 1 N l Y 3 R p b 2 4 x L 2 1 v b n R l X 2 N h c m x v X 2 F s Z 2 9 y a X R o b T I v Q X V 0 b 1 J l b W 9 2 Z W R D b 2 x 1 b W 5 z M S 5 7 V m V y d G l j Z X M g I C A g I C w x f S Z x d W 9 0 O y w m c X V v d D t T Z W N 0 a W 9 u M S 9 t b 2 5 0 Z V 9 j Y X J s b 1 9 h b G d v c m l 0 a G 0 y L 0 F 1 d G 9 S Z W 1 v d m V k Q 2 9 s d W 1 u c z E u e 0 V k Z 2 V z I C A g I C A g L D J 9 J n F 1 b 3 Q 7 L C Z x d W 9 0 O 1 N l Y 3 R p b 2 4 x L 2 1 v b n R l X 2 N h c m x v X 2 F s Z 2 9 y a X R o b T I v Q X V 0 b 1 J l b W 9 2 Z W R D b 2 x 1 b W 5 z M S 5 7 T W F 4 a W 1 1 b S B D d X Q g I C A g I C w z f S Z x d W 9 0 O y w m c X V v d D t T Z W N 0 a W 9 u M S 9 t b 2 5 0 Z V 9 j Y X J s b 1 9 h b G d v c m l 0 a G 0 y L 0 F 1 d G 9 S Z W 1 v d m V k Q 2 9 s d W 1 u c z E u e 0 9 w Z X J h d G l v b n M g I C A g I C A s N H 0 m c X V v d D s s J n F 1 b 3 Q 7 U 2 V j d G l v b j E v b W 9 u d G V f Y 2 F y b G 9 f Y W x n b 3 J p d G h t M i 9 B d X R v U m V t b 3 Z l Z E N v b H V t b n M x L n t B d H R l b X B 0 c y A g I C A g L D V 9 J n F 1 b 3 Q 7 L C Z x d W 9 0 O 1 N l Y 3 R p b 2 4 x L 2 1 v b n R l X 2 N h c m x v X 2 F s Z 2 9 y a X R o b T I v Q X V 0 b 1 J l b W 9 2 Z W R D b 2 x 1 b W 5 z M S 5 7 V G l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V f Y 2 F y b G 9 f Y W x n b 3 J p d G h t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Z V 9 j Y X J s b 1 9 h b G d v c m l 0 a G 0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l X 2 N h c m x v X 2 F s Z 2 9 y a X R o b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Z V 9 j Y X J s b 1 9 h b G d v c m l 0 a G 0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I x O j M w O j I w L j Y 0 O D c 3 N D R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b W 9 u d G V f Y 2 F y b G 9 f Y W x n b 3 J p d G h t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Z V 9 j Y X J s b 1 9 h b G d v c m l 0 a G 0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l X 2 N h c m x v X 2 F s Z 2 9 y a X R o b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Z V 9 j Y X J s b 1 9 h b G d v c m l 0 a G 0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u d G V f Y 2 F y b G 9 f Y W x n b 3 J p d G h t M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V Q y M T o z M D o z O C 4 2 N D A x N z c 2 W i I g L z 4 8 R W 5 0 c n k g V H l w Z T 0 i R m l s b E N v b H V t b l R 5 c G V z I i B W Y W x 1 Z T 0 i c 0 F 3 T U R B d 0 1 E Q l E 9 P S I g L z 4 8 R W 5 0 c n k g V H l w Z T 0 i R m l s b E N v b H V t b k 5 h b W V z I i B W Y W x 1 Z T 0 i c 1 s m c X V v d D t H c m F w a C A g I C A g I C A g J n F 1 b 3 Q 7 L C Z x d W 9 0 O 1 Z l c n R p Y 2 V z I C A g I C A m c X V v d D s s J n F 1 b 3 Q 7 R W R n Z X M g I C A g I C A m c X V v d D s s J n F 1 b 3 Q 7 T W F 4 a W 1 1 b S B D d X Q g I C A g I C Z x d W 9 0 O y w m c X V v d D t P c G V y Y X R p b 2 5 z I C A g I C A g J n F 1 b 3 Q 7 L C Z x d W 9 0 O 0 F 0 d G V t c H R z I C A g I C A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n R l X 2 N h c m x v X 2 F s Z 2 9 y a X R o b T M g K D I p L 0 F 1 d G 9 S Z W 1 v d m V k Q 2 9 s d W 1 u c z E u e 0 d y Y X B o I C A g I C A g I C A s M H 0 m c X V v d D s s J n F 1 b 3 Q 7 U 2 V j d G l v b j E v b W 9 u d G V f Y 2 F y b G 9 f Y W x n b 3 J p d G h t M y A o M i k v Q X V 0 b 1 J l b W 9 2 Z W R D b 2 x 1 b W 5 z M S 5 7 V m V y d G l j Z X M g I C A g I C w x f S Z x d W 9 0 O y w m c X V v d D t T Z W N 0 a W 9 u M S 9 t b 2 5 0 Z V 9 j Y X J s b 1 9 h b G d v c m l 0 a G 0 z I C g y K S 9 B d X R v U m V t b 3 Z l Z E N v b H V t b n M x L n t F Z G d l c y A g I C A g I C w y f S Z x d W 9 0 O y w m c X V v d D t T Z W N 0 a W 9 u M S 9 t b 2 5 0 Z V 9 j Y X J s b 1 9 h b G d v c m l 0 a G 0 z I C g y K S 9 B d X R v U m V t b 3 Z l Z E N v b H V t b n M x L n t N Y X h p b X V t I E N 1 d C A g I C A g L D N 9 J n F 1 b 3 Q 7 L C Z x d W 9 0 O 1 N l Y 3 R p b 2 4 x L 2 1 v b n R l X 2 N h c m x v X 2 F s Z 2 9 y a X R o b T M g K D I p L 0 F 1 d G 9 S Z W 1 v d m V k Q 2 9 s d W 1 u c z E u e 0 9 w Z X J h d G l v b n M g I C A g I C A s N H 0 m c X V v d D s s J n F 1 b 3 Q 7 U 2 V j d G l v b j E v b W 9 u d G V f Y 2 F y b G 9 f Y W x n b 3 J p d G h t M y A o M i k v Q X V 0 b 1 J l b W 9 2 Z W R D b 2 x 1 b W 5 z M S 5 7 Q X R 0 Z W 1 w d H M g I C A g I C w 1 f S Z x d W 9 0 O y w m c X V v d D t T Z W N 0 a W 9 u M S 9 t b 2 5 0 Z V 9 j Y X J s b 1 9 h b G d v c m l 0 a G 0 z I C g y K S 9 B d X R v U m V t b 3 Z l Z E N v b H V t b n M x L n t U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v b n R l X 2 N h c m x v X 2 F s Z 2 9 y a X R o b T M g K D I p L 0 F 1 d G 9 S Z W 1 v d m V k Q 2 9 s d W 1 u c z E u e 0 d y Y X B o I C A g I C A g I C A s M H 0 m c X V v d D s s J n F 1 b 3 Q 7 U 2 V j d G l v b j E v b W 9 u d G V f Y 2 F y b G 9 f Y W x n b 3 J p d G h t M y A o M i k v Q X V 0 b 1 J l b W 9 2 Z W R D b 2 x 1 b W 5 z M S 5 7 V m V y d G l j Z X M g I C A g I C w x f S Z x d W 9 0 O y w m c X V v d D t T Z W N 0 a W 9 u M S 9 t b 2 5 0 Z V 9 j Y X J s b 1 9 h b G d v c m l 0 a G 0 z I C g y K S 9 B d X R v U m V t b 3 Z l Z E N v b H V t b n M x L n t F Z G d l c y A g I C A g I C w y f S Z x d W 9 0 O y w m c X V v d D t T Z W N 0 a W 9 u M S 9 t b 2 5 0 Z V 9 j Y X J s b 1 9 h b G d v c m l 0 a G 0 z I C g y K S 9 B d X R v U m V t b 3 Z l Z E N v b H V t b n M x L n t N Y X h p b X V t I E N 1 d C A g I C A g L D N 9 J n F 1 b 3 Q 7 L C Z x d W 9 0 O 1 N l Y 3 R p b 2 4 x L 2 1 v b n R l X 2 N h c m x v X 2 F s Z 2 9 y a X R o b T M g K D I p L 0 F 1 d G 9 S Z W 1 v d m V k Q 2 9 s d W 1 u c z E u e 0 9 w Z X J h d G l v b n M g I C A g I C A s N H 0 m c X V v d D s s J n F 1 b 3 Q 7 U 2 V j d G l v b j E v b W 9 u d G V f Y 2 F y b G 9 f Y W x n b 3 J p d G h t M y A o M i k v Q X V 0 b 1 J l b W 9 2 Z W R D b 2 x 1 b W 5 z M S 5 7 Q X R 0 Z W 1 w d H M g I C A g I C w 1 f S Z x d W 9 0 O y w m c X V v d D t T Z W N 0 a W 9 u M S 9 t b 2 5 0 Z V 9 j Y X J s b 1 9 h b G d v c m l 0 a G 0 z I C g y K S 9 B d X R v U m V t b 3 Z l Z E N v b H V t b n M x L n t U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0 Z V 9 j Y X J s b 1 9 h b G d v c m l 0 a G 0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l X 2 N h c m x v X 2 F s Z 2 9 y a X R o b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V f Y 2 F y b G 9 f Y W x n b 3 J p d G h t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l X 2 N h c m x v X 2 F s Z 2 9 y a X R o b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5 0 Z V 9 j Y X J s b 1 9 h b G d v c m l 0 a G 0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I x O j M x O j A w L j I 1 N D Y y O T F a I i A v P j x F b n R y e S B U e X B l P S J G a W x s Q 2 9 s d W 1 u V H l w Z X M i I F Z h b H V l P S J z Q X d N R E F 3 T U R C U T 0 9 I i A v P j x F b n R y e S B U e X B l P S J G a W x s Q 2 9 s d W 1 u T m F t Z X M i I F Z h b H V l P S J z W y Z x d W 9 0 O 0 d y Y X B o I C A g I C A g I C A m c X V v d D s s J n F 1 b 3 Q 7 V m V y d G l j Z X M g I C A g I C Z x d W 9 0 O y w m c X V v d D t F Z G d l c y A g I C A g I C Z x d W 9 0 O y w m c X V v d D t N Y X h p b X V t I E N 1 d C A g I C A g J n F 1 b 3 Q 7 L C Z x d W 9 0 O 0 9 w Z X J h d G l v b n M g I C A g I C A m c X V v d D s s J n F 1 b 3 Q 7 Q X R 0 Z W 1 w d H M g I C A g I C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d G V f Y 2 F y b G 9 f Y W x n b 3 J p d G h t N C 9 B d X R v U m V t b 3 Z l Z E N v b H V t b n M x L n t H c m F w a C A g I C A g I C A g L D B 9 J n F 1 b 3 Q 7 L C Z x d W 9 0 O 1 N l Y 3 R p b 2 4 x L 2 1 v b n R l X 2 N h c m x v X 2 F s Z 2 9 y a X R o b T Q v Q X V 0 b 1 J l b W 9 2 Z W R D b 2 x 1 b W 5 z M S 5 7 V m V y d G l j Z X M g I C A g I C w x f S Z x d W 9 0 O y w m c X V v d D t T Z W N 0 a W 9 u M S 9 t b 2 5 0 Z V 9 j Y X J s b 1 9 h b G d v c m l 0 a G 0 0 L 0 F 1 d G 9 S Z W 1 v d m V k Q 2 9 s d W 1 u c z E u e 0 V k Z 2 V z I C A g I C A g L D J 9 J n F 1 b 3 Q 7 L C Z x d W 9 0 O 1 N l Y 3 R p b 2 4 x L 2 1 v b n R l X 2 N h c m x v X 2 F s Z 2 9 y a X R o b T Q v Q X V 0 b 1 J l b W 9 2 Z W R D b 2 x 1 b W 5 z M S 5 7 T W F 4 a W 1 1 b S B D d X Q g I C A g I C w z f S Z x d W 9 0 O y w m c X V v d D t T Z W N 0 a W 9 u M S 9 t b 2 5 0 Z V 9 j Y X J s b 1 9 h b G d v c m l 0 a G 0 0 L 0 F 1 d G 9 S Z W 1 v d m V k Q 2 9 s d W 1 u c z E u e 0 9 w Z X J h d G l v b n M g I C A g I C A s N H 0 m c X V v d D s s J n F 1 b 3 Q 7 U 2 V j d G l v b j E v b W 9 u d G V f Y 2 F y b G 9 f Y W x n b 3 J p d G h t N C 9 B d X R v U m V t b 3 Z l Z E N v b H V t b n M x L n t B d H R l b X B 0 c y A g I C A g L D V 9 J n F 1 b 3 Q 7 L C Z x d W 9 0 O 1 N l Y 3 R p b 2 4 x L 2 1 v b n R l X 2 N h c m x v X 2 F s Z 2 9 y a X R o b T Q v Q X V 0 b 1 J l b W 9 2 Z W R D b 2 x 1 b W 5 z M S 5 7 V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b 2 5 0 Z V 9 j Y X J s b 1 9 h b G d v c m l 0 a G 0 0 L 0 F 1 d G 9 S Z W 1 v d m V k Q 2 9 s d W 1 u c z E u e 0 d y Y X B o I C A g I C A g I C A s M H 0 m c X V v d D s s J n F 1 b 3 Q 7 U 2 V j d G l v b j E v b W 9 u d G V f Y 2 F y b G 9 f Y W x n b 3 J p d G h t N C 9 B d X R v U m V t b 3 Z l Z E N v b H V t b n M x L n t W Z X J 0 a W N l c y A g I C A g L D F 9 J n F 1 b 3 Q 7 L C Z x d W 9 0 O 1 N l Y 3 R p b 2 4 x L 2 1 v b n R l X 2 N h c m x v X 2 F s Z 2 9 y a X R o b T Q v Q X V 0 b 1 J l b W 9 2 Z W R D b 2 x 1 b W 5 z M S 5 7 R W R n Z X M g I C A g I C A s M n 0 m c X V v d D s s J n F 1 b 3 Q 7 U 2 V j d G l v b j E v b W 9 u d G V f Y 2 F y b G 9 f Y W x n b 3 J p d G h t N C 9 B d X R v U m V t b 3 Z l Z E N v b H V t b n M x L n t N Y X h p b X V t I E N 1 d C A g I C A g L D N 9 J n F 1 b 3 Q 7 L C Z x d W 9 0 O 1 N l Y 3 R p b 2 4 x L 2 1 v b n R l X 2 N h c m x v X 2 F s Z 2 9 y a X R o b T Q v Q X V 0 b 1 J l b W 9 2 Z W R D b 2 x 1 b W 5 z M S 5 7 T 3 B l c m F 0 a W 9 u c y A g I C A g I C w 0 f S Z x d W 9 0 O y w m c X V v d D t T Z W N 0 a W 9 u M S 9 t b 2 5 0 Z V 9 j Y X J s b 1 9 h b G d v c m l 0 a G 0 0 L 0 F 1 d G 9 S Z W 1 v d m V k Q 2 9 s d W 1 u c z E u e 0 F 0 d G V t c H R z I C A g I C A s N X 0 m c X V v d D s s J n F 1 b 3 Q 7 U 2 V j d G l v b j E v b W 9 u d G V f Y 2 F y b G 9 f Y W x n b 3 J p d G h t N C 9 B d X R v U m V t b 3 Z l Z E N v b H V t b n M x L n t U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0 Z V 9 j Y X J s b 1 9 h b G d v c m l 0 a G 0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l X 2 N h c m x v X 2 F s Z 2 9 y a X R o b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V f Y 2 F y b G 9 f Y W x n b 3 J p d G h t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f y c C B W J 6 Q I q g 1 F C R A o Y D A A A A A A I A A A A A A B B m A A A A A Q A A I A A A A C y X y m X X t P + V O S W e J 5 B d L O s t w p 9 L 6 n S P + T Y F l s o l H 4 4 g A A A A A A 6 A A A A A A g A A I A A A A I + 7 I H f n V H j U q K p i m 6 4 Q + s H y U B O g 4 V B q 5 D R Z D O 8 o w R C / U A A A A H E 0 M X O u S B s 5 t T E x e N A y R 6 V M d 5 m J s 5 3 j 4 A 2 r E N 0 + G W + I S O s O R G Q H b q a s h A 3 c O u j d S W j Z i 2 K 4 A r K 6 j M J 1 t A 0 s 4 x d X N / M d q e G u N 5 Q m k A 9 i r G y h Q A A A A H t I W F 5 g f 4 g s m 7 1 b C G Y p I R d l u H l W N b S H 0 u x M E 6 T f L v M u 0 B + n k 6 I Z 8 K q 5 O i O c 9 8 g R U O m l D c 7 8 a l X G H 3 P P g u + B m R k = < / D a t a M a s h u p > 
</file>

<file path=customXml/itemProps1.xml><?xml version="1.0" encoding="utf-8"?>
<ds:datastoreItem xmlns:ds="http://schemas.openxmlformats.org/officeDocument/2006/customXml" ds:itemID="{AD3AEBF2-AF7C-46F8-8239-BC9C1FF0D6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monte_carlo_algorithm4</vt:lpstr>
      <vt:lpstr>monte_carlo_algorithm3</vt:lpstr>
      <vt:lpstr>monte_carlo_algorithm2</vt:lpstr>
      <vt:lpstr>monte_carlo_algorithm1</vt:lpstr>
      <vt:lpstr>monte_carlo_algorithm0</vt:lpstr>
      <vt:lpstr>las_vegas_algorithm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Dias</dc:creator>
  <cp:lastModifiedBy>Daniela Dias</cp:lastModifiedBy>
  <dcterms:created xsi:type="dcterms:W3CDTF">2022-11-21T21:28:08Z</dcterms:created>
  <dcterms:modified xsi:type="dcterms:W3CDTF">2022-11-21T23:28:08Z</dcterms:modified>
</cp:coreProperties>
</file>