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\Desktop\web-basics\Sep-2019\HTML-and-CSS\00. HTML-and-CSS-Course-Overview\"/>
    </mc:Choice>
  </mc:AlternateContent>
  <xr:revisionPtr revIDLastSave="0" documentId="13_ncr:1_{3E8497B9-7EAD-41CE-84AA-ACCBADFFFABD}" xr6:coauthVersionLast="44" xr6:coauthVersionMax="44" xr10:uidLastSave="{00000000-0000-0000-0000-000000000000}"/>
  <bookViews>
    <workbookView xWindow="28680" yWindow="-1410" windowWidth="25440" windowHeight="15390" tabRatio="895" xr2:uid="{00000000-000D-0000-FFFF-FFFF00000000}"/>
  </bookViews>
  <sheets>
    <sheet name="Front-End" sheetId="14" r:id="rId1"/>
    <sheet name="Template x2" sheetId="12" state="hidden" r:id="rId2"/>
    <sheet name="Template x3" sheetId="13" state="hidden" r:id="rId3"/>
  </sheets>
  <externalReferences>
    <externalReference r:id="rId4"/>
    <externalReference r:id="rId5"/>
  </externalReferences>
  <definedNames>
    <definedName name="Lab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4" l="1"/>
  <c r="E27" i="14" s="1"/>
  <c r="D26" i="14"/>
  <c r="D28" i="14" s="1"/>
  <c r="E25" i="14"/>
  <c r="E24" i="14"/>
  <c r="E23" i="14"/>
  <c r="B15" i="14"/>
  <c r="B13" i="14"/>
  <c r="B11" i="14"/>
  <c r="D8" i="14"/>
  <c r="D10" i="14" s="1"/>
  <c r="D7" i="14"/>
  <c r="E7" i="14" s="1"/>
  <c r="E6" i="14"/>
  <c r="E5" i="14"/>
  <c r="E4" i="14"/>
  <c r="D30" i="14" l="1"/>
  <c r="E28" i="14"/>
  <c r="D12" i="14"/>
  <c r="E10" i="14"/>
  <c r="E8" i="14"/>
  <c r="E26" i="14"/>
  <c r="D9" i="14"/>
  <c r="D29" i="14"/>
  <c r="D11" i="14" l="1"/>
  <c r="E9" i="14"/>
  <c r="D14" i="14"/>
  <c r="E12" i="14"/>
  <c r="E29" i="14"/>
  <c r="D31" i="14"/>
  <c r="D32" i="14"/>
  <c r="E30" i="14"/>
  <c r="D34" i="14" l="1"/>
  <c r="E32" i="14"/>
  <c r="D16" i="14"/>
  <c r="E14" i="14"/>
  <c r="E31" i="14"/>
  <c r="D33" i="14"/>
  <c r="E33" i="14" s="1"/>
  <c r="D13" i="14"/>
  <c r="E11" i="14"/>
  <c r="D20" i="14" l="1"/>
  <c r="E34" i="14"/>
  <c r="D15" i="14"/>
  <c r="E13" i="14"/>
  <c r="D18" i="14"/>
  <c r="E18" i="14" s="1"/>
  <c r="E16" i="14"/>
  <c r="E15" i="14" l="1"/>
  <c r="D17" i="14"/>
  <c r="D35" i="14"/>
  <c r="E35" i="14" s="1"/>
  <c r="E20" i="14"/>
  <c r="E17" i="14" l="1"/>
  <c r="D19" i="14"/>
  <c r="E19" i="14" s="1"/>
</calcChain>
</file>

<file path=xl/sharedStrings.xml><?xml version="1.0" encoding="utf-8"?>
<sst xmlns="http://schemas.openxmlformats.org/spreadsheetml/2006/main" count="147" uniqueCount="52">
  <si>
    <t>Course</t>
  </si>
  <si>
    <t>Delivery</t>
  </si>
  <si>
    <t>Start</t>
  </si>
  <si>
    <t>End</t>
  </si>
  <si>
    <t>Lectures</t>
  </si>
  <si>
    <t>Exercises</t>
  </si>
  <si>
    <t>Trainers</t>
  </si>
  <si>
    <t>Exam</t>
  </si>
  <si>
    <t>Date</t>
  </si>
  <si>
    <t>Time</t>
  </si>
  <si>
    <t>Hall 1</t>
  </si>
  <si>
    <t>Retake Exam</t>
  </si>
  <si>
    <t>Certificate</t>
  </si>
  <si>
    <t>Live</t>
  </si>
  <si>
    <t>Week</t>
  </si>
  <si>
    <t>#</t>
  </si>
  <si>
    <t>Lecture</t>
  </si>
  <si>
    <t>Hall</t>
  </si>
  <si>
    <t>Weekday</t>
  </si>
  <si>
    <t>Course Introduction</t>
  </si>
  <si>
    <t>Exam Prep</t>
  </si>
  <si>
    <t>Workshop</t>
  </si>
  <si>
    <t>Retake</t>
  </si>
  <si>
    <t>Creative</t>
  </si>
  <si>
    <t>Introduction to HTML &amp; CSS</t>
  </si>
  <si>
    <t>HTML Structure</t>
  </si>
  <si>
    <t>CSS &amp; Typography</t>
  </si>
  <si>
    <t>Exercise: HTML &amp; CSS</t>
  </si>
  <si>
    <t>Position &amp; Float</t>
  </si>
  <si>
    <t>Flexbox</t>
  </si>
  <si>
    <t>Media Queries</t>
  </si>
  <si>
    <t>Design to Code - Demo Project</t>
  </si>
  <si>
    <t>CSS Transitions and Animations</t>
  </si>
  <si>
    <t>Project Consultation</t>
  </si>
  <si>
    <t>Module name</t>
  </si>
  <si>
    <t>Course 1</t>
  </si>
  <si>
    <t>Course 2</t>
  </si>
  <si>
    <t>Course 3</t>
  </si>
  <si>
    <t>CSS Box Model</t>
  </si>
  <si>
    <t>Front-End - September 2019</t>
  </si>
  <si>
    <t>HTML &amp; CSS - September 2019</t>
  </si>
  <si>
    <t>18:30-21:30</t>
  </si>
  <si>
    <t>NONE</t>
  </si>
  <si>
    <t>HQ</t>
  </si>
  <si>
    <t>9:00-13:00</t>
  </si>
  <si>
    <t>14:30-18:30</t>
  </si>
  <si>
    <t>CSS Advanced - November 2019</t>
  </si>
  <si>
    <t>Dev Workflows &amp; Tools</t>
  </si>
  <si>
    <t>CSS Variables &amp; Icon Fonts</t>
  </si>
  <si>
    <t>CSS Media Queries &amp; SASS</t>
  </si>
  <si>
    <t>CSS Layout - Grid</t>
  </si>
  <si>
    <t>Building Layouts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</si>
</sst>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"/>
    <numFmt numFmtId="165" formatCode="dd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204"/>
      <scheme val="minor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color rgb="FF006100"/>
      <name val="Calibri"/>
      <family val="2"/>
      <charset val="204"/>
      <scheme val="minor"/>
    </font>
    <font>
      <sz val="36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376092"/>
        <bgColor rgb="FF333399"/>
      </patternFill>
    </fill>
    <fill>
      <patternFill patternType="solid">
        <fgColor rgb="FFD7E4BD"/>
        <bgColor rgb="FFCCCC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9" fillId="9" borderId="0" applyNumberFormat="0" applyBorder="0" applyAlignment="0" applyProtection="0"/>
    <xf numFmtId="0" fontId="2" fillId="11" borderId="0" applyNumberFormat="0" applyBorder="0" applyAlignment="0" applyProtection="0"/>
    <xf numFmtId="0" fontId="10" fillId="8" borderId="0" applyNumberFormat="0" applyBorder="0" applyAlignment="0" applyProtection="0"/>
    <xf numFmtId="0" fontId="11" fillId="0" borderId="0"/>
    <xf numFmtId="0" fontId="1" fillId="12" borderId="0" applyNumberFormat="0" applyBorder="0" applyAlignment="0" applyProtection="0"/>
    <xf numFmtId="0" fontId="12" fillId="10" borderId="0" applyNumberFormat="0" applyBorder="0" applyAlignment="0" applyProtection="0"/>
    <xf numFmtId="0" fontId="7" fillId="0" borderId="0"/>
    <xf numFmtId="0" fontId="7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0" fontId="3" fillId="0" borderId="0" xfId="0" applyFont="1"/>
    <xf numFmtId="0" fontId="6" fillId="4" borderId="0" xfId="3" applyFont="1" applyAlignment="1">
      <alignment horizontal="right"/>
    </xf>
    <xf numFmtId="0" fontId="1" fillId="7" borderId="0" xfId="6" applyAlignment="1">
      <alignment horizontal="right"/>
    </xf>
    <xf numFmtId="0" fontId="1" fillId="6" borderId="0" xfId="5" applyAlignment="1">
      <alignment horizontal="right"/>
    </xf>
    <xf numFmtId="0" fontId="1" fillId="5" borderId="0" xfId="4" applyAlignment="1">
      <alignment horizontal="right"/>
    </xf>
    <xf numFmtId="0" fontId="9" fillId="9" borderId="0" xfId="8"/>
    <xf numFmtId="0" fontId="8" fillId="15" borderId="0" xfId="11" applyFont="1" applyFill="1"/>
    <xf numFmtId="0" fontId="7" fillId="0" borderId="0" xfId="11" applyFont="1"/>
    <xf numFmtId="0" fontId="13" fillId="13" borderId="0" xfId="0" applyFont="1" applyFill="1" applyAlignment="1">
      <alignment vertical="center"/>
    </xf>
    <xf numFmtId="0" fontId="13" fillId="13" borderId="0" xfId="0" applyFont="1" applyFill="1" applyAlignment="1">
      <alignment horizontal="left" vertical="center"/>
    </xf>
    <xf numFmtId="16" fontId="15" fillId="0" borderId="0" xfId="0" applyNumberFormat="1" applyFont="1" applyAlignment="1">
      <alignment horizontal="center" vertical="center"/>
    </xf>
    <xf numFmtId="0" fontId="11" fillId="0" borderId="0" xfId="11" applyAlignment="1">
      <alignment horizontal="center"/>
    </xf>
    <xf numFmtId="0" fontId="16" fillId="8" borderId="0" xfId="10" applyFont="1"/>
    <xf numFmtId="20" fontId="11" fillId="0" borderId="0" xfId="11" applyNumberFormat="1" applyAlignment="1">
      <alignment horizontal="center"/>
    </xf>
    <xf numFmtId="0" fontId="11" fillId="0" borderId="0" xfId="11"/>
    <xf numFmtId="165" fontId="18" fillId="0" borderId="0" xfId="11" applyNumberFormat="1" applyFont="1" applyAlignment="1">
      <alignment horizontal="center" vertical="center"/>
    </xf>
    <xf numFmtId="0" fontId="18" fillId="15" borderId="0" xfId="0" applyFont="1" applyFill="1" applyAlignment="1">
      <alignment vertical="center"/>
    </xf>
    <xf numFmtId="0" fontId="4" fillId="4" borderId="0" xfId="3" applyFont="1" applyAlignment="1">
      <alignment horizontal="center"/>
    </xf>
    <xf numFmtId="0" fontId="13" fillId="13" borderId="0" xfId="0" applyFont="1" applyFill="1" applyAlignment="1">
      <alignment horizontal="center" vertical="center" textRotation="90"/>
    </xf>
    <xf numFmtId="0" fontId="11" fillId="0" borderId="0" xfId="1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5" xfId="2" applyFont="1" applyBorder="1" applyAlignment="1">
      <alignment horizontal="center"/>
    </xf>
    <xf numFmtId="0" fontId="5" fillId="2" borderId="0" xfId="1" applyFont="1" applyAlignment="1">
      <alignment horizontal="center"/>
    </xf>
    <xf numFmtId="0" fontId="0" fillId="0" borderId="0" xfId="0" applyAlignment="1">
      <alignment horizontal="left"/>
    </xf>
    <xf numFmtId="16" fontId="18" fillId="0" borderId="0" xfId="0" applyNumberFormat="1" applyFont="1" applyAlignment="1">
      <alignment horizontal="center" vertical="center"/>
    </xf>
    <xf numFmtId="0" fontId="19" fillId="16" borderId="0" xfId="13" applyFont="1" applyFill="1" applyAlignment="1">
      <alignment vertical="center"/>
    </xf>
    <xf numFmtId="16" fontId="18" fillId="1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19" fillId="0" borderId="0" xfId="8" applyNumberFormat="1" applyFont="1" applyFill="1" applyAlignment="1">
      <alignment horizontal="center" vertical="center"/>
    </xf>
  </cellXfs>
  <cellStyles count="16">
    <cellStyle name="20% - Accent1 2" xfId="2" xr:uid="{00000000-0005-0000-0000-000000000000}"/>
    <cellStyle name="20% - Accent2 2" xfId="4" xr:uid="{00000000-0005-0000-0000-000001000000}"/>
    <cellStyle name="20% - Accent4 2" xfId="5" xr:uid="{00000000-0005-0000-0000-000002000000}"/>
    <cellStyle name="20% - Accent6 2" xfId="6" xr:uid="{00000000-0005-0000-0000-000003000000}"/>
    <cellStyle name="40% - Accent3 2" xfId="12" xr:uid="{3A35C188-6AD8-4B86-829E-D5CB775E107E}"/>
    <cellStyle name="60% - Accent1 2" xfId="3" xr:uid="{00000000-0005-0000-0000-000004000000}"/>
    <cellStyle name="Accent1 2" xfId="1" xr:uid="{00000000-0005-0000-0000-000005000000}"/>
    <cellStyle name="Accent2 2" xfId="9" xr:uid="{31C7D8A6-848D-4777-9F58-A4E8231DD14F}"/>
    <cellStyle name="Bad 2" xfId="8" xr:uid="{872620F2-E5D1-4E1D-859B-5A4FEB151AEC}"/>
    <cellStyle name="Good 2" xfId="10" xr:uid="{1D3281DE-59FA-4117-980C-BE852BD3C5CE}"/>
    <cellStyle name="Neutral 3" xfId="13" xr:uid="{037B49C6-CCE9-4376-B3C2-F57BA779827D}"/>
    <cellStyle name="Normal" xfId="0" builtinId="0"/>
    <cellStyle name="Normal 2" xfId="11" xr:uid="{E47ED402-83F0-426A-9A72-21E41FCF5D02}"/>
    <cellStyle name="Normal 3" xfId="14" xr:uid="{273AAD51-931C-487E-B33F-DED79CE59D37}"/>
    <cellStyle name="Normal 5" xfId="7" xr:uid="{9D66F690-094F-4CD5-BB7F-50F626A90337}"/>
    <cellStyle name="Normal 6" xfId="15" xr:uid="{A9D7D7C6-0166-4F9D-88F7-467D4E23EA80}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eason%20Ma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ownloads\2019-09%20Season%20Over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duBudget"/>
      <sheetName val="Payroll"/>
      <sheetName val="2019"/>
      <sheetName val="Projected Students"/>
      <sheetName val="Auditorial May 2019"/>
      <sheetName val="Exams"/>
      <sheetName val="Tech"/>
      <sheetName val="JS Core"/>
      <sheetName val="C# Fund"/>
      <sheetName val="Java Fund"/>
      <sheetName val="Java DB"/>
      <sheetName val="C# Web"/>
      <sheetName val="Front-end"/>
      <sheetName val="TEA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s and Courses"/>
      <sheetName val="2019"/>
      <sheetName val="Holidays"/>
      <sheetName val="Auditorial Sept 2019"/>
      <sheetName val="Exams"/>
      <sheetName val="Retakes"/>
      <sheetName val="Teams"/>
      <sheetName val="C# Fundamentals"/>
      <sheetName val="JS Fundamentals"/>
      <sheetName val="Python Fundamentals"/>
      <sheetName val="JS Advanced"/>
      <sheetName val="C# Advanced"/>
      <sheetName val="Java Advanced"/>
      <sheetName val="C# DB"/>
      <sheetName val="Java Fundamentals"/>
      <sheetName val="Java Web"/>
      <sheetName val="Front-End"/>
      <sheetName val="JS We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ECC8-13D9-4F24-AAC4-0E4A617F487E}">
  <dimension ref="A1:I35"/>
  <sheetViews>
    <sheetView tabSelected="1" workbookViewId="0">
      <selection activeCell="F26" sqref="F26"/>
    </sheetView>
  </sheetViews>
  <sheetFormatPr defaultRowHeight="14.5" x14ac:dyDescent="0.35"/>
  <cols>
    <col min="1" max="1" width="7.90625" customWidth="1"/>
    <col min="2" max="2" width="31.90625" customWidth="1"/>
    <col min="5" max="5" width="15.26953125" customWidth="1"/>
    <col min="6" max="6" width="14.7265625" customWidth="1"/>
    <col min="7" max="7" width="5.7265625" customWidth="1"/>
    <col min="8" max="8" width="5" customWidth="1"/>
  </cols>
  <sheetData>
    <row r="1" spans="1:9" ht="46" x14ac:dyDescent="0.35">
      <c r="A1" s="23" t="s">
        <v>39</v>
      </c>
      <c r="B1" s="23"/>
      <c r="C1" s="23"/>
      <c r="D1" s="23"/>
      <c r="E1" s="23"/>
      <c r="F1" s="23"/>
      <c r="G1" s="23"/>
      <c r="H1" s="23"/>
      <c r="I1" s="23"/>
    </row>
    <row r="2" spans="1:9" ht="31" x14ac:dyDescent="0.35">
      <c r="A2" s="22" t="s">
        <v>40</v>
      </c>
      <c r="B2" s="22"/>
      <c r="C2" s="22"/>
      <c r="D2" s="22"/>
      <c r="E2" s="22"/>
      <c r="F2" s="22"/>
      <c r="G2" s="20" t="s">
        <v>12</v>
      </c>
      <c r="H2" s="20" t="s">
        <v>13</v>
      </c>
      <c r="I2" s="20" t="s">
        <v>14</v>
      </c>
    </row>
    <row r="3" spans="1:9" x14ac:dyDescent="0.35">
      <c r="A3" s="10" t="s">
        <v>15</v>
      </c>
      <c r="B3" s="10" t="s">
        <v>16</v>
      </c>
      <c r="C3" s="10" t="s">
        <v>17</v>
      </c>
      <c r="D3" s="11" t="s">
        <v>8</v>
      </c>
      <c r="E3" s="11" t="s">
        <v>18</v>
      </c>
      <c r="F3" s="11" t="s">
        <v>9</v>
      </c>
      <c r="G3" s="20"/>
      <c r="H3" s="20"/>
      <c r="I3" s="20"/>
    </row>
    <row r="4" spans="1:9" x14ac:dyDescent="0.35">
      <c r="A4" s="13">
        <v>1</v>
      </c>
      <c r="B4" s="16" t="s">
        <v>19</v>
      </c>
      <c r="C4" t="s">
        <v>23</v>
      </c>
      <c r="D4" s="31">
        <v>43724</v>
      </c>
      <c r="E4" s="17" t="str">
        <f t="shared" ref="E4:E20" si="0">TEXT(D4, "[$-402]dddd")</f>
        <v>понеделник</v>
      </c>
      <c r="F4" s="13" t="s">
        <v>41</v>
      </c>
      <c r="G4" s="7"/>
      <c r="H4" s="14"/>
      <c r="I4" s="21">
        <v>1</v>
      </c>
    </row>
    <row r="5" spans="1:9" x14ac:dyDescent="0.35">
      <c r="A5" s="13">
        <v>2</v>
      </c>
      <c r="B5" s="18" t="s">
        <v>24</v>
      </c>
      <c r="C5" t="s">
        <v>23</v>
      </c>
      <c r="D5" s="31">
        <v>43724</v>
      </c>
      <c r="E5" s="17" t="str">
        <f t="shared" si="0"/>
        <v>понеделник</v>
      </c>
      <c r="F5" s="13" t="s">
        <v>41</v>
      </c>
      <c r="G5" s="14"/>
      <c r="H5" s="14"/>
      <c r="I5" s="21"/>
    </row>
    <row r="6" spans="1:9" x14ac:dyDescent="0.35">
      <c r="A6" s="13">
        <v>3</v>
      </c>
      <c r="B6" s="18" t="s">
        <v>25</v>
      </c>
      <c r="C6" t="s">
        <v>23</v>
      </c>
      <c r="D6" s="31">
        <v>43727</v>
      </c>
      <c r="E6" s="17" t="str">
        <f t="shared" si="0"/>
        <v>четвъртък</v>
      </c>
      <c r="F6" s="13" t="s">
        <v>41</v>
      </c>
      <c r="G6" s="14"/>
      <c r="H6" s="14"/>
      <c r="I6" s="21"/>
    </row>
    <row r="7" spans="1:9" x14ac:dyDescent="0.35">
      <c r="A7" s="13">
        <v>4</v>
      </c>
      <c r="B7" s="32" t="s">
        <v>42</v>
      </c>
      <c r="D7" s="33">
        <f>D5+7</f>
        <v>43731</v>
      </c>
      <c r="E7" s="17" t="str">
        <f t="shared" si="0"/>
        <v>понеделник</v>
      </c>
      <c r="F7" s="13" t="s">
        <v>41</v>
      </c>
      <c r="G7" s="7"/>
      <c r="H7" s="7"/>
      <c r="I7" s="34">
        <v>2</v>
      </c>
    </row>
    <row r="8" spans="1:9" x14ac:dyDescent="0.35">
      <c r="A8" s="13">
        <v>5</v>
      </c>
      <c r="B8" s="18" t="s">
        <v>26</v>
      </c>
      <c r="C8" t="s">
        <v>23</v>
      </c>
      <c r="D8" s="35">
        <f t="shared" ref="D8:D18" si="1">D6+7</f>
        <v>43734</v>
      </c>
      <c r="E8" s="17" t="str">
        <f t="shared" si="0"/>
        <v>четвъртък</v>
      </c>
      <c r="F8" s="13" t="s">
        <v>41</v>
      </c>
      <c r="G8" s="14"/>
      <c r="H8" s="14"/>
      <c r="I8" s="34"/>
    </row>
    <row r="9" spans="1:9" x14ac:dyDescent="0.35">
      <c r="A9" s="13">
        <v>6</v>
      </c>
      <c r="B9" s="9" t="s">
        <v>27</v>
      </c>
      <c r="C9" t="s">
        <v>23</v>
      </c>
      <c r="D9" s="12">
        <f t="shared" si="1"/>
        <v>43738</v>
      </c>
      <c r="E9" s="17" t="str">
        <f t="shared" si="0"/>
        <v>понеделник</v>
      </c>
      <c r="F9" s="13" t="s">
        <v>41</v>
      </c>
      <c r="G9" s="7"/>
      <c r="H9" s="14"/>
      <c r="I9" s="34">
        <v>3</v>
      </c>
    </row>
    <row r="10" spans="1:9" x14ac:dyDescent="0.35">
      <c r="A10" s="13">
        <v>7</v>
      </c>
      <c r="B10" s="18" t="s">
        <v>38</v>
      </c>
      <c r="C10" t="s">
        <v>23</v>
      </c>
      <c r="D10" s="12">
        <f t="shared" si="1"/>
        <v>43741</v>
      </c>
      <c r="E10" s="17" t="str">
        <f t="shared" si="0"/>
        <v>четвъртък</v>
      </c>
      <c r="F10" s="13" t="s">
        <v>41</v>
      </c>
      <c r="G10" s="14"/>
      <c r="H10" s="14"/>
      <c r="I10" s="34"/>
    </row>
    <row r="11" spans="1:9" x14ac:dyDescent="0.35">
      <c r="A11" s="13">
        <v>8</v>
      </c>
      <c r="B11" s="16" t="str">
        <f>CONCATENATE("Exercise: ",B10)</f>
        <v>Exercise: CSS Box Model</v>
      </c>
      <c r="C11" t="s">
        <v>23</v>
      </c>
      <c r="D11" s="12">
        <f t="shared" si="1"/>
        <v>43745</v>
      </c>
      <c r="E11" s="17" t="str">
        <f t="shared" si="0"/>
        <v>понеделник</v>
      </c>
      <c r="F11" s="13" t="s">
        <v>41</v>
      </c>
      <c r="G11" s="7"/>
      <c r="H11" s="14"/>
      <c r="I11" s="34">
        <v>4</v>
      </c>
    </row>
    <row r="12" spans="1:9" x14ac:dyDescent="0.35">
      <c r="A12" s="13">
        <v>9</v>
      </c>
      <c r="B12" s="18" t="s">
        <v>28</v>
      </c>
      <c r="C12" t="s">
        <v>23</v>
      </c>
      <c r="D12" s="12">
        <f t="shared" si="1"/>
        <v>43748</v>
      </c>
      <c r="E12" s="17" t="str">
        <f t="shared" si="0"/>
        <v>четвъртък</v>
      </c>
      <c r="F12" s="13" t="s">
        <v>41</v>
      </c>
      <c r="G12" s="14"/>
      <c r="H12" s="14"/>
      <c r="I12" s="34"/>
    </row>
    <row r="13" spans="1:9" x14ac:dyDescent="0.35">
      <c r="A13" s="13">
        <v>10</v>
      </c>
      <c r="B13" s="16" t="str">
        <f>CONCATENATE("Exercise: ",B12)</f>
        <v>Exercise: Position &amp; Float</v>
      </c>
      <c r="C13" t="s">
        <v>23</v>
      </c>
      <c r="D13" s="12">
        <f t="shared" si="1"/>
        <v>43752</v>
      </c>
      <c r="E13" s="17" t="str">
        <f t="shared" si="0"/>
        <v>понеделник</v>
      </c>
      <c r="F13" s="13" t="s">
        <v>41</v>
      </c>
      <c r="G13" s="7"/>
      <c r="H13" s="14"/>
      <c r="I13" s="34">
        <v>5</v>
      </c>
    </row>
    <row r="14" spans="1:9" x14ac:dyDescent="0.35">
      <c r="A14" s="13">
        <v>11</v>
      </c>
      <c r="B14" s="18" t="s">
        <v>29</v>
      </c>
      <c r="C14" t="s">
        <v>23</v>
      </c>
      <c r="D14" s="12">
        <f t="shared" si="1"/>
        <v>43755</v>
      </c>
      <c r="E14" s="17" t="str">
        <f t="shared" si="0"/>
        <v>четвъртък</v>
      </c>
      <c r="F14" s="13" t="s">
        <v>41</v>
      </c>
      <c r="G14" s="14"/>
      <c r="H14" s="14"/>
      <c r="I14" s="34"/>
    </row>
    <row r="15" spans="1:9" x14ac:dyDescent="0.35">
      <c r="A15" s="13">
        <v>12</v>
      </c>
      <c r="B15" s="16" t="str">
        <f>CONCATENATE("Exercise: ",B14)</f>
        <v>Exercise: Flexbox</v>
      </c>
      <c r="C15" t="s">
        <v>23</v>
      </c>
      <c r="D15" s="12">
        <f t="shared" si="1"/>
        <v>43759</v>
      </c>
      <c r="E15" s="17" t="str">
        <f t="shared" si="0"/>
        <v>понеделник</v>
      </c>
      <c r="F15" s="13" t="s">
        <v>41</v>
      </c>
      <c r="G15" s="7"/>
      <c r="H15" s="14"/>
      <c r="I15" s="34">
        <v>6</v>
      </c>
    </row>
    <row r="16" spans="1:9" x14ac:dyDescent="0.35">
      <c r="A16" s="13">
        <v>14</v>
      </c>
      <c r="B16" s="18" t="s">
        <v>30</v>
      </c>
      <c r="C16" t="s">
        <v>23</v>
      </c>
      <c r="D16" s="12">
        <f t="shared" si="1"/>
        <v>43762</v>
      </c>
      <c r="E16" s="17" t="str">
        <f t="shared" si="0"/>
        <v>четвъртък</v>
      </c>
      <c r="F16" s="13" t="s">
        <v>41</v>
      </c>
      <c r="G16" s="14"/>
      <c r="H16" s="14"/>
      <c r="I16" s="34"/>
    </row>
    <row r="17" spans="1:9" x14ac:dyDescent="0.35">
      <c r="A17" s="13">
        <v>15</v>
      </c>
      <c r="B17" s="18" t="s">
        <v>31</v>
      </c>
      <c r="C17" t="s">
        <v>23</v>
      </c>
      <c r="D17" s="12">
        <f t="shared" si="1"/>
        <v>43766</v>
      </c>
      <c r="E17" s="17" t="str">
        <f t="shared" si="0"/>
        <v>понеделник</v>
      </c>
      <c r="F17" s="13" t="s">
        <v>41</v>
      </c>
      <c r="G17" s="7"/>
      <c r="H17" s="14"/>
      <c r="I17" s="34">
        <v>7</v>
      </c>
    </row>
    <row r="18" spans="1:9" x14ac:dyDescent="0.35">
      <c r="A18" s="13">
        <v>16</v>
      </c>
      <c r="B18" s="18" t="s">
        <v>20</v>
      </c>
      <c r="C18" t="s">
        <v>23</v>
      </c>
      <c r="D18" s="12">
        <f t="shared" si="1"/>
        <v>43769</v>
      </c>
      <c r="E18" s="17" t="str">
        <f t="shared" si="0"/>
        <v>четвъртък</v>
      </c>
      <c r="F18" s="13" t="s">
        <v>41</v>
      </c>
      <c r="G18" s="7"/>
      <c r="H18" s="14"/>
      <c r="I18" s="34"/>
    </row>
    <row r="19" spans="1:9" x14ac:dyDescent="0.35">
      <c r="A19" s="13">
        <v>17</v>
      </c>
      <c r="B19" s="16" t="s">
        <v>7</v>
      </c>
      <c r="C19" t="s">
        <v>43</v>
      </c>
      <c r="D19" s="12">
        <f>D17+6</f>
        <v>43772</v>
      </c>
      <c r="E19" s="17" t="str">
        <f t="shared" si="0"/>
        <v>неделя</v>
      </c>
      <c r="F19" s="15" t="s">
        <v>44</v>
      </c>
      <c r="G19" s="7"/>
      <c r="H19" s="7"/>
      <c r="I19" s="34"/>
    </row>
    <row r="20" spans="1:9" x14ac:dyDescent="0.35">
      <c r="A20" s="13">
        <v>18</v>
      </c>
      <c r="B20" s="16" t="s">
        <v>22</v>
      </c>
      <c r="C20" t="s">
        <v>23</v>
      </c>
      <c r="D20" s="12">
        <f>D34+2</f>
        <v>43816</v>
      </c>
      <c r="E20" s="17" t="str">
        <f t="shared" si="0"/>
        <v>вторник</v>
      </c>
      <c r="F20" s="15" t="s">
        <v>45</v>
      </c>
      <c r="G20" s="7"/>
      <c r="H20" s="7"/>
    </row>
    <row r="21" spans="1:9" ht="31" x14ac:dyDescent="0.35">
      <c r="A21" s="22" t="s">
        <v>46</v>
      </c>
      <c r="B21" s="22"/>
      <c r="C21" s="22"/>
      <c r="D21" s="22"/>
      <c r="E21" s="22"/>
      <c r="F21" s="22"/>
      <c r="G21" s="20" t="s">
        <v>12</v>
      </c>
      <c r="H21" s="20" t="s">
        <v>13</v>
      </c>
      <c r="I21" s="20" t="s">
        <v>14</v>
      </c>
    </row>
    <row r="22" spans="1:9" x14ac:dyDescent="0.35">
      <c r="A22" s="10" t="s">
        <v>15</v>
      </c>
      <c r="B22" s="10" t="s">
        <v>16</v>
      </c>
      <c r="C22" s="10" t="s">
        <v>17</v>
      </c>
      <c r="D22" s="11" t="s">
        <v>8</v>
      </c>
      <c r="E22" s="11" t="s">
        <v>18</v>
      </c>
      <c r="F22" s="11" t="s">
        <v>9</v>
      </c>
      <c r="G22" s="20"/>
      <c r="H22" s="20"/>
      <c r="I22" s="20"/>
    </row>
    <row r="23" spans="1:9" x14ac:dyDescent="0.35">
      <c r="A23" s="13">
        <v>1</v>
      </c>
      <c r="B23" s="16" t="s">
        <v>19</v>
      </c>
      <c r="C23" t="s">
        <v>23</v>
      </c>
      <c r="D23" s="31">
        <v>43773</v>
      </c>
      <c r="E23" s="17" t="str">
        <f t="shared" ref="E23:E35" si="2">TEXT(D23, "[$-402]dddd")</f>
        <v>понеделник</v>
      </c>
      <c r="F23" s="13" t="s">
        <v>41</v>
      </c>
      <c r="G23" s="7"/>
      <c r="H23" s="14"/>
      <c r="I23" s="21">
        <v>1</v>
      </c>
    </row>
    <row r="24" spans="1:9" x14ac:dyDescent="0.35">
      <c r="A24" s="13">
        <v>2</v>
      </c>
      <c r="B24" s="8" t="s">
        <v>47</v>
      </c>
      <c r="C24" t="s">
        <v>23</v>
      </c>
      <c r="D24" s="31">
        <v>43773</v>
      </c>
      <c r="E24" s="17" t="str">
        <f t="shared" si="2"/>
        <v>понеделник</v>
      </c>
      <c r="F24" s="13" t="s">
        <v>41</v>
      </c>
      <c r="G24" s="14"/>
      <c r="H24" s="14"/>
      <c r="I24" s="21"/>
    </row>
    <row r="25" spans="1:9" x14ac:dyDescent="0.35">
      <c r="A25" s="13">
        <v>3</v>
      </c>
      <c r="B25" s="8" t="s">
        <v>48</v>
      </c>
      <c r="C25" t="s">
        <v>23</v>
      </c>
      <c r="D25" s="31">
        <v>43776</v>
      </c>
      <c r="E25" s="17" t="str">
        <f t="shared" si="2"/>
        <v>четвъртък</v>
      </c>
      <c r="F25" s="13" t="s">
        <v>41</v>
      </c>
      <c r="G25" s="14"/>
      <c r="H25" s="14"/>
      <c r="I25" s="21"/>
    </row>
    <row r="26" spans="1:9" x14ac:dyDescent="0.35">
      <c r="A26" s="13">
        <v>4</v>
      </c>
      <c r="B26" s="16" t="s">
        <v>21</v>
      </c>
      <c r="C26" t="s">
        <v>23</v>
      </c>
      <c r="D26" s="12">
        <f>D24+7</f>
        <v>43780</v>
      </c>
      <c r="E26" s="17" t="str">
        <f t="shared" si="2"/>
        <v>понеделник</v>
      </c>
      <c r="F26" s="13" t="s">
        <v>41</v>
      </c>
      <c r="G26" s="7"/>
      <c r="H26" s="14"/>
      <c r="I26" s="21">
        <v>2</v>
      </c>
    </row>
    <row r="27" spans="1:9" x14ac:dyDescent="0.35">
      <c r="A27" s="13">
        <v>5</v>
      </c>
      <c r="B27" s="8" t="s">
        <v>32</v>
      </c>
      <c r="C27" t="s">
        <v>23</v>
      </c>
      <c r="D27" s="12">
        <f>D25+7</f>
        <v>43783</v>
      </c>
      <c r="E27" s="17" t="str">
        <f t="shared" si="2"/>
        <v>четвъртък</v>
      </c>
      <c r="F27" s="13" t="s">
        <v>41</v>
      </c>
      <c r="G27" s="14"/>
      <c r="H27" s="14"/>
      <c r="I27" s="21"/>
    </row>
    <row r="28" spans="1:9" x14ac:dyDescent="0.35">
      <c r="A28" s="13">
        <v>6</v>
      </c>
      <c r="B28" s="8" t="s">
        <v>49</v>
      </c>
      <c r="C28" t="s">
        <v>23</v>
      </c>
      <c r="D28" s="12">
        <f t="shared" ref="D28:D33" si="3">D26+7</f>
        <v>43787</v>
      </c>
      <c r="E28" s="17" t="str">
        <f t="shared" si="2"/>
        <v>понеделник</v>
      </c>
      <c r="F28" s="13" t="s">
        <v>41</v>
      </c>
      <c r="G28" s="14"/>
      <c r="H28" s="14"/>
      <c r="I28" s="21">
        <v>3</v>
      </c>
    </row>
    <row r="29" spans="1:9" x14ac:dyDescent="0.35">
      <c r="A29" s="13">
        <v>7</v>
      </c>
      <c r="B29" s="16" t="s">
        <v>21</v>
      </c>
      <c r="C29" t="s">
        <v>23</v>
      </c>
      <c r="D29" s="12">
        <f t="shared" si="3"/>
        <v>43790</v>
      </c>
      <c r="E29" s="17" t="str">
        <f t="shared" si="2"/>
        <v>четвъртък</v>
      </c>
      <c r="F29" s="13" t="s">
        <v>41</v>
      </c>
      <c r="G29" s="7"/>
      <c r="H29" s="14"/>
      <c r="I29" s="21"/>
    </row>
    <row r="30" spans="1:9" x14ac:dyDescent="0.35">
      <c r="A30" s="13">
        <v>8</v>
      </c>
      <c r="B30" s="8" t="s">
        <v>50</v>
      </c>
      <c r="C30" t="s">
        <v>23</v>
      </c>
      <c r="D30" s="12">
        <f>D28+7</f>
        <v>43794</v>
      </c>
      <c r="E30" s="17" t="str">
        <f t="shared" si="2"/>
        <v>понеделник</v>
      </c>
      <c r="F30" s="13" t="s">
        <v>41</v>
      </c>
      <c r="G30" s="14"/>
      <c r="H30" s="14"/>
      <c r="I30" s="21">
        <v>4</v>
      </c>
    </row>
    <row r="31" spans="1:9" x14ac:dyDescent="0.35">
      <c r="A31" s="13">
        <v>9</v>
      </c>
      <c r="B31" s="8" t="s">
        <v>51</v>
      </c>
      <c r="C31" t="s">
        <v>23</v>
      </c>
      <c r="D31" s="12">
        <f>D29+7</f>
        <v>43797</v>
      </c>
      <c r="E31" s="17" t="str">
        <f t="shared" si="2"/>
        <v>четвъртък</v>
      </c>
      <c r="F31" s="13" t="s">
        <v>41</v>
      </c>
      <c r="G31" s="14"/>
      <c r="H31" s="14"/>
      <c r="I31" s="21"/>
    </row>
    <row r="32" spans="1:9" x14ac:dyDescent="0.35">
      <c r="A32" s="13">
        <v>10</v>
      </c>
      <c r="B32" s="8" t="s">
        <v>51</v>
      </c>
      <c r="C32" t="s">
        <v>23</v>
      </c>
      <c r="D32" s="12">
        <f t="shared" si="3"/>
        <v>43801</v>
      </c>
      <c r="E32" s="17" t="str">
        <f t="shared" si="2"/>
        <v>понеделник</v>
      </c>
      <c r="F32" s="13" t="s">
        <v>41</v>
      </c>
      <c r="G32" s="14"/>
      <c r="H32" s="14"/>
      <c r="I32" s="21">
        <v>5</v>
      </c>
    </row>
    <row r="33" spans="1:9" x14ac:dyDescent="0.35">
      <c r="A33" s="13">
        <v>11</v>
      </c>
      <c r="B33" s="8" t="s">
        <v>33</v>
      </c>
      <c r="C33" t="s">
        <v>23</v>
      </c>
      <c r="D33" s="12">
        <f t="shared" si="3"/>
        <v>43804</v>
      </c>
      <c r="E33" s="17" t="str">
        <f t="shared" si="2"/>
        <v>четвъртък</v>
      </c>
      <c r="F33" s="13" t="s">
        <v>41</v>
      </c>
      <c r="G33" s="7"/>
      <c r="H33" s="14"/>
      <c r="I33" s="21"/>
    </row>
    <row r="34" spans="1:9" x14ac:dyDescent="0.35">
      <c r="A34" s="13">
        <v>12</v>
      </c>
      <c r="B34" s="16" t="s">
        <v>7</v>
      </c>
      <c r="C34" t="s">
        <v>23</v>
      </c>
      <c r="D34" s="12">
        <f>D32+13</f>
        <v>43814</v>
      </c>
      <c r="E34" s="17" t="str">
        <f t="shared" si="2"/>
        <v>неделя</v>
      </c>
      <c r="F34" s="15">
        <v>0.41666666666666669</v>
      </c>
      <c r="G34" s="7"/>
      <c r="H34" s="7"/>
    </row>
    <row r="35" spans="1:9" x14ac:dyDescent="0.35">
      <c r="A35" s="13">
        <v>13</v>
      </c>
      <c r="B35" t="s">
        <v>22</v>
      </c>
      <c r="D35" s="12">
        <f>D20+2</f>
        <v>43818</v>
      </c>
      <c r="E35" s="17" t="str">
        <f t="shared" si="2"/>
        <v>четвъртък</v>
      </c>
      <c r="F35" s="15">
        <v>0.41666666666666669</v>
      </c>
      <c r="G35" s="7"/>
      <c r="H35" s="7"/>
    </row>
  </sheetData>
  <mergeCells count="21">
    <mergeCell ref="I28:I29"/>
    <mergeCell ref="I30:I31"/>
    <mergeCell ref="I32:I33"/>
    <mergeCell ref="A21:F21"/>
    <mergeCell ref="G21:G22"/>
    <mergeCell ref="H21:H22"/>
    <mergeCell ref="I21:I22"/>
    <mergeCell ref="I23:I25"/>
    <mergeCell ref="I26:I27"/>
    <mergeCell ref="I7:I8"/>
    <mergeCell ref="I9:I10"/>
    <mergeCell ref="I11:I12"/>
    <mergeCell ref="I13:I14"/>
    <mergeCell ref="I15:I16"/>
    <mergeCell ref="I17:I19"/>
    <mergeCell ref="A1:I1"/>
    <mergeCell ref="A2:F2"/>
    <mergeCell ref="G2:G3"/>
    <mergeCell ref="H2:H3"/>
    <mergeCell ref="I2:I3"/>
    <mergeCell ref="I4:I6"/>
  </mergeCells>
  <conditionalFormatting sqref="B33">
    <cfRule type="containsText" dxfId="16" priority="16" operator="containsText" text="Exercise">
      <formula>NOT(ISERROR(SEARCH("Exercise",B33)))</formula>
    </cfRule>
  </conditionalFormatting>
  <conditionalFormatting sqref="B30">
    <cfRule type="containsText" dxfId="15" priority="15" operator="containsText" text="Exercise">
      <formula>NOT(ISERROR(SEARCH("Exercise",B30)))</formula>
    </cfRule>
  </conditionalFormatting>
  <conditionalFormatting sqref="B28">
    <cfRule type="containsText" dxfId="14" priority="14" operator="containsText" text="Exercise">
      <formula>NOT(ISERROR(SEARCH("Exercise",B28)))</formula>
    </cfRule>
  </conditionalFormatting>
  <conditionalFormatting sqref="B27">
    <cfRule type="containsText" dxfId="13" priority="13" operator="containsText" text="Exercise">
      <formula>NOT(ISERROR(SEARCH("Exercise",B27)))</formula>
    </cfRule>
  </conditionalFormatting>
  <conditionalFormatting sqref="B25">
    <cfRule type="containsText" dxfId="12" priority="12" operator="containsText" text="Exercise">
      <formula>NOT(ISERROR(SEARCH("Exercise",B25)))</formula>
    </cfRule>
  </conditionalFormatting>
  <conditionalFormatting sqref="B24">
    <cfRule type="containsText" dxfId="11" priority="11" operator="containsText" text="Exercise">
      <formula>NOT(ISERROR(SEARCH("Exercise",B24)))</formula>
    </cfRule>
  </conditionalFormatting>
  <conditionalFormatting sqref="B31">
    <cfRule type="containsText" dxfId="10" priority="10" operator="containsText" text="Exercise">
      <formula>NOT(ISERROR(SEARCH("Exercise",B31)))</formula>
    </cfRule>
  </conditionalFormatting>
  <conditionalFormatting sqref="B32">
    <cfRule type="containsText" dxfId="9" priority="2" operator="containsText" text="Exercise">
      <formula>NOT(ISERROR(SEARCH("Exercise",B32)))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B46283D-3C51-4D36-B3F1-4740AD963481}">
            <xm:f>VLOOKUP(D7,'\Users\User\Downloads\[Season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D27 D29 D31 D34:D35 D7:D20</xm:sqref>
        </x14:conditionalFormatting>
        <x14:conditionalFormatting xmlns:xm="http://schemas.microsoft.com/office/excel/2006/main">
          <x14:cfRule type="expression" priority="9" id="{06EABF8A-8E24-40CD-BF38-39F4639DE399}">
            <xm:f>COUNTIF('\Users\v\Downloads\[2019-09 Season Overview.xlsx]Holidays'!#REF!,D4)</xm:f>
            <x14:dxf>
              <fill>
                <patternFill>
                  <bgColor rgb="FFFF00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8" id="{B6B715B0-05EC-46A5-8630-013A02201405}">
            <xm:f>COUNTIF('\Users\v\Downloads\[2019-09 Season Overview.xlsx]Holidays'!#REF!,D5)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7" id="{4ACD6303-99CB-45D4-87DB-16349497E735}">
            <xm:f>COUNTIF('\Users\v\Downloads\[2019-09 Season Overview.xlsx]Holidays'!#REF!,D6)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6" id="{A2045221-5C82-4DE9-A3BA-373AEF6606C2}">
            <xm:f>COUNTIF('\Users\v\Downloads\[2019-09 Season Overview.xlsx]Holidays'!#REF!,D25)</xm:f>
            <x14:dxf>
              <fill>
                <patternFill>
                  <bgColor rgb="FFFF000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5" id="{59AC5993-4E5B-428B-AFFE-F279E22BDC21}">
            <xm:f>VLOOKUP(D26,'\Users\User\Downloads\[Season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D26 D28 D30 D32</xm:sqref>
        </x14:conditionalFormatting>
        <x14:conditionalFormatting xmlns:xm="http://schemas.microsoft.com/office/excel/2006/main">
          <x14:cfRule type="expression" priority="4" id="{580A1041-68A3-43DA-8542-AFFA71DE8F6F}">
            <xm:f>COUNTIF('\Users\v\Downloads\[2019-09 Season Overview.xlsx]Holidays'!#REF!,D23)</xm:f>
            <x14:dxf>
              <fill>
                <patternFill>
                  <bgColor rgb="FFFF0000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3" id="{DBC01ACE-57EA-4676-BC5A-C1FD8038360B}">
            <xm:f>COUNTIF('\Users\v\Downloads\[2019-09 Season Overview.xlsx]Holidays'!#REF!,D24)</xm:f>
            <x14:dxf>
              <fill>
                <patternFill>
                  <bgColor rgb="FFFF000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1" id="{18474A38-BF24-4FFA-83FD-B0F7380C9E11}">
            <xm:f>VLOOKUP(D33,'\Users\User\Downloads\[Season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D33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30" sqref="F30"/>
    </sheetView>
  </sheetViews>
  <sheetFormatPr defaultRowHeight="14.5" x14ac:dyDescent="0.35"/>
  <cols>
    <col min="1" max="1" width="13.6328125" customWidth="1"/>
    <col min="2" max="3" width="25.6328125" customWidth="1"/>
  </cols>
  <sheetData>
    <row r="1" spans="1:4" ht="26" x14ac:dyDescent="0.6">
      <c r="A1" s="29" t="s">
        <v>34</v>
      </c>
      <c r="B1" s="29"/>
      <c r="C1" s="29"/>
      <c r="D1" s="2"/>
    </row>
    <row r="2" spans="1:4" ht="18.5" x14ac:dyDescent="0.45">
      <c r="A2" s="3" t="s">
        <v>0</v>
      </c>
      <c r="B2" s="19" t="s">
        <v>35</v>
      </c>
      <c r="C2" s="19" t="s">
        <v>36</v>
      </c>
    </row>
    <row r="3" spans="1:4" ht="15.5" x14ac:dyDescent="0.35">
      <c r="A3" s="26" t="s">
        <v>1</v>
      </c>
      <c r="B3" s="27"/>
      <c r="C3" s="28"/>
    </row>
    <row r="4" spans="1:4" x14ac:dyDescent="0.35">
      <c r="A4" s="4" t="s">
        <v>2</v>
      </c>
      <c r="B4" s="1"/>
      <c r="C4" s="1"/>
    </row>
    <row r="5" spans="1:4" x14ac:dyDescent="0.35">
      <c r="A5" s="4" t="s">
        <v>3</v>
      </c>
      <c r="B5" s="1"/>
      <c r="C5" s="1"/>
    </row>
    <row r="6" spans="1:4" x14ac:dyDescent="0.35">
      <c r="A6" s="4" t="s">
        <v>17</v>
      </c>
      <c r="B6" s="30"/>
      <c r="C6" s="30"/>
    </row>
    <row r="7" spans="1:4" x14ac:dyDescent="0.35">
      <c r="A7" s="4" t="s">
        <v>4</v>
      </c>
      <c r="B7" s="30"/>
      <c r="C7" s="30"/>
    </row>
    <row r="8" spans="1:4" x14ac:dyDescent="0.35">
      <c r="A8" s="4" t="s">
        <v>5</v>
      </c>
      <c r="B8" s="25"/>
      <c r="C8" s="25"/>
    </row>
    <row r="9" spans="1:4" ht="15.5" x14ac:dyDescent="0.35">
      <c r="A9" s="26" t="s">
        <v>6</v>
      </c>
      <c r="B9" s="27"/>
      <c r="C9" s="28"/>
    </row>
    <row r="10" spans="1:4" x14ac:dyDescent="0.35">
      <c r="A10" s="5" t="s">
        <v>4</v>
      </c>
      <c r="B10" s="24"/>
      <c r="C10" s="24"/>
    </row>
    <row r="11" spans="1:4" x14ac:dyDescent="0.35">
      <c r="A11" s="5" t="s">
        <v>5</v>
      </c>
      <c r="B11" s="25"/>
      <c r="C11" s="25"/>
    </row>
    <row r="12" spans="1:4" ht="15.5" x14ac:dyDescent="0.35">
      <c r="A12" s="26" t="s">
        <v>7</v>
      </c>
      <c r="B12" s="27"/>
      <c r="C12" s="28"/>
    </row>
    <row r="13" spans="1:4" x14ac:dyDescent="0.35">
      <c r="A13" s="6" t="s">
        <v>8</v>
      </c>
      <c r="B13" s="1"/>
      <c r="C13" s="1"/>
    </row>
    <row r="14" spans="1:4" x14ac:dyDescent="0.35">
      <c r="A14" s="6" t="s">
        <v>9</v>
      </c>
    </row>
    <row r="15" spans="1:4" x14ac:dyDescent="0.35">
      <c r="A15" s="6" t="s">
        <v>10</v>
      </c>
    </row>
    <row r="16" spans="1:4" ht="15.5" x14ac:dyDescent="0.35">
      <c r="A16" s="26" t="s">
        <v>11</v>
      </c>
      <c r="B16" s="27"/>
      <c r="C16" s="28"/>
    </row>
    <row r="17" spans="1:3" x14ac:dyDescent="0.35">
      <c r="A17" s="6" t="s">
        <v>8</v>
      </c>
      <c r="B17" s="1"/>
      <c r="C17" s="1"/>
    </row>
    <row r="18" spans="1:3" x14ac:dyDescent="0.35">
      <c r="A18" s="6" t="s">
        <v>9</v>
      </c>
    </row>
    <row r="19" spans="1:3" x14ac:dyDescent="0.35">
      <c r="A19" s="6" t="s">
        <v>10</v>
      </c>
    </row>
  </sheetData>
  <mergeCells count="10">
    <mergeCell ref="B10:C10"/>
    <mergeCell ref="B11:C11"/>
    <mergeCell ref="A12:C12"/>
    <mergeCell ref="A16:C16"/>
    <mergeCell ref="A1:C1"/>
    <mergeCell ref="A3:C3"/>
    <mergeCell ref="B6:C6"/>
    <mergeCell ref="B7:C7"/>
    <mergeCell ref="B8:C8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9"/>
  <sheetViews>
    <sheetView workbookViewId="0">
      <selection activeCell="B7" sqref="B7:D7"/>
    </sheetView>
  </sheetViews>
  <sheetFormatPr defaultRowHeight="14.5" x14ac:dyDescent="0.35"/>
  <cols>
    <col min="1" max="1" width="13.6328125" customWidth="1"/>
    <col min="2" max="4" width="25.6328125" customWidth="1"/>
  </cols>
  <sheetData>
    <row r="1" spans="1:5" ht="26" x14ac:dyDescent="0.6">
      <c r="A1" s="29" t="s">
        <v>34</v>
      </c>
      <c r="B1" s="29"/>
      <c r="C1" s="29"/>
      <c r="D1" s="29"/>
      <c r="E1" s="2"/>
    </row>
    <row r="2" spans="1:5" ht="18.5" x14ac:dyDescent="0.45">
      <c r="A2" s="3" t="s">
        <v>0</v>
      </c>
      <c r="B2" s="19" t="s">
        <v>35</v>
      </c>
      <c r="C2" s="19" t="s">
        <v>36</v>
      </c>
      <c r="D2" s="19" t="s">
        <v>37</v>
      </c>
    </row>
    <row r="3" spans="1:5" ht="15.5" x14ac:dyDescent="0.35">
      <c r="A3" s="26" t="s">
        <v>1</v>
      </c>
      <c r="B3" s="27"/>
      <c r="C3" s="27"/>
      <c r="D3" s="28"/>
    </row>
    <row r="4" spans="1:5" x14ac:dyDescent="0.35">
      <c r="A4" s="4" t="s">
        <v>2</v>
      </c>
      <c r="B4" s="1"/>
      <c r="C4" s="1"/>
      <c r="D4" s="1"/>
    </row>
    <row r="5" spans="1:5" x14ac:dyDescent="0.35">
      <c r="A5" s="4" t="s">
        <v>3</v>
      </c>
      <c r="B5" s="1"/>
      <c r="C5" s="1"/>
      <c r="D5" s="1"/>
    </row>
    <row r="6" spans="1:5" x14ac:dyDescent="0.35">
      <c r="A6" s="4" t="s">
        <v>17</v>
      </c>
      <c r="B6" s="30"/>
      <c r="C6" s="30"/>
      <c r="D6" s="30"/>
    </row>
    <row r="7" spans="1:5" x14ac:dyDescent="0.35">
      <c r="A7" s="4" t="s">
        <v>4</v>
      </c>
      <c r="B7" s="30"/>
      <c r="C7" s="30"/>
      <c r="D7" s="30"/>
    </row>
    <row r="8" spans="1:5" x14ac:dyDescent="0.35">
      <c r="A8" s="4" t="s">
        <v>5</v>
      </c>
      <c r="B8" s="25"/>
      <c r="C8" s="25"/>
      <c r="D8" s="25"/>
    </row>
    <row r="9" spans="1:5" ht="15.5" x14ac:dyDescent="0.35">
      <c r="A9" s="26" t="s">
        <v>6</v>
      </c>
      <c r="B9" s="27"/>
      <c r="C9" s="27"/>
      <c r="D9" s="28"/>
    </row>
    <row r="10" spans="1:5" x14ac:dyDescent="0.35">
      <c r="A10" s="5" t="s">
        <v>4</v>
      </c>
      <c r="B10" s="24"/>
      <c r="C10" s="24"/>
      <c r="D10" s="24"/>
    </row>
    <row r="11" spans="1:5" x14ac:dyDescent="0.35">
      <c r="A11" s="5" t="s">
        <v>5</v>
      </c>
      <c r="B11" s="25"/>
      <c r="C11" s="25"/>
      <c r="D11" s="25"/>
    </row>
    <row r="12" spans="1:5" ht="15.5" x14ac:dyDescent="0.35">
      <c r="A12" s="26" t="s">
        <v>7</v>
      </c>
      <c r="B12" s="27"/>
      <c r="C12" s="27"/>
      <c r="D12" s="28"/>
    </row>
    <row r="13" spans="1:5" x14ac:dyDescent="0.35">
      <c r="A13" s="6" t="s">
        <v>8</v>
      </c>
      <c r="B13" s="1"/>
      <c r="C13" s="1"/>
      <c r="D13" s="1"/>
    </row>
    <row r="14" spans="1:5" x14ac:dyDescent="0.35">
      <c r="A14" s="6" t="s">
        <v>9</v>
      </c>
    </row>
    <row r="15" spans="1:5" x14ac:dyDescent="0.35">
      <c r="A15" s="6" t="s">
        <v>10</v>
      </c>
    </row>
    <row r="16" spans="1:5" ht="15.5" x14ac:dyDescent="0.35">
      <c r="A16" s="26" t="s">
        <v>11</v>
      </c>
      <c r="B16" s="27"/>
      <c r="C16" s="27"/>
      <c r="D16" s="28"/>
    </row>
    <row r="17" spans="1:4" x14ac:dyDescent="0.35">
      <c r="A17" s="6" t="s">
        <v>8</v>
      </c>
      <c r="B17" s="1"/>
      <c r="C17" s="1"/>
      <c r="D17" s="1"/>
    </row>
    <row r="18" spans="1:4" x14ac:dyDescent="0.35">
      <c r="A18" s="6" t="s">
        <v>9</v>
      </c>
    </row>
    <row r="19" spans="1:4" x14ac:dyDescent="0.35">
      <c r="A19" s="6" t="s">
        <v>10</v>
      </c>
    </row>
  </sheetData>
  <mergeCells count="10">
    <mergeCell ref="B10:D10"/>
    <mergeCell ref="B11:D11"/>
    <mergeCell ref="A12:D12"/>
    <mergeCell ref="A16:D16"/>
    <mergeCell ref="A1:D1"/>
    <mergeCell ref="A3:D3"/>
    <mergeCell ref="B6:D6"/>
    <mergeCell ref="B7:D7"/>
    <mergeCell ref="B8:D8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Front-End</vt:lpstr>
      <vt:lpstr>Template x2</vt:lpstr>
      <vt:lpstr>Template x3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paunov</dc:creator>
  <cp:keywords/>
  <dc:description/>
  <cp:lastModifiedBy>Kiril Kirilov</cp:lastModifiedBy>
  <cp:revision/>
  <dcterms:created xsi:type="dcterms:W3CDTF">2018-10-14T20:15:08Z</dcterms:created>
  <dcterms:modified xsi:type="dcterms:W3CDTF">2019-09-09T14:40:06Z</dcterms:modified>
  <cp:category/>
  <cp:contentStatus/>
</cp:coreProperties>
</file>