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david_estebanez_merida_alumnos_upm_es/Documents/Github/CE1_1/Costes/"/>
    </mc:Choice>
  </mc:AlternateContent>
  <xr:revisionPtr revIDLastSave="111" documentId="8_{BDB1730E-2078-4360-9F39-3B4142252DDB}" xr6:coauthVersionLast="47" xr6:coauthVersionMax="47" xr10:uidLastSave="{7A60CEC7-BD54-46F2-9C49-0F7DE51693CA}"/>
  <bookViews>
    <workbookView xWindow="22932" yWindow="-108" windowWidth="23256" windowHeight="12576" activeTab="1" xr2:uid="{D1805D89-6CBC-4013-8AD4-C44B09B8C612}"/>
  </bookViews>
  <sheets>
    <sheet name="Low" sheetId="1" r:id="rId1"/>
    <sheet name="Hig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G31" i="1"/>
  <c r="G30" i="1"/>
  <c r="G26" i="2"/>
</calcChain>
</file>

<file path=xl/sharedStrings.xml><?xml version="1.0" encoding="utf-8"?>
<sst xmlns="http://schemas.openxmlformats.org/spreadsheetml/2006/main" count="165" uniqueCount="81">
  <si>
    <t>WP1.1</t>
  </si>
  <si>
    <t>WP1.1.1</t>
  </si>
  <si>
    <t>WP1.1.1.1</t>
  </si>
  <si>
    <t>WP1.1.1.2</t>
  </si>
  <si>
    <t>WP1.1.2</t>
  </si>
  <si>
    <t>WP1.1.2.1</t>
  </si>
  <si>
    <t>WP1.1.2.2</t>
  </si>
  <si>
    <t>WP1.1.3</t>
  </si>
  <si>
    <t>WP1.1.4</t>
  </si>
  <si>
    <t>WP1.1.5</t>
  </si>
  <si>
    <t>WP1.2</t>
  </si>
  <si>
    <t>WP1.2.1</t>
  </si>
  <si>
    <t>WP1.2.1.1</t>
  </si>
  <si>
    <t>WP1.2.1.2</t>
  </si>
  <si>
    <t>WP1.2.1.3</t>
  </si>
  <si>
    <t>WP1.2.2</t>
  </si>
  <si>
    <t>WP1.3</t>
  </si>
  <si>
    <t>WP1.3.1</t>
  </si>
  <si>
    <t>WP1.3.1.1</t>
  </si>
  <si>
    <t>WP1.3.1.2</t>
  </si>
  <si>
    <t>WP1.3.1.3</t>
  </si>
  <si>
    <t>WP1.3.2</t>
  </si>
  <si>
    <t>WP1.3.3</t>
  </si>
  <si>
    <t>WP1.3.1.1.1</t>
  </si>
  <si>
    <t>WP1.3.1.1.2</t>
  </si>
  <si>
    <t>WP1.3.1.1.3</t>
  </si>
  <si>
    <t>WP1.3.1.2.1</t>
  </si>
  <si>
    <t>WP1.3.1.2.2</t>
  </si>
  <si>
    <t>WP1.3.1.3.1</t>
  </si>
  <si>
    <t>WP1.3.1.3.2</t>
  </si>
  <si>
    <t>WP1.3.1.3.3</t>
  </si>
  <si>
    <t>WP1.4</t>
  </si>
  <si>
    <t>WP1.4.1</t>
  </si>
  <si>
    <t>WP1.4.1.1</t>
  </si>
  <si>
    <t>WP1.4.1.2</t>
  </si>
  <si>
    <t>WP1.4.2</t>
  </si>
  <si>
    <t>WP1.5</t>
  </si>
  <si>
    <t>WP1.5.1</t>
  </si>
  <si>
    <t>WP1.5.2</t>
  </si>
  <si>
    <t>Paquete de trabajo</t>
  </si>
  <si>
    <t>Producto</t>
  </si>
  <si>
    <t>Coste [€]</t>
  </si>
  <si>
    <t>Management</t>
  </si>
  <si>
    <t>Células Azurspace</t>
  </si>
  <si>
    <t>Células Spectrolab GaAs TASC</t>
  </si>
  <si>
    <t>WP1.2.1.4</t>
  </si>
  <si>
    <t>X, Y Bobina/núcleo</t>
  </si>
  <si>
    <t>Magnetómetro /Acelerómetro/
Giroscopio MPU</t>
  </si>
  <si>
    <t>Antena Ni-Ti</t>
  </si>
  <si>
    <t>Transceptor XDL</t>
  </si>
  <si>
    <t>Desarrollo SW</t>
  </si>
  <si>
    <t>Raspberry OBC</t>
  </si>
  <si>
    <t>Dispensador Maxwell 1U</t>
  </si>
  <si>
    <t>Pila Li-Ion LG ABC21865</t>
  </si>
  <si>
    <t>Paneles - PCB</t>
  </si>
  <si>
    <t>PSD S5990-01</t>
  </si>
  <si>
    <t>Amplificador LTCLTC6069</t>
  </si>
  <si>
    <t>Conversor ADS115</t>
  </si>
  <si>
    <t>Integrado en OBC</t>
  </si>
  <si>
    <t>Electrónica - Drivers</t>
  </si>
  <si>
    <t>Z Alambre de cobre esmaltado (Bobina incluida)</t>
  </si>
  <si>
    <t>Motor GoolRC 1104 8700KV 2S</t>
  </si>
  <si>
    <t>Ruedas mecanizadas</t>
  </si>
  <si>
    <t>-</t>
  </si>
  <si>
    <t>PCU (Power Control Unit)</t>
  </si>
  <si>
    <t>Total con dispensador</t>
  </si>
  <si>
    <t>Total sin dispensador</t>
  </si>
  <si>
    <t>WP1.1.4.1</t>
  </si>
  <si>
    <t>WP1.1.4.2</t>
  </si>
  <si>
    <t>500 m nylon</t>
  </si>
  <si>
    <t>25 m nichrome</t>
  </si>
  <si>
    <t>Estructura - PEEK</t>
  </si>
  <si>
    <t>Batería ISIS iEPS</t>
  </si>
  <si>
    <t>Sensor Solar NANO ISS60</t>
  </si>
  <si>
    <t>Magnetómetro Honeywell</t>
  </si>
  <si>
    <t>Antena ISIS Cubsesat</t>
  </si>
  <si>
    <t>Transceptor Murgas</t>
  </si>
  <si>
    <t>ISIS OBC</t>
  </si>
  <si>
    <t>Cantidad</t>
  </si>
  <si>
    <t>MULTISERT UNHEADED 002M2.5</t>
  </si>
  <si>
    <t>Tornillos ISO7046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</si>
</sst>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A7AF-8EF5-4EEF-8D7B-34A17B11278B}">
  <dimension ref="A1:G31"/>
  <sheetViews>
    <sheetView topLeftCell="A10" workbookViewId="0">
      <selection activeCell="J23" sqref="J23"/>
    </sheetView>
  </sheetViews>
  <sheetFormatPr baseColWidth="10" defaultRowHeight="14.5" x14ac:dyDescent="0.35"/>
  <cols>
    <col min="5" max="5" width="41.08984375" style="1" bestFit="1" customWidth="1"/>
    <col min="6" max="6" width="8.26953125" style="1" bestFit="1" customWidth="1"/>
    <col min="7" max="7" width="18.36328125" style="1" bestFit="1" customWidth="1"/>
  </cols>
  <sheetData>
    <row r="1" spans="1:7" x14ac:dyDescent="0.35">
      <c r="A1" s="2" t="s">
        <v>39</v>
      </c>
      <c r="B1" s="2"/>
      <c r="C1" s="2"/>
      <c r="D1" s="2"/>
      <c r="E1" s="3" t="s">
        <v>40</v>
      </c>
      <c r="F1" s="3" t="s">
        <v>78</v>
      </c>
      <c r="G1" s="3" t="s">
        <v>41</v>
      </c>
    </row>
    <row r="2" spans="1:7" x14ac:dyDescent="0.35">
      <c r="A2" s="4" t="s">
        <v>0</v>
      </c>
      <c r="B2" s="4" t="s">
        <v>1</v>
      </c>
      <c r="C2" s="4" t="s">
        <v>2</v>
      </c>
      <c r="D2" s="4"/>
      <c r="E2" s="10" t="s">
        <v>71</v>
      </c>
      <c r="F2" s="10">
        <v>1</v>
      </c>
      <c r="G2" s="3">
        <v>470</v>
      </c>
    </row>
    <row r="3" spans="1:7" x14ac:dyDescent="0.35">
      <c r="A3" s="4"/>
      <c r="B3" s="4"/>
      <c r="C3" s="4" t="s">
        <v>3</v>
      </c>
      <c r="D3" s="4"/>
      <c r="E3" s="10" t="s">
        <v>54</v>
      </c>
      <c r="F3" s="10">
        <v>10</v>
      </c>
      <c r="G3" s="3">
        <v>33.01</v>
      </c>
    </row>
    <row r="4" spans="1:7" x14ac:dyDescent="0.35">
      <c r="A4" s="4"/>
      <c r="B4" s="4" t="s">
        <v>4</v>
      </c>
      <c r="C4" s="4" t="s">
        <v>5</v>
      </c>
      <c r="D4" s="4"/>
      <c r="E4" s="10" t="s">
        <v>79</v>
      </c>
      <c r="F4" s="10">
        <v>1000</v>
      </c>
      <c r="G4" s="3">
        <v>66</v>
      </c>
    </row>
    <row r="5" spans="1:7" x14ac:dyDescent="0.35">
      <c r="A5" s="4"/>
      <c r="B5" s="4"/>
      <c r="C5" s="4" t="s">
        <v>6</v>
      </c>
      <c r="D5" s="4"/>
      <c r="E5" s="10" t="s">
        <v>80</v>
      </c>
      <c r="F5" s="10">
        <v>20</v>
      </c>
      <c r="G5" s="3">
        <v>110</v>
      </c>
    </row>
    <row r="6" spans="1:7" x14ac:dyDescent="0.35">
      <c r="A6" s="4"/>
      <c r="B6" s="4" t="s">
        <v>7</v>
      </c>
      <c r="C6" s="4"/>
      <c r="D6" s="4"/>
      <c r="E6" s="3" t="s">
        <v>52</v>
      </c>
      <c r="F6" s="3">
        <v>1</v>
      </c>
      <c r="G6" s="3">
        <v>12377.26</v>
      </c>
    </row>
    <row r="7" spans="1:7" x14ac:dyDescent="0.35">
      <c r="A7" s="4"/>
      <c r="B7" s="11" t="s">
        <v>8</v>
      </c>
      <c r="C7" s="8" t="s">
        <v>67</v>
      </c>
      <c r="D7" s="9"/>
      <c r="E7" s="10" t="s">
        <v>70</v>
      </c>
      <c r="F7" s="10">
        <v>1</v>
      </c>
      <c r="G7" s="3">
        <v>6.9</v>
      </c>
    </row>
    <row r="8" spans="1:7" x14ac:dyDescent="0.35">
      <c r="A8" s="4"/>
      <c r="B8" s="12"/>
      <c r="C8" s="8" t="s">
        <v>68</v>
      </c>
      <c r="D8" s="9"/>
      <c r="E8" s="10" t="s">
        <v>69</v>
      </c>
      <c r="F8" s="10">
        <v>1</v>
      </c>
      <c r="G8" s="3">
        <v>7</v>
      </c>
    </row>
    <row r="9" spans="1:7" x14ac:dyDescent="0.35">
      <c r="A9" s="4"/>
      <c r="B9" s="4" t="s">
        <v>9</v>
      </c>
      <c r="C9" s="4"/>
      <c r="D9" s="4"/>
      <c r="E9" s="10" t="s">
        <v>42</v>
      </c>
      <c r="F9" s="10" t="s">
        <v>63</v>
      </c>
      <c r="G9" s="3" t="s">
        <v>63</v>
      </c>
    </row>
    <row r="10" spans="1:7" x14ac:dyDescent="0.35">
      <c r="A10" s="4" t="s">
        <v>10</v>
      </c>
      <c r="B10" s="4" t="s">
        <v>11</v>
      </c>
      <c r="C10" s="8" t="s">
        <v>12</v>
      </c>
      <c r="D10" s="9"/>
      <c r="E10" s="3" t="s">
        <v>53</v>
      </c>
      <c r="F10" s="3">
        <v>2</v>
      </c>
      <c r="G10" s="3">
        <v>2.98</v>
      </c>
    </row>
    <row r="11" spans="1:7" x14ac:dyDescent="0.35">
      <c r="A11" s="4"/>
      <c r="B11" s="4"/>
      <c r="C11" s="8" t="s">
        <v>13</v>
      </c>
      <c r="D11" s="9"/>
      <c r="E11" s="3" t="s">
        <v>43</v>
      </c>
      <c r="F11" s="3">
        <v>11</v>
      </c>
      <c r="G11" s="3">
        <v>435.68</v>
      </c>
    </row>
    <row r="12" spans="1:7" x14ac:dyDescent="0.35">
      <c r="A12" s="4"/>
      <c r="B12" s="4"/>
      <c r="C12" s="8" t="s">
        <v>14</v>
      </c>
      <c r="D12" s="9"/>
      <c r="E12" s="3" t="s">
        <v>44</v>
      </c>
      <c r="F12" s="3">
        <v>6</v>
      </c>
      <c r="G12" s="3">
        <v>12.38</v>
      </c>
    </row>
    <row r="13" spans="1:7" x14ac:dyDescent="0.35">
      <c r="A13" s="4"/>
      <c r="B13" s="4"/>
      <c r="C13" s="4" t="s">
        <v>45</v>
      </c>
      <c r="D13" s="4"/>
      <c r="E13" s="3" t="s">
        <v>64</v>
      </c>
      <c r="F13" s="3">
        <v>1</v>
      </c>
      <c r="G13" s="3" t="s">
        <v>58</v>
      </c>
    </row>
    <row r="14" spans="1:7" x14ac:dyDescent="0.35">
      <c r="A14" s="4"/>
      <c r="B14" s="4" t="s">
        <v>15</v>
      </c>
      <c r="C14" s="4"/>
      <c r="D14" s="4"/>
      <c r="E14" s="10" t="s">
        <v>42</v>
      </c>
      <c r="F14" s="10" t="s">
        <v>63</v>
      </c>
      <c r="G14" s="3" t="s">
        <v>63</v>
      </c>
    </row>
    <row r="15" spans="1:7" x14ac:dyDescent="0.35">
      <c r="A15" s="4" t="s">
        <v>16</v>
      </c>
      <c r="B15" s="4" t="s">
        <v>17</v>
      </c>
      <c r="C15" s="4" t="s">
        <v>18</v>
      </c>
      <c r="D15" s="5" t="s">
        <v>23</v>
      </c>
      <c r="E15" s="3" t="s">
        <v>55</v>
      </c>
      <c r="F15" s="3">
        <v>5</v>
      </c>
      <c r="G15" s="3">
        <v>1000</v>
      </c>
    </row>
    <row r="16" spans="1:7" x14ac:dyDescent="0.35">
      <c r="A16" s="4"/>
      <c r="B16" s="4"/>
      <c r="C16" s="4"/>
      <c r="D16" s="5" t="s">
        <v>24</v>
      </c>
      <c r="E16" s="3" t="s">
        <v>56</v>
      </c>
      <c r="F16" s="3">
        <v>5</v>
      </c>
      <c r="G16" s="3">
        <v>75</v>
      </c>
    </row>
    <row r="17" spans="1:7" x14ac:dyDescent="0.35">
      <c r="A17" s="4"/>
      <c r="B17" s="4"/>
      <c r="C17" s="4"/>
      <c r="D17" s="5" t="s">
        <v>25</v>
      </c>
      <c r="E17" s="3" t="s">
        <v>57</v>
      </c>
      <c r="F17" s="3">
        <v>5</v>
      </c>
      <c r="G17" s="3">
        <v>20</v>
      </c>
    </row>
    <row r="18" spans="1:7" x14ac:dyDescent="0.35">
      <c r="A18" s="4"/>
      <c r="B18" s="4"/>
      <c r="C18" s="4" t="s">
        <v>19</v>
      </c>
      <c r="D18" s="5" t="s">
        <v>26</v>
      </c>
      <c r="E18" s="3" t="s">
        <v>46</v>
      </c>
      <c r="F18" s="3">
        <v>1</v>
      </c>
      <c r="G18" s="3">
        <v>10</v>
      </c>
    </row>
    <row r="19" spans="1:7" x14ac:dyDescent="0.35">
      <c r="A19" s="4"/>
      <c r="B19" s="4"/>
      <c r="C19" s="4"/>
      <c r="D19" s="5" t="s">
        <v>27</v>
      </c>
      <c r="E19" s="3" t="s">
        <v>60</v>
      </c>
      <c r="F19" s="3">
        <v>1</v>
      </c>
      <c r="G19" s="3">
        <v>13</v>
      </c>
    </row>
    <row r="20" spans="1:7" x14ac:dyDescent="0.35">
      <c r="A20" s="4"/>
      <c r="B20" s="4"/>
      <c r="C20" s="4" t="s">
        <v>20</v>
      </c>
      <c r="D20" s="5" t="s">
        <v>28</v>
      </c>
      <c r="E20" s="3" t="s">
        <v>61</v>
      </c>
      <c r="F20" s="3">
        <v>3</v>
      </c>
      <c r="G20" s="3">
        <v>21.42</v>
      </c>
    </row>
    <row r="21" spans="1:7" x14ac:dyDescent="0.35">
      <c r="A21" s="4"/>
      <c r="B21" s="4"/>
      <c r="C21" s="4"/>
      <c r="D21" s="5" t="s">
        <v>29</v>
      </c>
      <c r="E21" s="3" t="s">
        <v>62</v>
      </c>
      <c r="F21" s="3">
        <v>3</v>
      </c>
      <c r="G21" s="3">
        <v>50</v>
      </c>
    </row>
    <row r="22" spans="1:7" x14ac:dyDescent="0.35">
      <c r="A22" s="4"/>
      <c r="B22" s="4"/>
      <c r="C22" s="4"/>
      <c r="D22" s="5" t="s">
        <v>30</v>
      </c>
      <c r="E22" s="3" t="s">
        <v>59</v>
      </c>
      <c r="F22" s="3">
        <v>5</v>
      </c>
      <c r="G22" s="3">
        <v>12</v>
      </c>
    </row>
    <row r="23" spans="1:7" ht="29" x14ac:dyDescent="0.35">
      <c r="A23" s="4"/>
      <c r="B23" s="4" t="s">
        <v>21</v>
      </c>
      <c r="C23" s="4"/>
      <c r="D23" s="4"/>
      <c r="E23" s="6" t="s">
        <v>47</v>
      </c>
      <c r="F23" s="6">
        <v>1</v>
      </c>
      <c r="G23" s="3">
        <v>8.99</v>
      </c>
    </row>
    <row r="24" spans="1:7" x14ac:dyDescent="0.35">
      <c r="A24" s="4"/>
      <c r="B24" s="4" t="s">
        <v>22</v>
      </c>
      <c r="C24" s="4"/>
      <c r="D24" s="4"/>
      <c r="E24" s="10" t="s">
        <v>42</v>
      </c>
      <c r="F24" s="10" t="s">
        <v>63</v>
      </c>
      <c r="G24" s="3" t="s">
        <v>63</v>
      </c>
    </row>
    <row r="25" spans="1:7" x14ac:dyDescent="0.35">
      <c r="A25" s="4" t="s">
        <v>31</v>
      </c>
      <c r="B25" s="4" t="s">
        <v>32</v>
      </c>
      <c r="C25" s="2" t="s">
        <v>33</v>
      </c>
      <c r="D25" s="2"/>
      <c r="E25" s="3" t="s">
        <v>48</v>
      </c>
      <c r="F25" s="3">
        <v>1</v>
      </c>
      <c r="G25" s="3">
        <v>5</v>
      </c>
    </row>
    <row r="26" spans="1:7" x14ac:dyDescent="0.35">
      <c r="A26" s="4"/>
      <c r="B26" s="4"/>
      <c r="C26" s="2" t="s">
        <v>34</v>
      </c>
      <c r="D26" s="2"/>
      <c r="E26" s="3" t="s">
        <v>49</v>
      </c>
      <c r="F26" s="3">
        <v>1</v>
      </c>
      <c r="G26" s="3">
        <v>435</v>
      </c>
    </row>
    <row r="27" spans="1:7" x14ac:dyDescent="0.35">
      <c r="A27" s="4"/>
      <c r="B27" s="4" t="s">
        <v>35</v>
      </c>
      <c r="C27" s="4"/>
      <c r="D27" s="4"/>
      <c r="E27" s="10" t="s">
        <v>42</v>
      </c>
      <c r="F27" s="10" t="s">
        <v>63</v>
      </c>
      <c r="G27" s="3" t="s">
        <v>63</v>
      </c>
    </row>
    <row r="28" spans="1:7" x14ac:dyDescent="0.35">
      <c r="A28" s="4" t="s">
        <v>36</v>
      </c>
      <c r="B28" s="4" t="s">
        <v>37</v>
      </c>
      <c r="C28" s="4"/>
      <c r="D28" s="4"/>
      <c r="E28" s="3" t="s">
        <v>50</v>
      </c>
      <c r="F28" s="3" t="s">
        <v>63</v>
      </c>
      <c r="G28" s="3" t="s">
        <v>63</v>
      </c>
    </row>
    <row r="29" spans="1:7" x14ac:dyDescent="0.35">
      <c r="A29" s="4"/>
      <c r="B29" s="4" t="s">
        <v>38</v>
      </c>
      <c r="C29" s="4"/>
      <c r="D29" s="4"/>
      <c r="E29" s="3" t="s">
        <v>51</v>
      </c>
      <c r="F29" s="3">
        <v>1</v>
      </c>
      <c r="G29" s="3">
        <v>5.5</v>
      </c>
    </row>
    <row r="30" spans="1:7" x14ac:dyDescent="0.35">
      <c r="A30" s="13" t="s">
        <v>65</v>
      </c>
      <c r="B30" s="14"/>
      <c r="C30" s="14"/>
      <c r="D30" s="14"/>
      <c r="E30" s="14"/>
      <c r="F30" s="15"/>
      <c r="G30" s="3">
        <f>SUM(G2:G29)</f>
        <v>15177.119999999999</v>
      </c>
    </row>
    <row r="31" spans="1:7" x14ac:dyDescent="0.35">
      <c r="A31" s="13" t="s">
        <v>66</v>
      </c>
      <c r="B31" s="14"/>
      <c r="C31" s="14"/>
      <c r="D31" s="14"/>
      <c r="E31" s="14"/>
      <c r="F31" s="15"/>
      <c r="G31" s="3">
        <f>SUM(G7:G29,G2:G5)</f>
        <v>2799.8600000000006</v>
      </c>
    </row>
  </sheetData>
  <mergeCells count="37">
    <mergeCell ref="B7:B8"/>
    <mergeCell ref="C7:D7"/>
    <mergeCell ref="C8:D8"/>
    <mergeCell ref="A30:F30"/>
    <mergeCell ref="A31:F31"/>
    <mergeCell ref="B28:D28"/>
    <mergeCell ref="B29:D29"/>
    <mergeCell ref="C2:D2"/>
    <mergeCell ref="C3:D3"/>
    <mergeCell ref="A1:D1"/>
    <mergeCell ref="C10:D10"/>
    <mergeCell ref="C11:D11"/>
    <mergeCell ref="C12:D12"/>
    <mergeCell ref="A28:A29"/>
    <mergeCell ref="B25:B26"/>
    <mergeCell ref="C4:D4"/>
    <mergeCell ref="C5:D5"/>
    <mergeCell ref="B6:D6"/>
    <mergeCell ref="B9:D9"/>
    <mergeCell ref="C13:D13"/>
    <mergeCell ref="B14:D14"/>
    <mergeCell ref="B23:D23"/>
    <mergeCell ref="A15:A24"/>
    <mergeCell ref="B15:B22"/>
    <mergeCell ref="C15:C17"/>
    <mergeCell ref="C18:C19"/>
    <mergeCell ref="C20:C22"/>
    <mergeCell ref="A25:A27"/>
    <mergeCell ref="B24:D24"/>
    <mergeCell ref="C25:D25"/>
    <mergeCell ref="C26:D26"/>
    <mergeCell ref="B27:D27"/>
    <mergeCell ref="A2:A9"/>
    <mergeCell ref="B2:B3"/>
    <mergeCell ref="B4:B5"/>
    <mergeCell ref="A10:A14"/>
    <mergeCell ref="B10:B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7911-05B7-48E2-BE4C-2701A9E5113B}">
  <dimension ref="A1:G27"/>
  <sheetViews>
    <sheetView tabSelected="1" workbookViewId="0">
      <selection activeCell="J15" sqref="J15"/>
    </sheetView>
  </sheetViews>
  <sheetFormatPr baseColWidth="10" defaultRowHeight="14.5" x14ac:dyDescent="0.35"/>
  <cols>
    <col min="5" max="5" width="41.08984375" style="1" bestFit="1" customWidth="1"/>
    <col min="6" max="6" width="8.26953125" style="1" bestFit="1" customWidth="1"/>
    <col min="7" max="7" width="18.36328125" style="1" bestFit="1" customWidth="1"/>
  </cols>
  <sheetData>
    <row r="1" spans="1:7" x14ac:dyDescent="0.35">
      <c r="A1" s="2" t="s">
        <v>39</v>
      </c>
      <c r="B1" s="2"/>
      <c r="C1" s="2"/>
      <c r="D1" s="2"/>
      <c r="E1" s="3" t="s">
        <v>40</v>
      </c>
      <c r="F1" s="3" t="s">
        <v>78</v>
      </c>
      <c r="G1" s="3" t="s">
        <v>41</v>
      </c>
    </row>
    <row r="2" spans="1:7" x14ac:dyDescent="0.35">
      <c r="A2" s="4" t="s">
        <v>0</v>
      </c>
      <c r="B2" s="4" t="s">
        <v>1</v>
      </c>
      <c r="C2" s="4" t="s">
        <v>2</v>
      </c>
      <c r="D2" s="4"/>
      <c r="E2" s="10" t="s">
        <v>71</v>
      </c>
      <c r="F2" s="10">
        <v>1</v>
      </c>
      <c r="G2" s="3">
        <v>470</v>
      </c>
    </row>
    <row r="3" spans="1:7" x14ac:dyDescent="0.35">
      <c r="A3" s="4"/>
      <c r="B3" s="4"/>
      <c r="C3" s="4" t="s">
        <v>3</v>
      </c>
      <c r="D3" s="4"/>
      <c r="E3" s="10" t="s">
        <v>54</v>
      </c>
      <c r="F3" s="10">
        <v>10</v>
      </c>
      <c r="G3" s="3">
        <v>33.01</v>
      </c>
    </row>
    <row r="4" spans="1:7" x14ac:dyDescent="0.35">
      <c r="A4" s="4"/>
      <c r="B4" s="4" t="s">
        <v>4</v>
      </c>
      <c r="C4" s="4" t="s">
        <v>5</v>
      </c>
      <c r="D4" s="4"/>
      <c r="E4" s="10" t="s">
        <v>79</v>
      </c>
      <c r="F4" s="10">
        <v>1000</v>
      </c>
      <c r="G4" s="3">
        <v>66</v>
      </c>
    </row>
    <row r="5" spans="1:7" x14ac:dyDescent="0.35">
      <c r="A5" s="4"/>
      <c r="B5" s="4"/>
      <c r="C5" s="4" t="s">
        <v>6</v>
      </c>
      <c r="D5" s="4"/>
      <c r="E5" s="10" t="s">
        <v>80</v>
      </c>
      <c r="F5" s="10">
        <v>20</v>
      </c>
      <c r="G5" s="3">
        <v>110</v>
      </c>
    </row>
    <row r="6" spans="1:7" x14ac:dyDescent="0.35">
      <c r="A6" s="4"/>
      <c r="B6" s="4" t="s">
        <v>7</v>
      </c>
      <c r="C6" s="4"/>
      <c r="D6" s="4"/>
      <c r="E6" s="3" t="s">
        <v>52</v>
      </c>
      <c r="F6" s="3">
        <v>1</v>
      </c>
      <c r="G6" s="3">
        <v>12377.26</v>
      </c>
    </row>
    <row r="7" spans="1:7" x14ac:dyDescent="0.35">
      <c r="A7" s="4"/>
      <c r="B7" s="4" t="s">
        <v>8</v>
      </c>
      <c r="C7" s="4"/>
      <c r="D7" s="4"/>
      <c r="E7" s="10" t="s">
        <v>42</v>
      </c>
      <c r="F7" s="10" t="s">
        <v>63</v>
      </c>
      <c r="G7" s="3" t="s">
        <v>63</v>
      </c>
    </row>
    <row r="8" spans="1:7" x14ac:dyDescent="0.35">
      <c r="A8" s="4" t="s">
        <v>10</v>
      </c>
      <c r="B8" s="4" t="s">
        <v>11</v>
      </c>
      <c r="C8" s="8" t="s">
        <v>12</v>
      </c>
      <c r="D8" s="9"/>
      <c r="E8" s="3" t="s">
        <v>72</v>
      </c>
      <c r="F8" s="3">
        <v>1</v>
      </c>
      <c r="G8" s="3">
        <v>3300</v>
      </c>
    </row>
    <row r="9" spans="1:7" x14ac:dyDescent="0.35">
      <c r="A9" s="4"/>
      <c r="B9" s="4"/>
      <c r="C9" s="8" t="s">
        <v>13</v>
      </c>
      <c r="D9" s="9"/>
      <c r="E9" s="3" t="s">
        <v>43</v>
      </c>
      <c r="F9" s="3">
        <v>11</v>
      </c>
      <c r="G9" s="3">
        <v>435.68</v>
      </c>
    </row>
    <row r="10" spans="1:7" x14ac:dyDescent="0.35">
      <c r="A10" s="4"/>
      <c r="B10" s="4"/>
      <c r="C10" s="8" t="s">
        <v>14</v>
      </c>
      <c r="D10" s="9"/>
      <c r="E10" s="3" t="s">
        <v>44</v>
      </c>
      <c r="F10" s="3">
        <v>6</v>
      </c>
      <c r="G10" s="3">
        <v>12.38</v>
      </c>
    </row>
    <row r="11" spans="1:7" x14ac:dyDescent="0.35">
      <c r="A11" s="4"/>
      <c r="B11" s="4"/>
      <c r="C11" s="4" t="s">
        <v>45</v>
      </c>
      <c r="D11" s="4"/>
      <c r="E11" s="3" t="s">
        <v>64</v>
      </c>
      <c r="F11" s="3">
        <v>1</v>
      </c>
      <c r="G11" s="3" t="s">
        <v>58</v>
      </c>
    </row>
    <row r="12" spans="1:7" x14ac:dyDescent="0.35">
      <c r="A12" s="4"/>
      <c r="B12" s="4" t="s">
        <v>15</v>
      </c>
      <c r="C12" s="4"/>
      <c r="D12" s="4"/>
      <c r="E12" s="10" t="s">
        <v>42</v>
      </c>
      <c r="F12" s="10" t="s">
        <v>63</v>
      </c>
      <c r="G12" s="3" t="s">
        <v>63</v>
      </c>
    </row>
    <row r="13" spans="1:7" x14ac:dyDescent="0.35">
      <c r="A13" s="4" t="s">
        <v>16</v>
      </c>
      <c r="B13" s="4" t="s">
        <v>17</v>
      </c>
      <c r="C13" s="7" t="s">
        <v>18</v>
      </c>
      <c r="D13" s="5" t="s">
        <v>23</v>
      </c>
      <c r="E13" s="3" t="s">
        <v>73</v>
      </c>
      <c r="F13" s="3">
        <v>5</v>
      </c>
      <c r="G13" s="3">
        <v>11000</v>
      </c>
    </row>
    <row r="14" spans="1:7" x14ac:dyDescent="0.35">
      <c r="A14" s="4"/>
      <c r="B14" s="4"/>
      <c r="C14" s="4" t="s">
        <v>19</v>
      </c>
      <c r="D14" s="5" t="s">
        <v>26</v>
      </c>
      <c r="E14" s="3" t="s">
        <v>46</v>
      </c>
      <c r="F14" s="3">
        <v>1</v>
      </c>
      <c r="G14" s="3">
        <v>10</v>
      </c>
    </row>
    <row r="15" spans="1:7" x14ac:dyDescent="0.35">
      <c r="A15" s="4"/>
      <c r="B15" s="4"/>
      <c r="C15" s="4"/>
      <c r="D15" s="5" t="s">
        <v>27</v>
      </c>
      <c r="E15" s="3" t="s">
        <v>60</v>
      </c>
      <c r="F15" s="3">
        <v>1</v>
      </c>
      <c r="G15" s="3">
        <v>13</v>
      </c>
    </row>
    <row r="16" spans="1:7" x14ac:dyDescent="0.35">
      <c r="A16" s="4"/>
      <c r="B16" s="4"/>
      <c r="C16" s="4" t="s">
        <v>20</v>
      </c>
      <c r="D16" s="5" t="s">
        <v>28</v>
      </c>
      <c r="E16" s="3" t="s">
        <v>61</v>
      </c>
      <c r="F16" s="3">
        <v>3</v>
      </c>
      <c r="G16" s="3">
        <v>21.42</v>
      </c>
    </row>
    <row r="17" spans="1:7" x14ac:dyDescent="0.35">
      <c r="A17" s="4"/>
      <c r="B17" s="4"/>
      <c r="C17" s="4"/>
      <c r="D17" s="5" t="s">
        <v>29</v>
      </c>
      <c r="E17" s="3" t="s">
        <v>62</v>
      </c>
      <c r="F17" s="3">
        <v>3</v>
      </c>
      <c r="G17" s="3">
        <v>50</v>
      </c>
    </row>
    <row r="18" spans="1:7" x14ac:dyDescent="0.35">
      <c r="A18" s="4"/>
      <c r="B18" s="4"/>
      <c r="C18" s="4"/>
      <c r="D18" s="5" t="s">
        <v>30</v>
      </c>
      <c r="E18" s="3" t="s">
        <v>59</v>
      </c>
      <c r="F18" s="3">
        <v>5</v>
      </c>
      <c r="G18" s="3">
        <v>12</v>
      </c>
    </row>
    <row r="19" spans="1:7" x14ac:dyDescent="0.35">
      <c r="A19" s="4"/>
      <c r="B19" s="4" t="s">
        <v>21</v>
      </c>
      <c r="C19" s="4"/>
      <c r="D19" s="4"/>
      <c r="E19" s="6" t="s">
        <v>74</v>
      </c>
      <c r="F19" s="6">
        <v>3</v>
      </c>
      <c r="G19" s="3">
        <v>3</v>
      </c>
    </row>
    <row r="20" spans="1:7" x14ac:dyDescent="0.35">
      <c r="A20" s="4"/>
      <c r="B20" s="4" t="s">
        <v>22</v>
      </c>
      <c r="C20" s="4"/>
      <c r="D20" s="4"/>
      <c r="E20" s="10" t="s">
        <v>42</v>
      </c>
      <c r="F20" s="10" t="s">
        <v>63</v>
      </c>
      <c r="G20" s="3" t="s">
        <v>63</v>
      </c>
    </row>
    <row r="21" spans="1:7" x14ac:dyDescent="0.35">
      <c r="A21" s="4" t="s">
        <v>31</v>
      </c>
      <c r="B21" s="4" t="s">
        <v>32</v>
      </c>
      <c r="C21" s="2" t="s">
        <v>33</v>
      </c>
      <c r="D21" s="2"/>
      <c r="E21" s="3" t="s">
        <v>75</v>
      </c>
      <c r="F21" s="3">
        <v>1</v>
      </c>
      <c r="G21" s="3">
        <v>5500</v>
      </c>
    </row>
    <row r="22" spans="1:7" x14ac:dyDescent="0.35">
      <c r="A22" s="4"/>
      <c r="B22" s="4"/>
      <c r="C22" s="2" t="s">
        <v>34</v>
      </c>
      <c r="D22" s="2"/>
      <c r="E22" s="3" t="s">
        <v>76</v>
      </c>
      <c r="F22" s="3">
        <v>1</v>
      </c>
      <c r="G22" s="3">
        <v>2000</v>
      </c>
    </row>
    <row r="23" spans="1:7" x14ac:dyDescent="0.35">
      <c r="A23" s="4"/>
      <c r="B23" s="4" t="s">
        <v>35</v>
      </c>
      <c r="C23" s="4"/>
      <c r="D23" s="4"/>
      <c r="E23" s="10" t="s">
        <v>42</v>
      </c>
      <c r="F23" s="10" t="s">
        <v>63</v>
      </c>
      <c r="G23" s="3" t="s">
        <v>63</v>
      </c>
    </row>
    <row r="24" spans="1:7" x14ac:dyDescent="0.35">
      <c r="A24" s="4" t="s">
        <v>36</v>
      </c>
      <c r="B24" s="4" t="s">
        <v>37</v>
      </c>
      <c r="C24" s="4"/>
      <c r="D24" s="4"/>
      <c r="E24" s="3" t="s">
        <v>50</v>
      </c>
      <c r="F24" s="3" t="s">
        <v>63</v>
      </c>
      <c r="G24" s="3" t="s">
        <v>63</v>
      </c>
    </row>
    <row r="25" spans="1:7" x14ac:dyDescent="0.35">
      <c r="A25" s="4"/>
      <c r="B25" s="4" t="s">
        <v>38</v>
      </c>
      <c r="C25" s="4"/>
      <c r="D25" s="4"/>
      <c r="E25" s="3" t="s">
        <v>77</v>
      </c>
      <c r="F25" s="3">
        <v>1</v>
      </c>
      <c r="G25" s="3">
        <v>4400</v>
      </c>
    </row>
    <row r="26" spans="1:7" x14ac:dyDescent="0.35">
      <c r="A26" s="2" t="s">
        <v>65</v>
      </c>
      <c r="B26" s="2"/>
      <c r="C26" s="2"/>
      <c r="D26" s="2"/>
      <c r="E26" s="2"/>
      <c r="F26" s="3"/>
      <c r="G26" s="3">
        <f>SUM(G2:G25)</f>
        <v>39813.75</v>
      </c>
    </row>
    <row r="27" spans="1:7" x14ac:dyDescent="0.35">
      <c r="A27" s="2" t="s">
        <v>66</v>
      </c>
      <c r="B27" s="2"/>
      <c r="C27" s="2"/>
      <c r="D27" s="2"/>
      <c r="E27" s="2"/>
      <c r="F27" s="3"/>
      <c r="G27" s="3">
        <f>SUM(G7:G25,G2:G5)</f>
        <v>27436.489999999998</v>
      </c>
    </row>
  </sheetData>
  <mergeCells count="33">
    <mergeCell ref="A26:E26"/>
    <mergeCell ref="A27:E27"/>
    <mergeCell ref="A21:A23"/>
    <mergeCell ref="B21:B22"/>
    <mergeCell ref="C21:D21"/>
    <mergeCell ref="C22:D22"/>
    <mergeCell ref="B23:D23"/>
    <mergeCell ref="A24:A25"/>
    <mergeCell ref="B24:D24"/>
    <mergeCell ref="B25:D25"/>
    <mergeCell ref="A13:A20"/>
    <mergeCell ref="B13:B18"/>
    <mergeCell ref="C14:C15"/>
    <mergeCell ref="C16:C18"/>
    <mergeCell ref="B19:D19"/>
    <mergeCell ref="B20:D20"/>
    <mergeCell ref="B7:D7"/>
    <mergeCell ref="A8:A12"/>
    <mergeCell ref="B8:B11"/>
    <mergeCell ref="C8:D8"/>
    <mergeCell ref="C9:D9"/>
    <mergeCell ref="C10:D10"/>
    <mergeCell ref="C11:D11"/>
    <mergeCell ref="B12:D12"/>
    <mergeCell ref="A1:D1"/>
    <mergeCell ref="A2:A7"/>
    <mergeCell ref="B2:B3"/>
    <mergeCell ref="C2:D2"/>
    <mergeCell ref="C3:D3"/>
    <mergeCell ref="B4:B5"/>
    <mergeCell ref="C4:D4"/>
    <mergeCell ref="C5:D5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Estébanez Mérida</dc:creator>
  <cp:lastModifiedBy>David</cp:lastModifiedBy>
  <dcterms:created xsi:type="dcterms:W3CDTF">2021-06-14T18:33:40Z</dcterms:created>
  <dcterms:modified xsi:type="dcterms:W3CDTF">2021-06-14T22:07:48Z</dcterms:modified>
</cp:coreProperties>
</file>