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Exceles Finales\"/>
    </mc:Choice>
  </mc:AlternateContent>
  <xr:revisionPtr revIDLastSave="0" documentId="13_ncr:1_{C3082117-925E-4D1B-BD7E-50FEACDED375}" xr6:coauthVersionLast="46" xr6:coauthVersionMax="46" xr10:uidLastSave="{00000000-0000-0000-0000-000000000000}"/>
  <bookViews>
    <workbookView xWindow="-108" yWindow="-108" windowWidth="23256" windowHeight="12576" xr2:uid="{F07E2CFE-9064-4999-AD71-53C63715A5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S3" i="1"/>
  <c r="N4" i="1"/>
  <c r="M4" i="1"/>
</calcChain>
</file>

<file path=xl/sharedStrings.xml><?xml version="1.0" encoding="utf-8"?>
<sst xmlns="http://schemas.openxmlformats.org/spreadsheetml/2006/main" count="23" uniqueCount="19">
  <si>
    <t>Material</t>
  </si>
  <si>
    <t>Placa</t>
  </si>
  <si>
    <t>Rigidizador exterior</t>
  </si>
  <si>
    <t>Rigidizador interior R</t>
  </si>
  <si>
    <t>Resultados</t>
  </si>
  <si>
    <t>Geometría</t>
  </si>
  <si>
    <t>sigma y</t>
  </si>
  <si>
    <t>sigma u</t>
  </si>
  <si>
    <t>Espesor [m]</t>
  </si>
  <si>
    <t>W[m]</t>
  </si>
  <si>
    <t>H[m]</t>
  </si>
  <si>
    <t>Masa [kg]</t>
  </si>
  <si>
    <t>f [Hz]</t>
  </si>
  <si>
    <t>sigma max [Pa]</t>
  </si>
  <si>
    <t>MoSy</t>
  </si>
  <si>
    <t>MoSu</t>
  </si>
  <si>
    <t>G1</t>
  </si>
  <si>
    <t>Al 7075</t>
  </si>
  <si>
    <t>Ti 6Al-4V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</si>
</sst>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3">
    <xf numFmtId="0" fontId="0" fillId="0" borderId="0" xfId="0"/>
    <xf numFmtId="0" fontId="1" fillId="8" borderId="1" xfId="2" applyFill="1" applyBorder="1" applyAlignment="1">
      <alignment horizontal="center"/>
    </xf>
    <xf numFmtId="0" fontId="1" fillId="8" borderId="1" xfId="4" applyFill="1" applyBorder="1" applyAlignment="1">
      <alignment horizontal="center" vertical="center"/>
    </xf>
    <xf numFmtId="0" fontId="1" fillId="8" borderId="1" xfId="5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9" borderId="1" xfId="3" applyFill="1" applyBorder="1" applyAlignment="1">
      <alignment horizontal="center"/>
    </xf>
    <xf numFmtId="0" fontId="1" fillId="10" borderId="1" xfId="2" applyFill="1" applyBorder="1" applyAlignment="1">
      <alignment horizontal="center"/>
    </xf>
    <xf numFmtId="0" fontId="1" fillId="10" borderId="1" xfId="4" applyFill="1" applyBorder="1" applyAlignment="1">
      <alignment horizontal="center"/>
    </xf>
    <xf numFmtId="0" fontId="1" fillId="10" borderId="1" xfId="5" applyFill="1" applyBorder="1" applyAlignment="1">
      <alignment horizontal="center"/>
    </xf>
    <xf numFmtId="0" fontId="1" fillId="10" borderId="1" xfId="6" applyFill="1" applyBorder="1" applyAlignment="1">
      <alignment horizontal="center"/>
    </xf>
    <xf numFmtId="0" fontId="1" fillId="10" borderId="1" xfId="7" applyFill="1" applyBorder="1" applyAlignment="1">
      <alignment horizontal="center"/>
    </xf>
    <xf numFmtId="0" fontId="1" fillId="8" borderId="2" xfId="6" applyFill="1" applyBorder="1" applyAlignment="1">
      <alignment horizontal="center" vertical="center"/>
    </xf>
    <xf numFmtId="0" fontId="1" fillId="8" borderId="3" xfId="6" applyFill="1" applyBorder="1" applyAlignment="1">
      <alignment horizontal="center" vertical="center"/>
    </xf>
    <xf numFmtId="2" fontId="0" fillId="11" borderId="0" xfId="0" applyNumberFormat="1" applyFill="1"/>
    <xf numFmtId="0" fontId="0" fillId="0" borderId="0" xfId="0" applyFill="1"/>
    <xf numFmtId="11" fontId="0" fillId="0" borderId="0" xfId="0" applyNumberFormat="1" applyFill="1"/>
    <xf numFmtId="43" fontId="0" fillId="0" borderId="1" xfId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11" fontId="0" fillId="0" borderId="1" xfId="0" applyNumberFormat="1" applyFill="1" applyBorder="1"/>
    <xf numFmtId="2" fontId="0" fillId="0" borderId="1" xfId="0" applyNumberFormat="1" applyFill="1" applyBorder="1"/>
    <xf numFmtId="43" fontId="0" fillId="0" borderId="1" xfId="1" applyFont="1" applyFill="1" applyBorder="1"/>
  </cellXfs>
  <cellStyles count="8">
    <cellStyle name="20% - Énfasis1" xfId="2" builtinId="30"/>
    <cellStyle name="20% - Énfasis2" xfId="4" builtinId="34"/>
    <cellStyle name="20% - Énfasis3" xfId="5" builtinId="38"/>
    <cellStyle name="20% - Énfasis4" xfId="6" builtinId="42"/>
    <cellStyle name="20% - Énfasis6" xfId="7" builtinId="50"/>
    <cellStyle name="40% - Énfasis1" xfId="3" builtinId="3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82A-1161-49EE-AC21-E2658B0B0FD5}">
  <dimension ref="A1:T4"/>
  <sheetViews>
    <sheetView tabSelected="1" workbookViewId="0">
      <selection sqref="A1:N4"/>
    </sheetView>
  </sheetViews>
  <sheetFormatPr baseColWidth="10" defaultRowHeight="14.4" x14ac:dyDescent="0.3"/>
  <sheetData>
    <row r="1" spans="1:20" x14ac:dyDescent="0.3">
      <c r="B1" s="1" t="s">
        <v>0</v>
      </c>
      <c r="C1" s="1"/>
      <c r="D1" s="1"/>
      <c r="E1" s="2" t="s">
        <v>1</v>
      </c>
      <c r="F1" s="3" t="s">
        <v>2</v>
      </c>
      <c r="G1" s="3"/>
      <c r="H1" s="11" t="s">
        <v>3</v>
      </c>
      <c r="I1" s="12"/>
      <c r="J1" s="4" t="s">
        <v>4</v>
      </c>
      <c r="K1" s="4"/>
      <c r="L1" s="4"/>
      <c r="M1" s="4"/>
      <c r="N1" s="4"/>
    </row>
    <row r="2" spans="1:20" x14ac:dyDescent="0.3">
      <c r="A2" s="5" t="s">
        <v>5</v>
      </c>
      <c r="B2" s="6" t="s">
        <v>0</v>
      </c>
      <c r="C2" s="6" t="s">
        <v>6</v>
      </c>
      <c r="D2" s="6" t="s">
        <v>7</v>
      </c>
      <c r="E2" s="7" t="s">
        <v>8</v>
      </c>
      <c r="F2" s="8" t="s">
        <v>9</v>
      </c>
      <c r="G2" s="8" t="s">
        <v>10</v>
      </c>
      <c r="H2" s="9" t="s">
        <v>9</v>
      </c>
      <c r="I2" s="9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</row>
    <row r="3" spans="1:20" x14ac:dyDescent="0.3">
      <c r="A3" s="19" t="s">
        <v>16</v>
      </c>
      <c r="B3" s="19" t="s">
        <v>17</v>
      </c>
      <c r="C3" s="20">
        <v>448000000</v>
      </c>
      <c r="D3" s="20">
        <v>523000000</v>
      </c>
      <c r="E3" s="19">
        <v>4.4000000000000003E-3</v>
      </c>
      <c r="F3" s="19">
        <v>0.01</v>
      </c>
      <c r="G3" s="19">
        <v>2.8000000000000001E-2</v>
      </c>
      <c r="H3" s="19">
        <v>0.01</v>
      </c>
      <c r="I3" s="19">
        <v>2.8000000000000001E-2</v>
      </c>
      <c r="J3" s="19">
        <v>6.5799999999999983</v>
      </c>
      <c r="K3" s="19">
        <v>150.75</v>
      </c>
      <c r="L3" s="20">
        <v>194000000</v>
      </c>
      <c r="M3" s="21">
        <v>0.44582917011987422</v>
      </c>
      <c r="N3" s="22">
        <v>0.4853312885177925</v>
      </c>
      <c r="O3" s="14"/>
      <c r="P3" s="15"/>
      <c r="Q3" s="15"/>
      <c r="S3" s="13" t="e">
        <f t="shared" ref="S3" si="0">C3/(MAX(P3:R3)*1.1*1.2*1.1*1.1)-1</f>
        <v>#DIV/0!</v>
      </c>
      <c r="T3" s="13" t="e">
        <f t="shared" ref="T3" si="1">D3/( MAX( P3:R3)*1.1*1.2*1.1*1.25 ) - 1</f>
        <v>#DIV/0!</v>
      </c>
    </row>
    <row r="4" spans="1:20" x14ac:dyDescent="0.3">
      <c r="A4" s="19" t="s">
        <v>16</v>
      </c>
      <c r="B4" s="19" t="s">
        <v>18</v>
      </c>
      <c r="C4" s="20">
        <v>1000000000</v>
      </c>
      <c r="D4" s="20">
        <v>1170000000</v>
      </c>
      <c r="E4" s="19">
        <v>4.0000000000000001E-3</v>
      </c>
      <c r="F4" s="19">
        <v>0.01</v>
      </c>
      <c r="G4" s="19">
        <v>2.1999999999999999E-2</v>
      </c>
      <c r="H4" s="19">
        <v>0.01</v>
      </c>
      <c r="I4" s="19">
        <v>2.1999999999999999E-2</v>
      </c>
      <c r="J4" s="16">
        <v>8.6969999999999956</v>
      </c>
      <c r="K4" s="17">
        <v>150.607</v>
      </c>
      <c r="L4" s="20">
        <v>291000000</v>
      </c>
      <c r="M4" s="18">
        <f>C4/(MAX(L4:L4)*1.1*1.2*1.1*1.1)-1</f>
        <v>1.1515315031545748</v>
      </c>
      <c r="N4" s="18">
        <f>D4/( MAX( L4:L4)*1.1*1.2*1.1*1.25 ) - 1</f>
        <v>1.2152168356479507</v>
      </c>
    </row>
  </sheetData>
  <mergeCells count="4">
    <mergeCell ref="B1:D1"/>
    <mergeCell ref="F1:G1"/>
    <mergeCell ref="H1:I1"/>
    <mergeCell ref="J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2021-05-18T23:44:19Z</dcterms:created>
  <dcterms:modified xsi:type="dcterms:W3CDTF">2021-05-19T00:18:14Z</dcterms:modified>
</cp:coreProperties>
</file>