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B\Oprimizacion_Dani\"/>
    </mc:Choice>
  </mc:AlternateContent>
  <xr:revisionPtr revIDLastSave="0" documentId="13_ncr:1_{1D18DD90-CABC-4560-817F-5989BA0EAEFF}" xr6:coauthVersionLast="46" xr6:coauthVersionMax="46" xr10:uidLastSave="{00000000-0000-0000-0000-000000000000}"/>
  <bookViews>
    <workbookView xWindow="-1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S5" i="1"/>
  <c r="M5" i="1"/>
  <c r="H5" i="1"/>
  <c r="I5" i="1" s="1"/>
  <c r="T4" i="1"/>
  <c r="S4" i="1"/>
  <c r="M4" i="1"/>
  <c r="H4" i="1"/>
  <c r="I4" i="1" s="1"/>
  <c r="H3" i="1"/>
  <c r="I3" i="1" s="1"/>
  <c r="T3" i="1"/>
  <c r="S3" i="1"/>
  <c r="M3" i="1"/>
</calcChain>
</file>

<file path=xl/sharedStrings.xml><?xml version="1.0" encoding="utf-8"?>
<sst xmlns="http://schemas.openxmlformats.org/spreadsheetml/2006/main" count="61" uniqueCount="45">
  <si>
    <t>2D_Shell</t>
  </si>
  <si>
    <t>Rig_Ext(Rectangular)</t>
  </si>
  <si>
    <t>R_Int (Rectangular)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</si>
  <si>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</si>
  <si>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</si>
  <si>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</si>
  <si>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</si>
  <si>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</si>
  <si>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</si>
  <si>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</si>
  <si>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</si>
  <si>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</si>
  <si>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</si>
  <si>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</si>
  <si>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</si>
  <si>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</si>
  <si>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</si>
  <si>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</si>
  <si>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</si>
  <si>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</si>
  <si>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</si>
  <si>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</si>
  <si>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</si>
  <si>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</si>
  <si>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</si>
  <si>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</si>
  <si>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</si>
  <si>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</si>
  <si>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</si>
  <si>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</si>
  <si>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</si>
  <si>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</si>
  <si>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</si>
  <si>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Al</t>
  </si>
  <si>
    <t>Offset</t>
  </si>
  <si>
    <t>sigma y</t>
  </si>
  <si>
    <t>sigma u</t>
  </si>
  <si>
    <t>Masa [kg]</t>
  </si>
  <si>
    <t>Frecuencia [Hz]</t>
  </si>
  <si>
    <t>sigma Shell</t>
  </si>
  <si>
    <t>sigma Bar max</t>
  </si>
  <si>
    <t>sigma Bar min</t>
  </si>
  <si>
    <t>-</t>
  </si>
  <si>
    <t>I  [t = 2 mm]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</si>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</sst>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</cellStyleXfs>
  <cellXfs count="32">
    <xf numFmtId="0" fontId="0" fillId="0" borderId="0" xfId="0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43" fontId="0" fillId="0" borderId="0" xfId="8" applyFont="1"/>
    <xf numFmtId="11" fontId="0" fillId="0" borderId="0" xfId="0" applyNumberFormat="1" applyAlignment="1">
      <alignment horizontal="center" vertical="center"/>
    </xf>
    <xf numFmtId="0" fontId="2" fillId="9" borderId="0" xfId="9"/>
    <xf numFmtId="0" fontId="0" fillId="0" borderId="0" xfId="0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0" fillId="0" borderId="0" xfId="0"/>
    <xf numFmtId="0" fontId="0" fillId="0" borderId="0" xfId="0"/>
    <xf numFmtId="0" fontId="3" fillId="10" borderId="0" xfId="10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</cellXfs>
  <cellStyles count="11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Bueno" xfId="10" builtinId="26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U22"/>
  <sheetViews>
    <sheetView tabSelected="1" zoomScale="90" zoomScaleNormal="90" workbookViewId="0">
      <selection activeCell="L6" sqref="L6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1" ht="15.75" thickBot="1" x14ac:dyDescent="0.3">
      <c r="A1" s="6"/>
      <c r="B1" s="6"/>
      <c r="C1" s="24" t="s">
        <v>21</v>
      </c>
      <c r="D1" s="25"/>
      <c r="E1" s="26"/>
      <c r="F1" s="1" t="s">
        <v>28</v>
      </c>
      <c r="G1" s="21" t="s">
        <v>25</v>
      </c>
      <c r="H1" s="22"/>
      <c r="I1" s="23"/>
      <c r="J1" s="29" t="s">
        <v>27</v>
      </c>
      <c r="K1" s="30"/>
      <c r="L1" s="30"/>
      <c r="M1" s="31"/>
      <c r="N1" s="27" t="s">
        <v>32</v>
      </c>
      <c r="O1" s="28"/>
      <c r="P1" s="28"/>
      <c r="Q1" s="28"/>
      <c r="R1" s="28"/>
      <c r="S1" s="28"/>
      <c r="T1" s="28"/>
    </row>
    <row r="2" spans="1:21" ht="15.75" thickBot="1" x14ac:dyDescent="0.3">
      <c r="A2" s="7" t="s">
        <v>20</v>
      </c>
      <c r="B2" s="8" t="s">
        <v>22</v>
      </c>
      <c r="C2" s="9" t="s">
        <v>21</v>
      </c>
      <c r="D2" s="10" t="s">
        <v>35</v>
      </c>
      <c r="E2" s="10" t="s">
        <v>36</v>
      </c>
      <c r="F2" s="11" t="s">
        <v>29</v>
      </c>
      <c r="G2" s="12" t="s">
        <v>23</v>
      </c>
      <c r="H2" s="12" t="s">
        <v>24</v>
      </c>
      <c r="I2" s="12" t="s">
        <v>34</v>
      </c>
      <c r="J2" s="13" t="s">
        <v>26</v>
      </c>
      <c r="K2" s="13" t="s">
        <v>23</v>
      </c>
      <c r="L2" s="13" t="s">
        <v>24</v>
      </c>
      <c r="M2" s="14" t="s">
        <v>34</v>
      </c>
      <c r="N2" s="15" t="s">
        <v>37</v>
      </c>
      <c r="O2" s="16" t="s">
        <v>38</v>
      </c>
      <c r="P2" s="16" t="s">
        <v>39</v>
      </c>
      <c r="Q2" s="16" t="s">
        <v>40</v>
      </c>
      <c r="R2" s="16" t="s">
        <v>41</v>
      </c>
      <c r="S2" s="16" t="s">
        <v>30</v>
      </c>
      <c r="T2" s="17" t="s">
        <v>31</v>
      </c>
    </row>
    <row r="3" spans="1:21" x14ac:dyDescent="0.25">
      <c r="A3" s="20">
        <v>1</v>
      </c>
      <c r="B3" s="6" t="s">
        <v>44</v>
      </c>
      <c r="C3" s="6" t="s">
        <v>33</v>
      </c>
      <c r="D3" s="2">
        <v>448000000</v>
      </c>
      <c r="E3" s="2">
        <v>523000000</v>
      </c>
      <c r="F3" s="19">
        <v>2E-3</v>
      </c>
      <c r="G3" s="19">
        <v>5.0000000000000001E-3</v>
      </c>
      <c r="H3" s="5">
        <f t="shared" ref="H3" si="0">L3</f>
        <v>0.02</v>
      </c>
      <c r="I3" s="19">
        <f t="shared" ref="I3" si="1">-(F3+H3)/2</f>
        <v>-1.0999999999999999E-2</v>
      </c>
      <c r="J3" s="19" t="s">
        <v>43</v>
      </c>
      <c r="K3" s="19">
        <v>0.01</v>
      </c>
      <c r="L3" s="5">
        <v>0.02</v>
      </c>
      <c r="M3" s="19">
        <f t="shared" ref="M3" si="2">-(F3+L3)/2</f>
        <v>-1.0999999999999999E-2</v>
      </c>
      <c r="N3" s="3">
        <v>58.27</v>
      </c>
      <c r="O3" s="19">
        <v>68.72</v>
      </c>
      <c r="P3" s="4" t="s">
        <v>42</v>
      </c>
      <c r="Q3" s="2">
        <v>215000000</v>
      </c>
      <c r="R3" s="4" t="s">
        <v>42</v>
      </c>
      <c r="S3" s="3">
        <f t="shared" ref="S3" si="3" xml:space="preserve"> D3/( MAX(P3:R3)*1.1*1.2*1.1*1.1 ) - 1</f>
        <v>0.30460864652677078</v>
      </c>
      <c r="T3" s="3">
        <f t="shared" ref="T3" si="4" xml:space="preserve"> E3/( MAX(P3:R3)*1.1*1.2*1.1*1.25 ) - 1</f>
        <v>0.34025241847651988</v>
      </c>
    </row>
    <row r="4" spans="1:21" s="19" customFormat="1" x14ac:dyDescent="0.25">
      <c r="A4" s="20">
        <v>2</v>
      </c>
      <c r="B4" s="6" t="s">
        <v>44</v>
      </c>
      <c r="C4" s="6" t="s">
        <v>33</v>
      </c>
      <c r="D4" s="2">
        <v>448000000</v>
      </c>
      <c r="E4" s="2">
        <v>523000000</v>
      </c>
      <c r="F4" s="19">
        <v>2E-3</v>
      </c>
      <c r="G4" s="19">
        <v>5.0000000000000001E-3</v>
      </c>
      <c r="H4" s="5">
        <f t="shared" ref="H4" si="5">L4</f>
        <v>0.03</v>
      </c>
      <c r="I4" s="19">
        <f t="shared" ref="I4" si="6">-(F4+H4)/2</f>
        <v>-1.6E-2</v>
      </c>
      <c r="J4" s="19" t="s">
        <v>43</v>
      </c>
      <c r="K4" s="19">
        <v>0.01</v>
      </c>
      <c r="L4" s="5">
        <v>0.03</v>
      </c>
      <c r="M4" s="19">
        <f t="shared" ref="M4" si="7">-(F4+L4)/2</f>
        <v>-1.6E-2</v>
      </c>
      <c r="N4" s="3">
        <v>58.88</v>
      </c>
      <c r="O4" s="19">
        <v>95</v>
      </c>
      <c r="P4" s="4" t="s">
        <v>42</v>
      </c>
      <c r="Q4" s="2">
        <v>116000000</v>
      </c>
      <c r="R4" s="4" t="s">
        <v>42</v>
      </c>
      <c r="S4" s="3">
        <f t="shared" ref="S4" si="8" xml:space="preserve"> D4/( MAX(P4:R4)*1.1*1.2*1.1*1.1 ) - 1</f>
        <v>1.4180246465797901</v>
      </c>
      <c r="T4" s="3">
        <f t="shared" ref="T4" si="9" xml:space="preserve"> E4/( MAX(P4:R4)*1.1*1.2*1.1*1.25 ) - 1</f>
        <v>1.4840885342452741</v>
      </c>
    </row>
    <row r="5" spans="1:21" s="19" customFormat="1" x14ac:dyDescent="0.25">
      <c r="A5" s="20">
        <v>3</v>
      </c>
      <c r="B5" s="6" t="s">
        <v>44</v>
      </c>
      <c r="C5" s="6" t="s">
        <v>33</v>
      </c>
      <c r="D5" s="2">
        <v>448000000</v>
      </c>
      <c r="E5" s="2">
        <v>523000000</v>
      </c>
      <c r="F5" s="19">
        <v>2E-3</v>
      </c>
      <c r="G5" s="19">
        <v>5.0000000000000001E-3</v>
      </c>
      <c r="H5" s="5">
        <f t="shared" ref="H5" si="10">L5</f>
        <v>0.04</v>
      </c>
      <c r="I5" s="19">
        <f t="shared" ref="I5" si="11">-(F5+H5)/2</f>
        <v>-2.1000000000000001E-2</v>
      </c>
      <c r="J5" s="19" t="s">
        <v>43</v>
      </c>
      <c r="K5" s="5">
        <v>0.02</v>
      </c>
      <c r="L5" s="5">
        <v>0.04</v>
      </c>
      <c r="M5" s="19">
        <f t="shared" ref="M5" si="12">-(F5+L5)/2</f>
        <v>-2.1000000000000001E-2</v>
      </c>
      <c r="N5" s="3">
        <v>59.57</v>
      </c>
      <c r="O5" s="19">
        <v>103</v>
      </c>
      <c r="P5" s="4" t="s">
        <v>42</v>
      </c>
      <c r="Q5" s="2">
        <v>72600000</v>
      </c>
      <c r="R5" s="4" t="s">
        <v>42</v>
      </c>
      <c r="S5" s="3">
        <f t="shared" ref="S5" si="13" xml:space="preserve"> D5/( MAX(P5:R5)*1.1*1.2*1.1*1.1 ) - 1</f>
        <v>2.8635104545902981</v>
      </c>
      <c r="T5" s="3">
        <f t="shared" ref="T5" si="14" xml:space="preserve"> E5/( MAX(P5:R5)*1.1*1.2*1.1*1.25 ) - 1</f>
        <v>2.9690670795103546</v>
      </c>
    </row>
    <row r="6" spans="1:21" s="19" customFormat="1" x14ac:dyDescent="0.25"/>
    <row r="7" spans="1:21" s="19" customFormat="1" x14ac:dyDescent="0.25"/>
    <row r="8" spans="1:21" s="19" customFormat="1" x14ac:dyDescent="0.25"/>
    <row r="9" spans="1:21" s="19" customFormat="1" x14ac:dyDescent="0.25"/>
    <row r="10" spans="1:2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s="19" customFormat="1" x14ac:dyDescent="0.25"/>
    <row r="12" spans="1:2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2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spans="1:21" s="19" customFormat="1" x14ac:dyDescent="0.25"/>
    <row r="16" spans="1:2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s="18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s="19" customFormat="1" x14ac:dyDescent="0.25"/>
    <row r="19" spans="1:2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s="19" customFormat="1" x14ac:dyDescent="0.25"/>
    <row r="21" spans="1:21" s="19" customFormat="1" x14ac:dyDescent="0.25"/>
    <row r="22" spans="1:2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mergeCells count="4">
    <mergeCell ref="G1:I1"/>
    <mergeCell ref="C1:E1"/>
    <mergeCell ref="N1:T1"/>
    <mergeCell ref="J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3</v>
      </c>
    </row>
    <row r="3" spans="1:3" x14ac:dyDescent="0.25">
      <c r="A3" t="s">
        <v>0</v>
      </c>
    </row>
    <row r="4" spans="1:3" x14ac:dyDescent="0.25">
      <c r="A4" t="s">
        <v>1</v>
      </c>
      <c r="B4">
        <v>2000</v>
      </c>
      <c r="C4">
        <v>2000</v>
      </c>
    </row>
    <row r="5" spans="1:3" x14ac:dyDescent="0.25">
      <c r="A5" t="s">
        <v>2</v>
      </c>
      <c r="B5">
        <v>1000</v>
      </c>
      <c r="C5">
        <v>1000</v>
      </c>
    </row>
    <row r="8" spans="1:3" x14ac:dyDescent="0.25">
      <c r="A8" t="s">
        <v>6</v>
      </c>
    </row>
    <row r="11" spans="1:3" x14ac:dyDescent="0.25">
      <c r="A11" t="s">
        <v>7</v>
      </c>
    </row>
    <row r="14" spans="1:3" x14ac:dyDescent="0.25">
      <c r="A14" t="s">
        <v>3</v>
      </c>
    </row>
    <row r="15" spans="1:3" x14ac:dyDescent="0.25">
      <c r="A15" t="s">
        <v>8</v>
      </c>
      <c r="B15" t="s">
        <v>13</v>
      </c>
    </row>
    <row r="16" spans="1:3" x14ac:dyDescent="0.25">
      <c r="A16" t="s">
        <v>9</v>
      </c>
      <c r="B16" t="s">
        <v>14</v>
      </c>
    </row>
    <row r="17" spans="1:4" x14ac:dyDescent="0.25">
      <c r="A17" t="s">
        <v>10</v>
      </c>
      <c r="B17" t="s">
        <v>15</v>
      </c>
      <c r="C17" t="s">
        <v>16</v>
      </c>
      <c r="D17" t="s">
        <v>17</v>
      </c>
    </row>
    <row r="18" spans="1:4" x14ac:dyDescent="0.25">
      <c r="A18" t="s">
        <v>11</v>
      </c>
      <c r="B18" t="s">
        <v>19</v>
      </c>
    </row>
    <row r="19" spans="1:4" x14ac:dyDescent="0.25">
      <c r="A19" t="s">
        <v>12</v>
      </c>
      <c r="B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2021-05-18T10:59:50Z</dcterms:modified>
</cp:coreProperties>
</file>