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m-my.sharepoint.com/personal/s1100916_studenti_univpm_it/Documents/Univpm/1 semestre/Software cybersecurity/Progetto/"/>
    </mc:Choice>
  </mc:AlternateContent>
  <xr:revisionPtr revIDLastSave="31" documentId="13_ncr:1_{5B33FD6C-818B-4131-84C8-0492D1DA1709}" xr6:coauthVersionLast="47" xr6:coauthVersionMax="47" xr10:uidLastSave="{3EEF2AFF-3765-4393-A7E9-5A1E7D7F1BFB}"/>
  <bookViews>
    <workbookView xWindow="-120" yWindow="-120" windowWidth="21840" windowHeight="13140" firstSheet="5" activeTab="7" xr2:uid="{3DA825A1-9059-0749-A38B-DF27137E5384}"/>
  </bookViews>
  <sheets>
    <sheet name="Carbon footprint materia prima" sheetId="1" r:id="rId1"/>
    <sheet name="Carbon footprint finale" sheetId="7" r:id="rId2"/>
    <sheet name="Dati per il calcolo" sheetId="8" r:id="rId3"/>
    <sheet name="Calcolo carbon footprint" sheetId="9" r:id="rId4"/>
    <sheet name="Registro dati" sheetId="10" r:id="rId5"/>
    <sheet name="Registro carbon footprint MP" sheetId="11" r:id="rId6"/>
    <sheet name="Registro carbon footprint final" sheetId="12" r:id="rId7"/>
    <sheet name="Log di sistema" sheetId="13" r:id="rId8"/>
    <sheet name="Case Type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3" l="1"/>
  <c r="A13" i="13"/>
  <c r="A12" i="13"/>
  <c r="A14" i="12"/>
  <c r="A13" i="12"/>
  <c r="A12" i="12"/>
  <c r="A14" i="11"/>
  <c r="A13" i="11"/>
  <c r="A12" i="11"/>
  <c r="A14" i="10"/>
  <c r="A13" i="10"/>
  <c r="A12" i="10"/>
  <c r="A14" i="9"/>
  <c r="A13" i="9"/>
  <c r="A12" i="9"/>
  <c r="A14" i="8"/>
  <c r="A13" i="8"/>
  <c r="A12" i="8"/>
  <c r="A14" i="7"/>
  <c r="A13" i="7"/>
  <c r="A12" i="7"/>
  <c r="A14" i="1"/>
  <c r="A13" i="1"/>
  <c r="A12" i="1"/>
</calcChain>
</file>

<file path=xl/sharedStrings.xml><?xml version="1.0" encoding="utf-8"?>
<sst xmlns="http://schemas.openxmlformats.org/spreadsheetml/2006/main" count="255" uniqueCount="94">
  <si>
    <t>Project</t>
  </si>
  <si>
    <t>Carbon footprint</t>
  </si>
  <si>
    <t>Year</t>
  </si>
  <si>
    <t>2021/2022</t>
  </si>
  <si>
    <t>Team ID</t>
  </si>
  <si>
    <t>Team</t>
  </si>
  <si>
    <t>Tridenti, Pimpini, Abbruzzetti, Rupoli, Pallini</t>
  </si>
  <si>
    <t>Sprint</t>
  </si>
  <si>
    <t>Start</t>
  </si>
  <si>
    <t>End</t>
  </si>
  <si>
    <t>Case Type</t>
  </si>
  <si>
    <t>Use Case</t>
  </si>
  <si>
    <t>Case ID</t>
  </si>
  <si>
    <t>CF-01</t>
  </si>
  <si>
    <t>Case Name</t>
  </si>
  <si>
    <t>Carbon footprint materia prima</t>
  </si>
  <si>
    <t>Actors</t>
  </si>
  <si>
    <t>Utente, Software</t>
  </si>
  <si>
    <t>Description</t>
  </si>
  <si>
    <t xml:space="preserve">L'utente può fornire il carbon footprint relativo alla materia prima </t>
  </si>
  <si>
    <t>Data</t>
  </si>
  <si>
    <t>Carbon footprint della materia prima</t>
  </si>
  <si>
    <t>Stimulus and preconditions</t>
  </si>
  <si>
    <t>1. Il certificato è pronto
2. L'utente fa una richiesta di inserimento del carbon footprint relativo alla materia prima</t>
  </si>
  <si>
    <t>1. L'utente inserisce il carbon footprint relativo alla materia prima e lo invia al software.
2. Il software inserisce il nuovo carbon footprint nel registro carbon footprint materia prima</t>
  </si>
  <si>
    <t>1. L'utente inserisce il carbon footprint relativo alla materia prima e lo invia al software.
2. Il software non riceve il carbon footprint o non riesce a inserirlo nel registro</t>
  </si>
  <si>
    <t>Response and Postconditions</t>
  </si>
  <si>
    <t>Conferma che il software ha ricevuto il carbon footprint relativo alla materia prima</t>
  </si>
  <si>
    <t>Non Functional Requirements</t>
  </si>
  <si>
    <t>Availability, Integrity, Authenticity, Authorization</t>
  </si>
  <si>
    <t>Comments</t>
  </si>
  <si>
    <t>Nessun altro oltre all'utente e al software può accedere al carbon footprint relativo alla materia prima</t>
  </si>
  <si>
    <t>CF-02</t>
  </si>
  <si>
    <t>Carbon footprint finale</t>
  </si>
  <si>
    <t>Software, Utente</t>
  </si>
  <si>
    <t>Il software restituisce all'utente il carbon footprint finale</t>
  </si>
  <si>
    <t xml:space="preserve">
1. Il carbon footprint finale è stato calcolato
2. Il carbon footprint finale è stato inserito nel registro carbon footprint finale</t>
  </si>
  <si>
    <t>1. L'utente richiede il carbon footprint finale
2. Il software restituisce all'utente il carbon footprint finale</t>
  </si>
  <si>
    <t xml:space="preserve">1a. Il carbon footprint finale non è presente nel registro
1b. Il carbon footprint finale è presente nel registro
2b. L'utente non riceve il carbon footprint finale </t>
  </si>
  <si>
    <t>L'utente riesce ad accedere al carbon footprint</t>
  </si>
  <si>
    <t>Availability, Integrity, Authenticity</t>
  </si>
  <si>
    <t>Nessuno, oltre all'utente, può visualizzare il carbon footprint</t>
  </si>
  <si>
    <t>CF-03</t>
  </si>
  <si>
    <t>Dati per il calcolo</t>
  </si>
  <si>
    <t>1. I dati sono pronti.
2. L'utente fa una richiesta di inserimento dati.</t>
  </si>
  <si>
    <t>1. L'utente inserisce i dati e li invia al software.
2. Il software registra i nuovi dati nel registro dati</t>
  </si>
  <si>
    <t>1a. L'utente non inserisce i dati correttamente
1b. L'utente inserisce i dati correttamente
2b. Il software non riceve i dati inseriti o non li memorizza nel registro</t>
  </si>
  <si>
    <t>Conferma che il software ha ricevuto i dati</t>
  </si>
  <si>
    <t>Nessun altro oltre all'utente e al software può accedere ai dati</t>
  </si>
  <si>
    <t>CF-04</t>
  </si>
  <si>
    <t>Calcolo carbon footprint</t>
  </si>
  <si>
    <t>Software</t>
  </si>
  <si>
    <t>Il software calcola il carbon footprint finale</t>
  </si>
  <si>
    <t>Carbon footprint materia prima, dati per il calcolo, carbon footprint finale</t>
  </si>
  <si>
    <t>1. I dati per il calcolo sono presenti nel registro dati
2. Il carbon footprint relativo alla materia prima è presente nel registro</t>
  </si>
  <si>
    <t>1. Il software recupera i dati dal registro dati
2. Il software recupera il carbon footprint relativo alla materia prima
3. Il software calcola il carbon footprint finale</t>
  </si>
  <si>
    <t>1a. I dati per il calcolo non sono presenti nel registro
1b. Il carbon footprint relativo alla materia prima non è presente nel registro
1c. Il calcolo del carbon footprint finale non va a buon fine</t>
  </si>
  <si>
    <t>Il carbon footprint finale viene memorizzato nel registro carbon footprint finale</t>
  </si>
  <si>
    <t>Availability, Integrity, Reliability, Resilience</t>
  </si>
  <si>
    <t>CF-05</t>
  </si>
  <si>
    <t>Registro dati</t>
  </si>
  <si>
    <t>Memorizzazione dei dati nel registro dati</t>
  </si>
  <si>
    <t>Dati per il calcolo, registro dei dati per il calcolo</t>
  </si>
  <si>
    <t xml:space="preserve">1. L'utente ha inserito i dati per il calcolo
2. Il software ha ricevuto i dati per il calcolo
</t>
  </si>
  <si>
    <t>1a. I dati per il calcolo non sono disponibili
1b. I dati per il calcolo sono disponibili
2b. Il registro dei dati non viene aggiornato</t>
  </si>
  <si>
    <t>I dati sono accessibili dal registro</t>
  </si>
  <si>
    <t>Availability, Integrity</t>
  </si>
  <si>
    <t>CF-06</t>
  </si>
  <si>
    <t>Registro carbon footprint materia prima</t>
  </si>
  <si>
    <t>Memorizzazione del carbon footprint relativo alla materia prima nel registro</t>
  </si>
  <si>
    <t>Carbon footprint relativo alla materia prima, registro carbon footprint materia prima</t>
  </si>
  <si>
    <t xml:space="preserve">1. L'utente ha inviato il carbon footprint relativo alla materia prima
2. Il software ha ricevuto il carbon footprint relativo alla materia prima
</t>
  </si>
  <si>
    <t>1a. Il carbon footprint relativo alla materia prima non è disponibile
1b. Il carbon footprint relativo alla materia prima è disponibile
2b. Il registro non viene aggiornato</t>
  </si>
  <si>
    <t>Il carbon footprint relativo alla materia prima è accessibile dal registro</t>
  </si>
  <si>
    <t>CF-07</t>
  </si>
  <si>
    <t>Registro carbon footprint finale</t>
  </si>
  <si>
    <t>Memorizzazione del carbon footprint finale nel registro</t>
  </si>
  <si>
    <t>Carbon footprint finale, registro carbon footprint finale</t>
  </si>
  <si>
    <r>
      <rPr>
        <i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Il software ha calcolato il carbon footprint finale</t>
    </r>
  </si>
  <si>
    <t>1a. Il calcolo del carbon footprint finale non è andato a buon fine
1b. Il calcolo del carbon footprint finale è andato a buon fine
2b. Il registro non viene aggiornato</t>
  </si>
  <si>
    <t>Il carbon footprint finale è accessibile dal registro</t>
  </si>
  <si>
    <t>CF-08</t>
  </si>
  <si>
    <t>Log di sistema</t>
  </si>
  <si>
    <t>Aggiornamento log di sistema</t>
  </si>
  <si>
    <t>Attività utente, log di sistema</t>
  </si>
  <si>
    <t>Memorizzazione dell'attività dell'utente nel log</t>
  </si>
  <si>
    <t>Il log di sistema non viene aggiornato</t>
  </si>
  <si>
    <t>Le attività svolte sono visualizzabili nel log</t>
  </si>
  <si>
    <t>Availability, Confidentiality, Integrity, Non-repudiation</t>
  </si>
  <si>
    <t>Abuse Case</t>
  </si>
  <si>
    <t>Misuse Case</t>
  </si>
  <si>
    <t>L'utente può inserire i dati necessari al calcolo del footprint, come emissioni prodotte per lo svolgimento di attività.</t>
  </si>
  <si>
    <t>Dati relativi alla lavorazione della materia prima e del prodotto.</t>
  </si>
  <si>
    <r>
      <rPr>
        <i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L'utente ha avuto un'interazione con il sistema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</si>
</sst>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CF2F7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3" borderId="2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center" wrapText="1"/>
    </xf>
    <xf numFmtId="0" fontId="1" fillId="0" borderId="0" xfId="0" applyFont="1"/>
    <xf numFmtId="0" fontId="2" fillId="6" borderId="11" xfId="0" applyFont="1" applyFill="1" applyBorder="1"/>
    <xf numFmtId="0" fontId="1" fillId="0" borderId="11" xfId="0" applyFont="1" applyBorder="1"/>
    <xf numFmtId="0" fontId="0" fillId="0" borderId="11" xfId="0" applyBorder="1" applyAlignment="1">
      <alignment wrapText="1"/>
    </xf>
    <xf numFmtId="0" fontId="1" fillId="6" borderId="11" xfId="0" applyFont="1" applyFill="1" applyBorder="1"/>
    <xf numFmtId="14" fontId="1" fillId="0" borderId="11" xfId="0" applyNumberFormat="1" applyFont="1" applyBorder="1"/>
    <xf numFmtId="0" fontId="1" fillId="0" borderId="11" xfId="0" applyFont="1" applyBorder="1" applyAlignment="1"/>
    <xf numFmtId="0" fontId="0" fillId="0" borderId="11" xfId="0" applyBorder="1" applyAlignment="1"/>
    <xf numFmtId="0" fontId="1" fillId="2" borderId="4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5" borderId="14" xfId="0" applyFill="1" applyBorder="1" applyAlignment="1">
      <alignment wrapText="1"/>
    </xf>
  </cellXfs>
  <cellStyles count="1">
    <cellStyle name="Normale" xfId="0" builtinId="0"/>
  </cellStyles>
  <dxfs count="48">
    <dxf>
      <fill>
        <patternFill>
          <bgColor rgb="FFFF939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E4E4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39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E4E4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39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E4E4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39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E4E4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39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E4E4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39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E4E4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39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E4E4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39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E4E4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9395"/>
      <color rgb="FFFFE4E4"/>
      <color rgb="FFFFCFD0"/>
      <color rgb="FFECF2F7"/>
      <color rgb="FFF3F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F262-19E7-144C-86C6-3B7AB3776E15}">
  <sheetPr>
    <pageSetUpPr fitToPage="1"/>
  </sheetPr>
  <dimension ref="A1:U17"/>
  <sheetViews>
    <sheetView workbookViewId="0">
      <selection activeCell="B9" sqref="B9:H9"/>
    </sheetView>
  </sheetViews>
  <sheetFormatPr defaultColWidth="10.875" defaultRowHeight="21" x14ac:dyDescent="0.25"/>
  <cols>
    <col min="1" max="1" width="17.625" style="4" customWidth="1"/>
    <col min="2" max="2" width="16" style="1" customWidth="1"/>
    <col min="3" max="3" width="10.875" style="1"/>
    <col min="4" max="4" width="14.25" style="1" bestFit="1" customWidth="1"/>
    <col min="5" max="7" width="10.875" style="1"/>
    <col min="8" max="8" width="16.625" style="1" customWidth="1"/>
    <col min="9" max="16384" width="10.875" style="1"/>
  </cols>
  <sheetData>
    <row r="1" spans="1:21" x14ac:dyDescent="0.35">
      <c r="A1" s="12" t="s">
        <v>0</v>
      </c>
      <c r="B1" s="17" t="s">
        <v>1</v>
      </c>
      <c r="C1" s="18"/>
      <c r="D1" s="18"/>
      <c r="E1" s="18"/>
      <c r="F1" s="18"/>
      <c r="G1" s="18"/>
      <c r="H1" s="18"/>
      <c r="I1" s="11"/>
      <c r="J1" s="11"/>
      <c r="K1" s="11"/>
      <c r="L1" s="11"/>
      <c r="M1" s="11"/>
      <c r="N1"/>
      <c r="O1"/>
      <c r="P1"/>
      <c r="Q1"/>
      <c r="R1"/>
      <c r="S1"/>
      <c r="T1"/>
      <c r="U1"/>
    </row>
    <row r="2" spans="1:21" x14ac:dyDescent="0.35">
      <c r="A2" s="12" t="s">
        <v>2</v>
      </c>
      <c r="B2" s="13" t="s">
        <v>3</v>
      </c>
      <c r="C2" s="12" t="s">
        <v>4</v>
      </c>
      <c r="D2" s="13">
        <v>7</v>
      </c>
      <c r="E2" s="12" t="s">
        <v>5</v>
      </c>
      <c r="F2" s="18" t="s">
        <v>6</v>
      </c>
      <c r="G2" s="18"/>
      <c r="H2" s="18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35">
      <c r="A3" s="12" t="s">
        <v>7</v>
      </c>
      <c r="B3" s="13"/>
      <c r="C3" s="12" t="s">
        <v>8</v>
      </c>
      <c r="D3" s="16">
        <v>44511</v>
      </c>
      <c r="E3" s="12" t="s">
        <v>9</v>
      </c>
      <c r="F3" s="14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6" spans="1:21" s="2" customFormat="1" x14ac:dyDescent="0.25">
      <c r="A6" s="8" t="s">
        <v>10</v>
      </c>
      <c r="B6" s="10" t="s">
        <v>11</v>
      </c>
      <c r="C6" s="5" t="s">
        <v>12</v>
      </c>
      <c r="D6" s="24" t="s">
        <v>13</v>
      </c>
      <c r="E6" s="25"/>
      <c r="F6" s="25"/>
      <c r="G6" s="25"/>
      <c r="H6" s="26"/>
    </row>
    <row r="7" spans="1:21" s="3" customFormat="1" x14ac:dyDescent="0.35">
      <c r="A7" s="9" t="s">
        <v>14</v>
      </c>
      <c r="B7" s="19" t="s">
        <v>15</v>
      </c>
      <c r="C7" s="20"/>
      <c r="D7" s="20"/>
      <c r="E7" s="20"/>
      <c r="F7" s="20"/>
      <c r="G7" s="20"/>
      <c r="H7" s="21"/>
    </row>
    <row r="8" spans="1:21" ht="39.950000000000003" customHeight="1" x14ac:dyDescent="0.25">
      <c r="A8" s="7" t="s">
        <v>16</v>
      </c>
      <c r="B8" s="22" t="s">
        <v>17</v>
      </c>
      <c r="C8" s="22"/>
      <c r="D8" s="22"/>
      <c r="E8" s="22"/>
      <c r="F8" s="22"/>
      <c r="G8" s="22"/>
      <c r="H8" s="22"/>
    </row>
    <row r="9" spans="1:21" ht="69.95" customHeight="1" x14ac:dyDescent="0.25">
      <c r="A9" s="6" t="s">
        <v>18</v>
      </c>
      <c r="B9" s="23" t="s">
        <v>19</v>
      </c>
      <c r="C9" s="23"/>
      <c r="D9" s="23"/>
      <c r="E9" s="23"/>
      <c r="F9" s="23"/>
      <c r="G9" s="23"/>
      <c r="H9" s="23"/>
    </row>
    <row r="10" spans="1:21" ht="39.950000000000003" customHeight="1" x14ac:dyDescent="0.25">
      <c r="A10" s="6" t="s">
        <v>20</v>
      </c>
      <c r="B10" s="23" t="s">
        <v>21</v>
      </c>
      <c r="C10" s="23"/>
      <c r="D10" s="23"/>
      <c r="E10" s="23"/>
      <c r="F10" s="23"/>
      <c r="G10" s="23"/>
      <c r="H10" s="23"/>
    </row>
    <row r="11" spans="1:21" ht="39.950000000000003" customHeight="1" x14ac:dyDescent="0.25">
      <c r="A11" s="6" t="s">
        <v>22</v>
      </c>
      <c r="B11" s="23" t="s">
        <v>23</v>
      </c>
      <c r="C11" s="23"/>
      <c r="D11" s="23"/>
      <c r="E11" s="23"/>
      <c r="F11" s="23"/>
      <c r="G11" s="23"/>
      <c r="H11" s="23"/>
    </row>
    <row r="12" spans="1:21" ht="99.95" customHeight="1" x14ac:dyDescent="0.25">
      <c r="A12" s="6" t="str">
        <f>IF(OR(B6='Case Type'!A3,B6='Case Type'!A4),"Attack Flow 1","Basic Flow")</f>
        <v>Basic Flow</v>
      </c>
      <c r="B12" s="23" t="s">
        <v>24</v>
      </c>
      <c r="C12" s="23"/>
      <c r="D12" s="23"/>
      <c r="E12" s="23"/>
      <c r="F12" s="23"/>
      <c r="G12" s="23"/>
      <c r="H12" s="23"/>
    </row>
    <row r="13" spans="1:21" ht="99.95" customHeight="1" x14ac:dyDescent="0.25">
      <c r="A13" s="6" t="str">
        <f>IF(OR(B6='Case Type'!A3,B6='Case Type'!A4),"Attack Flow 2","Alternative Flow")</f>
        <v>Alternative Flow</v>
      </c>
      <c r="B13" s="23"/>
      <c r="C13" s="23"/>
      <c r="D13" s="23"/>
      <c r="E13" s="23"/>
      <c r="F13" s="23"/>
      <c r="G13" s="23"/>
      <c r="H13" s="23"/>
    </row>
    <row r="14" spans="1:21" ht="99.95" customHeight="1" x14ac:dyDescent="0.25">
      <c r="A14" s="6" t="str">
        <f>IF(OR(B6='Case Type'!A3,B6='Case Type'!A4),"Attack Flow 3","Exception Flow")</f>
        <v>Exception Flow</v>
      </c>
      <c r="B14" s="23" t="s">
        <v>25</v>
      </c>
      <c r="C14" s="23"/>
      <c r="D14" s="23"/>
      <c r="E14" s="23"/>
      <c r="F14" s="23"/>
      <c r="G14" s="23"/>
      <c r="H14" s="23"/>
    </row>
    <row r="15" spans="1:21" ht="39.950000000000003" customHeight="1" x14ac:dyDescent="0.25">
      <c r="A15" s="6" t="s">
        <v>26</v>
      </c>
      <c r="B15" s="23" t="s">
        <v>27</v>
      </c>
      <c r="C15" s="23"/>
      <c r="D15" s="23"/>
      <c r="E15" s="23"/>
      <c r="F15" s="23"/>
      <c r="G15" s="23"/>
      <c r="H15" s="23"/>
    </row>
    <row r="16" spans="1:21" ht="39.950000000000003" customHeight="1" x14ac:dyDescent="0.25">
      <c r="A16" s="6" t="s">
        <v>28</v>
      </c>
      <c r="B16" s="23" t="s">
        <v>29</v>
      </c>
      <c r="C16" s="23"/>
      <c r="D16" s="23"/>
      <c r="E16" s="23"/>
      <c r="F16" s="23"/>
      <c r="G16" s="23"/>
      <c r="H16" s="23"/>
    </row>
    <row r="17" spans="1:8" ht="69.95" customHeight="1" x14ac:dyDescent="0.25">
      <c r="A17" s="6" t="s">
        <v>30</v>
      </c>
      <c r="B17" s="23" t="s">
        <v>31</v>
      </c>
      <c r="C17" s="23"/>
      <c r="D17" s="23"/>
      <c r="E17" s="23"/>
      <c r="F17" s="23"/>
      <c r="G17" s="23"/>
      <c r="H17" s="23"/>
    </row>
  </sheetData>
  <mergeCells count="14">
    <mergeCell ref="B17:H17"/>
    <mergeCell ref="D6:H6"/>
    <mergeCell ref="B10:H10"/>
    <mergeCell ref="B11:H11"/>
    <mergeCell ref="B12:H12"/>
    <mergeCell ref="B13:H13"/>
    <mergeCell ref="B14:H14"/>
    <mergeCell ref="B15:H15"/>
    <mergeCell ref="B9:H9"/>
    <mergeCell ref="B1:H1"/>
    <mergeCell ref="B7:H7"/>
    <mergeCell ref="B8:H8"/>
    <mergeCell ref="F2:H2"/>
    <mergeCell ref="B16:H16"/>
  </mergeCells>
  <pageMargins left="0.7" right="0.7" top="0.75" bottom="0.75" header="0.3" footer="0.3"/>
  <pageSetup paperSize="9" scale="83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D07895-A448-2E43-B4A2-A94E4FA6E16F}">
            <xm:f>EXACT($B$6,'Case Type'!$A$3)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6" id="{8A2B1296-04F9-034C-855C-FA62AD62AAE6}">
            <xm:f>EXACT($B$6,'Case Type'!$A$4)</xm:f>
            <x14:dxf>
              <fill>
                <patternFill>
                  <bgColor rgb="FFFFE4E4"/>
                </patternFill>
              </fill>
            </x14:dxf>
          </x14:cfRule>
          <xm:sqref>B8:H17</xm:sqref>
        </x14:conditionalFormatting>
        <x14:conditionalFormatting xmlns:xm="http://schemas.microsoft.com/office/excel/2006/main">
          <x14:cfRule type="expression" priority="3" id="{F0620C7C-C592-4C46-8F3C-D24C7546F924}">
            <xm:f>EXACT($B$6,'Case Type'!$A$3)</xm:f>
            <x14:dxf>
              <fill>
                <patternFill>
                  <bgColor theme="1" tint="0.24994659260841701"/>
                </patternFill>
              </fill>
            </x14:dxf>
          </x14:cfRule>
          <x14:cfRule type="expression" priority="5" id="{DC959B38-4C9B-884F-AC4D-602E04FD1E04}">
            <xm:f>EXACT($B$6,'Case Type'!$A$4)</xm:f>
            <x14:dxf>
              <fill>
                <patternFill>
                  <bgColor rgb="FFFF0000"/>
                </patternFill>
              </fill>
            </x14:dxf>
          </x14:cfRule>
          <xm:sqref>A6:A7 C6</xm:sqref>
        </x14:conditionalFormatting>
        <x14:conditionalFormatting xmlns:xm="http://schemas.microsoft.com/office/excel/2006/main">
          <x14:cfRule type="expression" priority="2" id="{2012D791-77DE-9643-91DF-F0779A0280E1}">
            <xm:f>EXACT($B$6,'Case Type'!$A$3)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4" id="{9E1FF185-8A28-D34E-9C9F-B9E4330EFA66}">
            <xm:f>EXACT($B$6,'Case Type'!$A$4)</xm:f>
            <x14:dxf>
              <fill>
                <patternFill>
                  <bgColor rgb="FFFF9395"/>
                </patternFill>
              </fill>
            </x14:dxf>
          </x14:cfRule>
          <xm:sqref>A8:A17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695C70-7F02-8845-91E9-33381A3EF316}">
          <x14:formula1>
            <xm:f>'Case Type'!$A$2:$A$4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ED2D-6F97-4254-B971-152D2836280D}">
  <sheetPr>
    <pageSetUpPr fitToPage="1"/>
  </sheetPr>
  <dimension ref="A1:U17"/>
  <sheetViews>
    <sheetView topLeftCell="A4" workbookViewId="0">
      <selection activeCell="B11" sqref="B11:H11"/>
    </sheetView>
  </sheetViews>
  <sheetFormatPr defaultColWidth="10.875" defaultRowHeight="21" x14ac:dyDescent="0.25"/>
  <cols>
    <col min="1" max="1" width="17.625" style="4" customWidth="1"/>
    <col min="2" max="2" width="16" style="1" customWidth="1"/>
    <col min="3" max="3" width="10.875" style="1"/>
    <col min="4" max="4" width="14.25" style="1" bestFit="1" customWidth="1"/>
    <col min="5" max="7" width="10.875" style="1"/>
    <col min="8" max="8" width="16.625" style="1" customWidth="1"/>
    <col min="9" max="16384" width="10.875" style="1"/>
  </cols>
  <sheetData>
    <row r="1" spans="1:21" x14ac:dyDescent="0.35">
      <c r="A1" s="12" t="s">
        <v>0</v>
      </c>
      <c r="B1" s="17" t="s">
        <v>1</v>
      </c>
      <c r="C1" s="18"/>
      <c r="D1" s="18"/>
      <c r="E1" s="18"/>
      <c r="F1" s="18"/>
      <c r="G1" s="18"/>
      <c r="H1" s="18"/>
      <c r="I1" s="11"/>
      <c r="J1" s="11"/>
      <c r="K1" s="11"/>
      <c r="L1" s="11"/>
      <c r="M1" s="11"/>
      <c r="N1"/>
      <c r="O1"/>
      <c r="P1"/>
      <c r="Q1"/>
      <c r="R1"/>
      <c r="S1"/>
      <c r="T1"/>
      <c r="U1"/>
    </row>
    <row r="2" spans="1:21" x14ac:dyDescent="0.35">
      <c r="A2" s="12" t="s">
        <v>2</v>
      </c>
      <c r="B2" s="13" t="s">
        <v>3</v>
      </c>
      <c r="C2" s="12" t="s">
        <v>4</v>
      </c>
      <c r="D2" s="13">
        <v>7</v>
      </c>
      <c r="E2" s="12" t="s">
        <v>5</v>
      </c>
      <c r="F2" s="18" t="s">
        <v>6</v>
      </c>
      <c r="G2" s="18"/>
      <c r="H2" s="18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35">
      <c r="A3" s="12" t="s">
        <v>7</v>
      </c>
      <c r="B3" s="13"/>
      <c r="C3" s="12" t="s">
        <v>8</v>
      </c>
      <c r="D3" s="16">
        <v>44511</v>
      </c>
      <c r="E3" s="12" t="s">
        <v>9</v>
      </c>
      <c r="F3" s="14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6" spans="1:21" s="2" customFormat="1" x14ac:dyDescent="0.25">
      <c r="A6" s="8" t="s">
        <v>10</v>
      </c>
      <c r="B6" s="10" t="s">
        <v>11</v>
      </c>
      <c r="C6" s="5" t="s">
        <v>12</v>
      </c>
      <c r="D6" s="24" t="s">
        <v>32</v>
      </c>
      <c r="E6" s="25"/>
      <c r="F6" s="25"/>
      <c r="G6" s="25"/>
      <c r="H6" s="26"/>
    </row>
    <row r="7" spans="1:21" s="3" customFormat="1" x14ac:dyDescent="0.35">
      <c r="A7" s="9" t="s">
        <v>14</v>
      </c>
      <c r="B7" s="19" t="s">
        <v>33</v>
      </c>
      <c r="C7" s="20"/>
      <c r="D7" s="20"/>
      <c r="E7" s="20"/>
      <c r="F7" s="20"/>
      <c r="G7" s="20"/>
      <c r="H7" s="21"/>
    </row>
    <row r="8" spans="1:21" ht="39.950000000000003" customHeight="1" x14ac:dyDescent="0.25">
      <c r="A8" s="7" t="s">
        <v>16</v>
      </c>
      <c r="B8" s="22" t="s">
        <v>34</v>
      </c>
      <c r="C8" s="22"/>
      <c r="D8" s="22"/>
      <c r="E8" s="22"/>
      <c r="F8" s="22"/>
      <c r="G8" s="22"/>
      <c r="H8" s="22"/>
    </row>
    <row r="9" spans="1:21" ht="69.95" customHeight="1" x14ac:dyDescent="0.25">
      <c r="A9" s="6" t="s">
        <v>18</v>
      </c>
      <c r="B9" s="23" t="s">
        <v>35</v>
      </c>
      <c r="C9" s="23"/>
      <c r="D9" s="23"/>
      <c r="E9" s="23"/>
      <c r="F9" s="23"/>
      <c r="G9" s="23"/>
      <c r="H9" s="23"/>
    </row>
    <row r="10" spans="1:21" ht="39.950000000000003" customHeight="1" x14ac:dyDescent="0.25">
      <c r="A10" s="6" t="s">
        <v>20</v>
      </c>
      <c r="B10" s="23" t="s">
        <v>33</v>
      </c>
      <c r="C10" s="23"/>
      <c r="D10" s="23"/>
      <c r="E10" s="23"/>
      <c r="F10" s="23"/>
      <c r="G10" s="23"/>
      <c r="H10" s="23"/>
    </row>
    <row r="11" spans="1:21" ht="54" customHeight="1" x14ac:dyDescent="0.25">
      <c r="A11" s="6" t="s">
        <v>22</v>
      </c>
      <c r="B11" s="23" t="s">
        <v>36</v>
      </c>
      <c r="C11" s="23"/>
      <c r="D11" s="23"/>
      <c r="E11" s="23"/>
      <c r="F11" s="23"/>
      <c r="G11" s="23"/>
      <c r="H11" s="23"/>
    </row>
    <row r="12" spans="1:21" ht="99.95" customHeight="1" x14ac:dyDescent="0.25">
      <c r="A12" s="6" t="str">
        <f>IF(OR(B6='Case Type'!A3,B6='Case Type'!A4),"Attack Flow 1","Basic Flow")</f>
        <v>Basic Flow</v>
      </c>
      <c r="B12" s="23" t="s">
        <v>37</v>
      </c>
      <c r="C12" s="23"/>
      <c r="D12" s="23"/>
      <c r="E12" s="23"/>
      <c r="F12" s="23"/>
      <c r="G12" s="23"/>
      <c r="H12" s="23"/>
    </row>
    <row r="13" spans="1:21" ht="99.95" customHeight="1" x14ac:dyDescent="0.25">
      <c r="A13" s="6" t="str">
        <f>IF(OR(B6='Case Type'!A3,B6='Case Type'!A4),"Attack Flow 2","Alternative Flow")</f>
        <v>Alternative Flow</v>
      </c>
      <c r="B13" s="27"/>
      <c r="C13" s="28"/>
      <c r="D13" s="28"/>
      <c r="E13" s="28"/>
      <c r="F13" s="28"/>
      <c r="G13" s="28"/>
      <c r="H13" s="29"/>
    </row>
    <row r="14" spans="1:21" ht="99.95" customHeight="1" x14ac:dyDescent="0.25">
      <c r="A14" s="6" t="str">
        <f>IF(OR(B6='Case Type'!A3,B6='Case Type'!A4),"Attack Flow 3","Exception Flow")</f>
        <v>Exception Flow</v>
      </c>
      <c r="B14" s="23" t="s">
        <v>38</v>
      </c>
      <c r="C14" s="23"/>
      <c r="D14" s="23"/>
      <c r="E14" s="23"/>
      <c r="F14" s="23"/>
      <c r="G14" s="23"/>
      <c r="H14" s="23"/>
    </row>
    <row r="15" spans="1:21" ht="39.950000000000003" customHeight="1" x14ac:dyDescent="0.25">
      <c r="A15" s="6" t="s">
        <v>26</v>
      </c>
      <c r="B15" s="23" t="s">
        <v>39</v>
      </c>
      <c r="C15" s="23"/>
      <c r="D15" s="23"/>
      <c r="E15" s="23"/>
      <c r="F15" s="23"/>
      <c r="G15" s="23"/>
      <c r="H15" s="23"/>
    </row>
    <row r="16" spans="1:21" ht="39.950000000000003" customHeight="1" x14ac:dyDescent="0.25">
      <c r="A16" s="6" t="s">
        <v>28</v>
      </c>
      <c r="B16" s="23" t="s">
        <v>40</v>
      </c>
      <c r="C16" s="23"/>
      <c r="D16" s="23"/>
      <c r="E16" s="23"/>
      <c r="F16" s="23"/>
      <c r="G16" s="23"/>
      <c r="H16" s="23"/>
    </row>
    <row r="17" spans="1:8" ht="69.95" customHeight="1" x14ac:dyDescent="0.25">
      <c r="A17" s="6" t="s">
        <v>30</v>
      </c>
      <c r="B17" s="23" t="s">
        <v>41</v>
      </c>
      <c r="C17" s="23"/>
      <c r="D17" s="23"/>
      <c r="E17" s="23"/>
      <c r="F17" s="23"/>
      <c r="G17" s="23"/>
      <c r="H17" s="23"/>
    </row>
  </sheetData>
  <mergeCells count="14">
    <mergeCell ref="B9:H9"/>
    <mergeCell ref="B1:H1"/>
    <mergeCell ref="F2:H2"/>
    <mergeCell ref="D6:H6"/>
    <mergeCell ref="B7:H7"/>
    <mergeCell ref="B8:H8"/>
    <mergeCell ref="B16:H16"/>
    <mergeCell ref="B17:H17"/>
    <mergeCell ref="B10:H10"/>
    <mergeCell ref="B11:H11"/>
    <mergeCell ref="B12:H12"/>
    <mergeCell ref="B13:H13"/>
    <mergeCell ref="B14:H14"/>
    <mergeCell ref="B15:H15"/>
  </mergeCells>
  <pageMargins left="0.7" right="0.7" top="0.75" bottom="0.75" header="0.3" footer="0.3"/>
  <pageSetup paperSize="9" scale="83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D11DD-0051-4F48-916B-5390F6A84D2C}">
            <xm:f>EXACT($B$6,'Case Type'!$A$3)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6" id="{CC8F104E-3427-46AD-A4A3-AE702CACE2A8}">
            <xm:f>EXACT($B$6,'Case Type'!$A$4)</xm:f>
            <x14:dxf>
              <fill>
                <patternFill>
                  <bgColor rgb="FFFFE4E4"/>
                </patternFill>
              </fill>
            </x14:dxf>
          </x14:cfRule>
          <xm:sqref>B8:H17</xm:sqref>
        </x14:conditionalFormatting>
        <x14:conditionalFormatting xmlns:xm="http://schemas.microsoft.com/office/excel/2006/main">
          <x14:cfRule type="expression" priority="3" id="{B031E9B9-BD2C-40D3-885F-1FA9F97AB603}">
            <xm:f>EXACT($B$6,'Case Type'!$A$3)</xm:f>
            <x14:dxf>
              <fill>
                <patternFill>
                  <bgColor theme="1" tint="0.24994659260841701"/>
                </patternFill>
              </fill>
            </x14:dxf>
          </x14:cfRule>
          <x14:cfRule type="expression" priority="5" id="{57A05263-197B-4429-A6CF-1C392F248FF5}">
            <xm:f>EXACT($B$6,'Case Type'!$A$4)</xm:f>
            <x14:dxf>
              <fill>
                <patternFill>
                  <bgColor rgb="FFFF0000"/>
                </patternFill>
              </fill>
            </x14:dxf>
          </x14:cfRule>
          <xm:sqref>A6:A7 C6</xm:sqref>
        </x14:conditionalFormatting>
        <x14:conditionalFormatting xmlns:xm="http://schemas.microsoft.com/office/excel/2006/main">
          <x14:cfRule type="expression" priority="2" id="{71B3DA99-BD78-4340-9EC5-69DA30BDE8AB}">
            <xm:f>EXACT($B$6,'Case Type'!$A$3)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4" id="{8D49E71E-F487-4E26-B8C0-2C85B915F02A}">
            <xm:f>EXACT($B$6,'Case Type'!$A$4)</xm:f>
            <x14:dxf>
              <fill>
                <patternFill>
                  <bgColor rgb="FFFF9395"/>
                </patternFill>
              </fill>
            </x14:dxf>
          </x14:cfRule>
          <xm:sqref>A8:A17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D302A9-DBCA-4FE1-AD33-2685F2E8F082}">
          <x14:formula1>
            <xm:f>'Case Type'!$A$2:$A$4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0FF2-390F-4FDB-BB86-FFDE1B5CAF87}">
  <sheetPr>
    <pageSetUpPr fitToPage="1"/>
  </sheetPr>
  <dimension ref="A1:U17"/>
  <sheetViews>
    <sheetView topLeftCell="A13" workbookViewId="0">
      <selection activeCell="B11" sqref="B11:H11"/>
    </sheetView>
  </sheetViews>
  <sheetFormatPr defaultColWidth="10.875" defaultRowHeight="21" x14ac:dyDescent="0.25"/>
  <cols>
    <col min="1" max="1" width="17.625" style="4" customWidth="1"/>
    <col min="2" max="2" width="16" style="1" customWidth="1"/>
    <col min="3" max="3" width="10.875" style="1"/>
    <col min="4" max="4" width="14.25" style="1" bestFit="1" customWidth="1"/>
    <col min="5" max="7" width="10.875" style="1"/>
    <col min="8" max="8" width="16.625" style="1" customWidth="1"/>
    <col min="9" max="16384" width="10.875" style="1"/>
  </cols>
  <sheetData>
    <row r="1" spans="1:21" x14ac:dyDescent="0.35">
      <c r="A1" s="12" t="s">
        <v>0</v>
      </c>
      <c r="B1" s="17" t="s">
        <v>1</v>
      </c>
      <c r="C1" s="18"/>
      <c r="D1" s="18"/>
      <c r="E1" s="18"/>
      <c r="F1" s="18"/>
      <c r="G1" s="18"/>
      <c r="H1" s="18"/>
      <c r="I1" s="11"/>
      <c r="J1" s="11"/>
      <c r="K1" s="11"/>
      <c r="L1" s="11"/>
      <c r="M1" s="11"/>
      <c r="N1"/>
      <c r="O1"/>
      <c r="P1"/>
      <c r="Q1"/>
      <c r="R1"/>
      <c r="S1"/>
      <c r="T1"/>
      <c r="U1"/>
    </row>
    <row r="2" spans="1:21" x14ac:dyDescent="0.35">
      <c r="A2" s="12" t="s">
        <v>2</v>
      </c>
      <c r="B2" s="13" t="s">
        <v>3</v>
      </c>
      <c r="C2" s="12" t="s">
        <v>4</v>
      </c>
      <c r="D2" s="13">
        <v>7</v>
      </c>
      <c r="E2" s="12" t="s">
        <v>5</v>
      </c>
      <c r="F2" s="18" t="s">
        <v>6</v>
      </c>
      <c r="G2" s="18"/>
      <c r="H2" s="18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35">
      <c r="A3" s="12" t="s">
        <v>7</v>
      </c>
      <c r="B3" s="13"/>
      <c r="C3" s="12" t="s">
        <v>8</v>
      </c>
      <c r="D3" s="16">
        <v>44511</v>
      </c>
      <c r="E3" s="12" t="s">
        <v>9</v>
      </c>
      <c r="F3" s="14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6" spans="1:21" s="2" customFormat="1" x14ac:dyDescent="0.25">
      <c r="A6" s="8" t="s">
        <v>10</v>
      </c>
      <c r="B6" s="10" t="s">
        <v>11</v>
      </c>
      <c r="C6" s="5" t="s">
        <v>12</v>
      </c>
      <c r="D6" s="24" t="s">
        <v>42</v>
      </c>
      <c r="E6" s="25"/>
      <c r="F6" s="25"/>
      <c r="G6" s="25"/>
      <c r="H6" s="26"/>
    </row>
    <row r="7" spans="1:21" s="3" customFormat="1" x14ac:dyDescent="0.35">
      <c r="A7" s="9" t="s">
        <v>14</v>
      </c>
      <c r="B7" s="19" t="s">
        <v>43</v>
      </c>
      <c r="C7" s="20"/>
      <c r="D7" s="20"/>
      <c r="E7" s="20"/>
      <c r="F7" s="20"/>
      <c r="G7" s="20"/>
      <c r="H7" s="21"/>
    </row>
    <row r="8" spans="1:21" ht="39.950000000000003" customHeight="1" x14ac:dyDescent="0.25">
      <c r="A8" s="7" t="s">
        <v>16</v>
      </c>
      <c r="B8" s="22" t="s">
        <v>17</v>
      </c>
      <c r="C8" s="22"/>
      <c r="D8" s="22"/>
      <c r="E8" s="22"/>
      <c r="F8" s="22"/>
      <c r="G8" s="22"/>
      <c r="H8" s="22"/>
    </row>
    <row r="9" spans="1:21" ht="69.95" customHeight="1" x14ac:dyDescent="0.25">
      <c r="A9" s="6" t="s">
        <v>18</v>
      </c>
      <c r="B9" s="23" t="s">
        <v>91</v>
      </c>
      <c r="C9" s="23"/>
      <c r="D9" s="23"/>
      <c r="E9" s="23"/>
      <c r="F9" s="23"/>
      <c r="G9" s="23"/>
      <c r="H9" s="23"/>
    </row>
    <row r="10" spans="1:21" ht="39.950000000000003" customHeight="1" x14ac:dyDescent="0.25">
      <c r="A10" s="6" t="s">
        <v>20</v>
      </c>
      <c r="B10" s="23" t="s">
        <v>92</v>
      </c>
      <c r="C10" s="23"/>
      <c r="D10" s="23"/>
      <c r="E10" s="23"/>
      <c r="F10" s="23"/>
      <c r="G10" s="23"/>
      <c r="H10" s="23"/>
    </row>
    <row r="11" spans="1:21" ht="39.950000000000003" customHeight="1" x14ac:dyDescent="0.25">
      <c r="A11" s="6" t="s">
        <v>22</v>
      </c>
      <c r="B11" s="23" t="s">
        <v>44</v>
      </c>
      <c r="C11" s="23"/>
      <c r="D11" s="23"/>
      <c r="E11" s="23"/>
      <c r="F11" s="23"/>
      <c r="G11" s="23"/>
      <c r="H11" s="23"/>
    </row>
    <row r="12" spans="1:21" ht="99.95" customHeight="1" x14ac:dyDescent="0.25">
      <c r="A12" s="6" t="str">
        <f>IF(OR(B6='Case Type'!A3,B6='Case Type'!A4),"Attack Flow 1","Basic Flow")</f>
        <v>Basic Flow</v>
      </c>
      <c r="B12" s="23" t="s">
        <v>45</v>
      </c>
      <c r="C12" s="23"/>
      <c r="D12" s="23"/>
      <c r="E12" s="23"/>
      <c r="F12" s="23"/>
      <c r="G12" s="23"/>
      <c r="H12" s="23"/>
    </row>
    <row r="13" spans="1:21" ht="99.95" customHeight="1" x14ac:dyDescent="0.25">
      <c r="A13" s="6" t="str">
        <f>IF(OR(B6='Case Type'!A3,B6='Case Type'!A4),"Attack Flow 2","Alternative Flow")</f>
        <v>Alternative Flow</v>
      </c>
      <c r="B13" s="23"/>
      <c r="C13" s="23"/>
      <c r="D13" s="23"/>
      <c r="E13" s="23"/>
      <c r="F13" s="23"/>
      <c r="G13" s="23"/>
      <c r="H13" s="23"/>
    </row>
    <row r="14" spans="1:21" ht="99.95" customHeight="1" x14ac:dyDescent="0.25">
      <c r="A14" s="6" t="str">
        <f>IF(OR(B6='Case Type'!A3,B6='Case Type'!A4),"Attack Flow 3","Exception Flow")</f>
        <v>Exception Flow</v>
      </c>
      <c r="B14" s="23" t="s">
        <v>46</v>
      </c>
      <c r="C14" s="23"/>
      <c r="D14" s="23"/>
      <c r="E14" s="23"/>
      <c r="F14" s="23"/>
      <c r="G14" s="23"/>
      <c r="H14" s="23"/>
    </row>
    <row r="15" spans="1:21" ht="39.950000000000003" customHeight="1" x14ac:dyDescent="0.25">
      <c r="A15" s="6" t="s">
        <v>26</v>
      </c>
      <c r="B15" s="23" t="s">
        <v>47</v>
      </c>
      <c r="C15" s="23"/>
      <c r="D15" s="23"/>
      <c r="E15" s="23"/>
      <c r="F15" s="23"/>
      <c r="G15" s="23"/>
      <c r="H15" s="23"/>
    </row>
    <row r="16" spans="1:21" ht="39.950000000000003" customHeight="1" x14ac:dyDescent="0.25">
      <c r="A16" s="6" t="s">
        <v>28</v>
      </c>
      <c r="B16" s="23" t="s">
        <v>29</v>
      </c>
      <c r="C16" s="23"/>
      <c r="D16" s="23"/>
      <c r="E16" s="23"/>
      <c r="F16" s="23"/>
      <c r="G16" s="23"/>
      <c r="H16" s="23"/>
    </row>
    <row r="17" spans="1:8" ht="69.95" customHeight="1" x14ac:dyDescent="0.25">
      <c r="A17" s="6" t="s">
        <v>30</v>
      </c>
      <c r="B17" s="23" t="s">
        <v>48</v>
      </c>
      <c r="C17" s="23"/>
      <c r="D17" s="23"/>
      <c r="E17" s="23"/>
      <c r="F17" s="23"/>
      <c r="G17" s="23"/>
      <c r="H17" s="23"/>
    </row>
  </sheetData>
  <mergeCells count="14">
    <mergeCell ref="B9:H9"/>
    <mergeCell ref="B1:H1"/>
    <mergeCell ref="F2:H2"/>
    <mergeCell ref="D6:H6"/>
    <mergeCell ref="B7:H7"/>
    <mergeCell ref="B8:H8"/>
    <mergeCell ref="B16:H16"/>
    <mergeCell ref="B17:H17"/>
    <mergeCell ref="B10:H10"/>
    <mergeCell ref="B11:H11"/>
    <mergeCell ref="B12:H12"/>
    <mergeCell ref="B13:H13"/>
    <mergeCell ref="B14:H14"/>
    <mergeCell ref="B15:H15"/>
  </mergeCells>
  <pageMargins left="0.7" right="0.7" top="0.75" bottom="0.75" header="0.3" footer="0.3"/>
  <pageSetup paperSize="9" scale="83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83315D0-0436-488E-9160-F425F5401B15}">
            <xm:f>EXACT($B$6,'Case Type'!$A$3)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6" id="{273D8828-8C15-4ADE-BCD1-D7B01067DA4C}">
            <xm:f>EXACT($B$6,'Case Type'!$A$4)</xm:f>
            <x14:dxf>
              <fill>
                <patternFill>
                  <bgColor rgb="FFFFE4E4"/>
                </patternFill>
              </fill>
            </x14:dxf>
          </x14:cfRule>
          <xm:sqref>B8:H17</xm:sqref>
        </x14:conditionalFormatting>
        <x14:conditionalFormatting xmlns:xm="http://schemas.microsoft.com/office/excel/2006/main">
          <x14:cfRule type="expression" priority="3" id="{F09B76D4-B06C-4A77-81D9-D85364F1968E}">
            <xm:f>EXACT($B$6,'Case Type'!$A$3)</xm:f>
            <x14:dxf>
              <fill>
                <patternFill>
                  <bgColor theme="1" tint="0.24994659260841701"/>
                </patternFill>
              </fill>
            </x14:dxf>
          </x14:cfRule>
          <x14:cfRule type="expression" priority="5" id="{166B54F6-3658-4DE5-8603-F70A22976FDD}">
            <xm:f>EXACT($B$6,'Case Type'!$A$4)</xm:f>
            <x14:dxf>
              <fill>
                <patternFill>
                  <bgColor rgb="FFFF0000"/>
                </patternFill>
              </fill>
            </x14:dxf>
          </x14:cfRule>
          <xm:sqref>A6:A7 C6</xm:sqref>
        </x14:conditionalFormatting>
        <x14:conditionalFormatting xmlns:xm="http://schemas.microsoft.com/office/excel/2006/main">
          <x14:cfRule type="expression" priority="2" id="{9D83E482-1B69-44B3-B9FC-75B00808E2FF}">
            <xm:f>EXACT($B$6,'Case Type'!$A$3)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4" id="{A14D1AA0-972C-494E-B04B-20163C1C828F}">
            <xm:f>EXACT($B$6,'Case Type'!$A$4)</xm:f>
            <x14:dxf>
              <fill>
                <patternFill>
                  <bgColor rgb="FFFF9395"/>
                </patternFill>
              </fill>
            </x14:dxf>
          </x14:cfRule>
          <xm:sqref>A8:A17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3BB835-E310-47FA-AF9D-2FC1FFFEFE42}">
          <x14:formula1>
            <xm:f>'Case Type'!$A$2:$A$4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C279-EFD9-4800-A1FB-8902A1A9B903}">
  <sheetPr>
    <pageSetUpPr fitToPage="1"/>
  </sheetPr>
  <dimension ref="A1:U17"/>
  <sheetViews>
    <sheetView topLeftCell="A13" workbookViewId="0">
      <selection activeCell="B12" sqref="B12:H12"/>
    </sheetView>
  </sheetViews>
  <sheetFormatPr defaultColWidth="10.875" defaultRowHeight="21" x14ac:dyDescent="0.25"/>
  <cols>
    <col min="1" max="1" width="17.625" style="4" customWidth="1"/>
    <col min="2" max="2" width="16" style="1" customWidth="1"/>
    <col min="3" max="3" width="10.875" style="1"/>
    <col min="4" max="4" width="14.25" style="1" bestFit="1" customWidth="1"/>
    <col min="5" max="7" width="10.875" style="1"/>
    <col min="8" max="8" width="16.625" style="1" customWidth="1"/>
    <col min="9" max="16384" width="10.875" style="1"/>
  </cols>
  <sheetData>
    <row r="1" spans="1:21" x14ac:dyDescent="0.35">
      <c r="A1" s="12" t="s">
        <v>0</v>
      </c>
      <c r="B1" s="17" t="s">
        <v>1</v>
      </c>
      <c r="C1" s="18"/>
      <c r="D1" s="18"/>
      <c r="E1" s="18"/>
      <c r="F1" s="18"/>
      <c r="G1" s="18"/>
      <c r="H1" s="18"/>
      <c r="I1" s="11"/>
      <c r="J1" s="11"/>
      <c r="K1" s="11"/>
      <c r="L1" s="11"/>
      <c r="M1" s="11"/>
      <c r="N1"/>
      <c r="O1"/>
      <c r="P1"/>
      <c r="Q1"/>
      <c r="R1"/>
      <c r="S1"/>
      <c r="T1"/>
      <c r="U1"/>
    </row>
    <row r="2" spans="1:21" x14ac:dyDescent="0.35">
      <c r="A2" s="12" t="s">
        <v>2</v>
      </c>
      <c r="B2" s="13" t="s">
        <v>3</v>
      </c>
      <c r="C2" s="12" t="s">
        <v>4</v>
      </c>
      <c r="D2" s="13">
        <v>7</v>
      </c>
      <c r="E2" s="12" t="s">
        <v>5</v>
      </c>
      <c r="F2" s="18" t="s">
        <v>6</v>
      </c>
      <c r="G2" s="18"/>
      <c r="H2" s="18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35">
      <c r="A3" s="12" t="s">
        <v>7</v>
      </c>
      <c r="B3" s="13"/>
      <c r="C3" s="12" t="s">
        <v>8</v>
      </c>
      <c r="D3" s="16">
        <v>44511</v>
      </c>
      <c r="E3" s="12" t="s">
        <v>9</v>
      </c>
      <c r="F3" s="14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6" spans="1:21" s="2" customFormat="1" x14ac:dyDescent="0.25">
      <c r="A6" s="8" t="s">
        <v>10</v>
      </c>
      <c r="B6" s="10" t="s">
        <v>11</v>
      </c>
      <c r="C6" s="5" t="s">
        <v>12</v>
      </c>
      <c r="D6" s="24" t="s">
        <v>49</v>
      </c>
      <c r="E6" s="25"/>
      <c r="F6" s="25"/>
      <c r="G6" s="25"/>
      <c r="H6" s="26"/>
    </row>
    <row r="7" spans="1:21" s="3" customFormat="1" x14ac:dyDescent="0.35">
      <c r="A7" s="9" t="s">
        <v>14</v>
      </c>
      <c r="B7" s="19" t="s">
        <v>50</v>
      </c>
      <c r="C7" s="20"/>
      <c r="D7" s="20"/>
      <c r="E7" s="20"/>
      <c r="F7" s="20"/>
      <c r="G7" s="20"/>
      <c r="H7" s="21"/>
    </row>
    <row r="8" spans="1:21" ht="39.950000000000003" customHeight="1" x14ac:dyDescent="0.25">
      <c r="A8" s="7" t="s">
        <v>16</v>
      </c>
      <c r="B8" s="22" t="s">
        <v>51</v>
      </c>
      <c r="C8" s="22"/>
      <c r="D8" s="22"/>
      <c r="E8" s="22"/>
      <c r="F8" s="22"/>
      <c r="G8" s="22"/>
      <c r="H8" s="22"/>
    </row>
    <row r="9" spans="1:21" ht="69.95" customHeight="1" x14ac:dyDescent="0.25">
      <c r="A9" s="6" t="s">
        <v>18</v>
      </c>
      <c r="B9" s="23" t="s">
        <v>52</v>
      </c>
      <c r="C9" s="23"/>
      <c r="D9" s="23"/>
      <c r="E9" s="23"/>
      <c r="F9" s="23"/>
      <c r="G9" s="23"/>
      <c r="H9" s="23"/>
    </row>
    <row r="10" spans="1:21" ht="39.950000000000003" customHeight="1" x14ac:dyDescent="0.25">
      <c r="A10" s="6" t="s">
        <v>20</v>
      </c>
      <c r="B10" s="23" t="s">
        <v>53</v>
      </c>
      <c r="C10" s="23"/>
      <c r="D10" s="23"/>
      <c r="E10" s="23"/>
      <c r="F10" s="23"/>
      <c r="G10" s="23"/>
      <c r="H10" s="23"/>
    </row>
    <row r="11" spans="1:21" ht="39.950000000000003" customHeight="1" x14ac:dyDescent="0.25">
      <c r="A11" s="6" t="s">
        <v>22</v>
      </c>
      <c r="B11" s="23" t="s">
        <v>54</v>
      </c>
      <c r="C11" s="23"/>
      <c r="D11" s="23"/>
      <c r="E11" s="23"/>
      <c r="F11" s="23"/>
      <c r="G11" s="23"/>
      <c r="H11" s="23"/>
    </row>
    <row r="12" spans="1:21" ht="99.95" customHeight="1" x14ac:dyDescent="0.25">
      <c r="A12" s="6" t="str">
        <f>IF(OR(B6='Case Type'!A3,B6='Case Type'!A4),"Attack Flow 1","Basic Flow")</f>
        <v>Basic Flow</v>
      </c>
      <c r="B12" s="23" t="s">
        <v>55</v>
      </c>
      <c r="C12" s="23"/>
      <c r="D12" s="23"/>
      <c r="E12" s="23"/>
      <c r="F12" s="23"/>
      <c r="G12" s="23"/>
      <c r="H12" s="23"/>
    </row>
    <row r="13" spans="1:21" ht="99.95" customHeight="1" x14ac:dyDescent="0.25">
      <c r="A13" s="6" t="str">
        <f>IF(OR(B6='Case Type'!A3,B6='Case Type'!A4),"Attack Flow 2","Alternative Flow")</f>
        <v>Alternative Flow</v>
      </c>
      <c r="B13" s="23"/>
      <c r="C13" s="23"/>
      <c r="D13" s="23"/>
      <c r="E13" s="23"/>
      <c r="F13" s="23"/>
      <c r="G13" s="23"/>
      <c r="H13" s="23"/>
    </row>
    <row r="14" spans="1:21" ht="99.95" customHeight="1" x14ac:dyDescent="0.25">
      <c r="A14" s="6" t="str">
        <f>IF(OR(B6='Case Type'!A3,B6='Case Type'!A4),"Attack Flow 3","Exception Flow")</f>
        <v>Exception Flow</v>
      </c>
      <c r="B14" s="23" t="s">
        <v>56</v>
      </c>
      <c r="C14" s="23"/>
      <c r="D14" s="23"/>
      <c r="E14" s="23"/>
      <c r="F14" s="23"/>
      <c r="G14" s="23"/>
      <c r="H14" s="23"/>
    </row>
    <row r="15" spans="1:21" ht="39.950000000000003" customHeight="1" x14ac:dyDescent="0.25">
      <c r="A15" s="6" t="s">
        <v>26</v>
      </c>
      <c r="B15" s="23" t="s">
        <v>57</v>
      </c>
      <c r="C15" s="23"/>
      <c r="D15" s="23"/>
      <c r="E15" s="23"/>
      <c r="F15" s="23"/>
      <c r="G15" s="23"/>
      <c r="H15" s="23"/>
    </row>
    <row r="16" spans="1:21" ht="39.950000000000003" customHeight="1" x14ac:dyDescent="0.25">
      <c r="A16" s="6" t="s">
        <v>28</v>
      </c>
      <c r="B16" s="23" t="s">
        <v>58</v>
      </c>
      <c r="C16" s="23"/>
      <c r="D16" s="23"/>
      <c r="E16" s="23"/>
      <c r="F16" s="23"/>
      <c r="G16" s="23"/>
      <c r="H16" s="23"/>
    </row>
    <row r="17" spans="1:8" ht="69.95" customHeight="1" x14ac:dyDescent="0.25">
      <c r="A17" s="6" t="s">
        <v>30</v>
      </c>
      <c r="B17" s="23"/>
      <c r="C17" s="23"/>
      <c r="D17" s="23"/>
      <c r="E17" s="23"/>
      <c r="F17" s="23"/>
      <c r="G17" s="23"/>
      <c r="H17" s="23"/>
    </row>
  </sheetData>
  <mergeCells count="14">
    <mergeCell ref="B16:H16"/>
    <mergeCell ref="B17:H17"/>
    <mergeCell ref="B10:H10"/>
    <mergeCell ref="B11:H11"/>
    <mergeCell ref="B12:H12"/>
    <mergeCell ref="B13:H13"/>
    <mergeCell ref="B14:H14"/>
    <mergeCell ref="B15:H15"/>
    <mergeCell ref="B9:H9"/>
    <mergeCell ref="B1:H1"/>
    <mergeCell ref="F2:H2"/>
    <mergeCell ref="D6:H6"/>
    <mergeCell ref="B7:H7"/>
    <mergeCell ref="B8:H8"/>
  </mergeCells>
  <pageMargins left="0.7" right="0.7" top="0.75" bottom="0.75" header="0.3" footer="0.3"/>
  <pageSetup paperSize="9" scale="83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1014C0-2BCB-4F12-8871-E1D11112C4CB}">
            <xm:f>EXACT($B$6,'Case Type'!$A$3)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6" id="{E2F6AB5B-66AA-4A74-B922-05478391D1A4}">
            <xm:f>EXACT($B$6,'Case Type'!$A$4)</xm:f>
            <x14:dxf>
              <fill>
                <patternFill>
                  <bgColor rgb="FFFFE4E4"/>
                </patternFill>
              </fill>
            </x14:dxf>
          </x14:cfRule>
          <xm:sqref>B8:H17</xm:sqref>
        </x14:conditionalFormatting>
        <x14:conditionalFormatting xmlns:xm="http://schemas.microsoft.com/office/excel/2006/main">
          <x14:cfRule type="expression" priority="3" id="{40D9C001-BCBF-41BB-B106-9DB2EF261F1B}">
            <xm:f>EXACT($B$6,'Case Type'!$A$3)</xm:f>
            <x14:dxf>
              <fill>
                <patternFill>
                  <bgColor theme="1" tint="0.24994659260841701"/>
                </patternFill>
              </fill>
            </x14:dxf>
          </x14:cfRule>
          <x14:cfRule type="expression" priority="5" id="{9B35816E-5DCF-42A6-9319-28EF752E611A}">
            <xm:f>EXACT($B$6,'Case Type'!$A$4)</xm:f>
            <x14:dxf>
              <fill>
                <patternFill>
                  <bgColor rgb="FFFF0000"/>
                </patternFill>
              </fill>
            </x14:dxf>
          </x14:cfRule>
          <xm:sqref>A6:A7 C6</xm:sqref>
        </x14:conditionalFormatting>
        <x14:conditionalFormatting xmlns:xm="http://schemas.microsoft.com/office/excel/2006/main">
          <x14:cfRule type="expression" priority="2" id="{6AEB2990-907E-46AF-8C98-BE36E55CF90B}">
            <xm:f>EXACT($B$6,'Case Type'!$A$3)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4" id="{ED02E127-D147-43EA-8E23-946791B21799}">
            <xm:f>EXACT($B$6,'Case Type'!$A$4)</xm:f>
            <x14:dxf>
              <fill>
                <patternFill>
                  <bgColor rgb="FFFF9395"/>
                </patternFill>
              </fill>
            </x14:dxf>
          </x14:cfRule>
          <xm:sqref>A8:A17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327326-0DDE-4ADD-B8EC-C7E43807FD99}">
          <x14:formula1>
            <xm:f>'Case Type'!$A$2:$A$4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4EFE-4904-4C85-9089-26572282FB9F}">
  <sheetPr>
    <pageSetUpPr fitToPage="1"/>
  </sheetPr>
  <dimension ref="A1:U17"/>
  <sheetViews>
    <sheetView topLeftCell="A4" workbookViewId="0">
      <selection activeCell="B12" sqref="B12:H12"/>
    </sheetView>
  </sheetViews>
  <sheetFormatPr defaultColWidth="10.875" defaultRowHeight="21" x14ac:dyDescent="0.25"/>
  <cols>
    <col min="1" max="1" width="17.625" style="4" customWidth="1"/>
    <col min="2" max="2" width="16" style="1" customWidth="1"/>
    <col min="3" max="3" width="10.875" style="1"/>
    <col min="4" max="4" width="14.25" style="1" bestFit="1" customWidth="1"/>
    <col min="5" max="7" width="10.875" style="1"/>
    <col min="8" max="8" width="16.625" style="1" customWidth="1"/>
    <col min="9" max="16384" width="10.875" style="1"/>
  </cols>
  <sheetData>
    <row r="1" spans="1:21" x14ac:dyDescent="0.35">
      <c r="A1" s="12" t="s">
        <v>0</v>
      </c>
      <c r="B1" s="17" t="s">
        <v>1</v>
      </c>
      <c r="C1" s="18"/>
      <c r="D1" s="18"/>
      <c r="E1" s="18"/>
      <c r="F1" s="18"/>
      <c r="G1" s="18"/>
      <c r="H1" s="18"/>
      <c r="I1" s="11"/>
      <c r="J1" s="11"/>
      <c r="K1" s="11"/>
      <c r="L1" s="11"/>
      <c r="M1" s="11"/>
      <c r="N1"/>
      <c r="O1"/>
      <c r="P1"/>
      <c r="Q1"/>
      <c r="R1"/>
      <c r="S1"/>
      <c r="T1"/>
      <c r="U1"/>
    </row>
    <row r="2" spans="1:21" x14ac:dyDescent="0.35">
      <c r="A2" s="12" t="s">
        <v>2</v>
      </c>
      <c r="B2" s="13" t="s">
        <v>3</v>
      </c>
      <c r="C2" s="12" t="s">
        <v>4</v>
      </c>
      <c r="D2" s="13">
        <v>7</v>
      </c>
      <c r="E2" s="12" t="s">
        <v>5</v>
      </c>
      <c r="F2" s="18" t="s">
        <v>6</v>
      </c>
      <c r="G2" s="18"/>
      <c r="H2" s="18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35">
      <c r="A3" s="12" t="s">
        <v>7</v>
      </c>
      <c r="B3" s="13"/>
      <c r="C3" s="12" t="s">
        <v>8</v>
      </c>
      <c r="D3" s="16">
        <v>44511</v>
      </c>
      <c r="E3" s="12" t="s">
        <v>9</v>
      </c>
      <c r="F3" s="14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6" spans="1:21" s="2" customFormat="1" x14ac:dyDescent="0.25">
      <c r="A6" s="8" t="s">
        <v>10</v>
      </c>
      <c r="B6" s="10" t="s">
        <v>11</v>
      </c>
      <c r="C6" s="5" t="s">
        <v>12</v>
      </c>
      <c r="D6" s="24" t="s">
        <v>59</v>
      </c>
      <c r="E6" s="25"/>
      <c r="F6" s="25"/>
      <c r="G6" s="25"/>
      <c r="H6" s="26"/>
    </row>
    <row r="7" spans="1:21" s="3" customFormat="1" x14ac:dyDescent="0.35">
      <c r="A7" s="9" t="s">
        <v>14</v>
      </c>
      <c r="B7" s="19" t="s">
        <v>60</v>
      </c>
      <c r="C7" s="20"/>
      <c r="D7" s="20"/>
      <c r="E7" s="20"/>
      <c r="F7" s="20"/>
      <c r="G7" s="20"/>
      <c r="H7" s="21"/>
    </row>
    <row r="8" spans="1:21" ht="39.950000000000003" customHeight="1" x14ac:dyDescent="0.25">
      <c r="A8" s="7" t="s">
        <v>16</v>
      </c>
      <c r="B8" s="22" t="s">
        <v>51</v>
      </c>
      <c r="C8" s="22"/>
      <c r="D8" s="22"/>
      <c r="E8" s="22"/>
      <c r="F8" s="22"/>
      <c r="G8" s="22"/>
      <c r="H8" s="22"/>
    </row>
    <row r="9" spans="1:21" ht="69.95" customHeight="1" x14ac:dyDescent="0.25">
      <c r="A9" s="6" t="s">
        <v>18</v>
      </c>
      <c r="B9" s="23" t="s">
        <v>61</v>
      </c>
      <c r="C9" s="23"/>
      <c r="D9" s="23"/>
      <c r="E9" s="23"/>
      <c r="F9" s="23"/>
      <c r="G9" s="23"/>
      <c r="H9" s="23"/>
    </row>
    <row r="10" spans="1:21" ht="39.950000000000003" customHeight="1" x14ac:dyDescent="0.25">
      <c r="A10" s="6" t="s">
        <v>20</v>
      </c>
      <c r="B10" s="23" t="s">
        <v>62</v>
      </c>
      <c r="C10" s="23"/>
      <c r="D10" s="23"/>
      <c r="E10" s="23"/>
      <c r="F10" s="23"/>
      <c r="G10" s="23"/>
      <c r="H10" s="23"/>
    </row>
    <row r="11" spans="1:21" ht="50.25" customHeight="1" x14ac:dyDescent="0.25">
      <c r="A11" s="6" t="s">
        <v>22</v>
      </c>
      <c r="B11" s="23" t="s">
        <v>63</v>
      </c>
      <c r="C11" s="23"/>
      <c r="D11" s="23"/>
      <c r="E11" s="23"/>
      <c r="F11" s="23"/>
      <c r="G11" s="23"/>
      <c r="H11" s="23"/>
    </row>
    <row r="12" spans="1:21" ht="99.95" customHeight="1" x14ac:dyDescent="0.25">
      <c r="A12" s="6" t="str">
        <f>IF(OR(B6='Case Type'!A3,B6='Case Type'!A4),"Attack Flow 1","Basic Flow")</f>
        <v>Basic Flow</v>
      </c>
      <c r="B12" s="23" t="s">
        <v>61</v>
      </c>
      <c r="C12" s="23"/>
      <c r="D12" s="23"/>
      <c r="E12" s="23"/>
      <c r="F12" s="23"/>
      <c r="G12" s="23"/>
      <c r="H12" s="23"/>
    </row>
    <row r="13" spans="1:21" ht="99.95" customHeight="1" x14ac:dyDescent="0.25">
      <c r="A13" s="6" t="str">
        <f>IF(OR(B6='Case Type'!A3,B6='Case Type'!A4),"Attack Flow 2","Alternative Flow")</f>
        <v>Alternative Flow</v>
      </c>
      <c r="B13" s="23"/>
      <c r="C13" s="23"/>
      <c r="D13" s="23"/>
      <c r="E13" s="23"/>
      <c r="F13" s="23"/>
      <c r="G13" s="23"/>
      <c r="H13" s="23"/>
    </row>
    <row r="14" spans="1:21" ht="99.95" customHeight="1" x14ac:dyDescent="0.25">
      <c r="A14" s="6" t="str">
        <f>IF(OR(B6='Case Type'!A3,B6='Case Type'!A4),"Attack Flow 3","Exception Flow")</f>
        <v>Exception Flow</v>
      </c>
      <c r="B14" s="23" t="s">
        <v>64</v>
      </c>
      <c r="C14" s="23"/>
      <c r="D14" s="23"/>
      <c r="E14" s="23"/>
      <c r="F14" s="23"/>
      <c r="G14" s="23"/>
      <c r="H14" s="23"/>
    </row>
    <row r="15" spans="1:21" ht="39.950000000000003" customHeight="1" x14ac:dyDescent="0.25">
      <c r="A15" s="6" t="s">
        <v>26</v>
      </c>
      <c r="B15" s="23" t="s">
        <v>65</v>
      </c>
      <c r="C15" s="23"/>
      <c r="D15" s="23"/>
      <c r="E15" s="23"/>
      <c r="F15" s="23"/>
      <c r="G15" s="23"/>
      <c r="H15" s="23"/>
    </row>
    <row r="16" spans="1:21" ht="39.950000000000003" customHeight="1" x14ac:dyDescent="0.25">
      <c r="A16" s="6" t="s">
        <v>28</v>
      </c>
      <c r="B16" s="23" t="s">
        <v>66</v>
      </c>
      <c r="C16" s="23"/>
      <c r="D16" s="23"/>
      <c r="E16" s="23"/>
      <c r="F16" s="23"/>
      <c r="G16" s="23"/>
      <c r="H16" s="23"/>
    </row>
    <row r="17" spans="1:8" ht="69.95" customHeight="1" x14ac:dyDescent="0.25">
      <c r="A17" s="6" t="s">
        <v>30</v>
      </c>
      <c r="B17" s="23"/>
      <c r="C17" s="23"/>
      <c r="D17" s="23"/>
      <c r="E17" s="23"/>
      <c r="F17" s="23"/>
      <c r="G17" s="23"/>
      <c r="H17" s="23"/>
    </row>
  </sheetData>
  <mergeCells count="14">
    <mergeCell ref="B16:H16"/>
    <mergeCell ref="B17:H17"/>
    <mergeCell ref="B10:H10"/>
    <mergeCell ref="B11:H11"/>
    <mergeCell ref="B12:H12"/>
    <mergeCell ref="B13:H13"/>
    <mergeCell ref="B14:H14"/>
    <mergeCell ref="B15:H15"/>
    <mergeCell ref="B9:H9"/>
    <mergeCell ref="B1:H1"/>
    <mergeCell ref="F2:H2"/>
    <mergeCell ref="D6:H6"/>
    <mergeCell ref="B7:H7"/>
    <mergeCell ref="B8:H8"/>
  </mergeCells>
  <pageMargins left="0.7" right="0.7" top="0.75" bottom="0.75" header="0.3" footer="0.3"/>
  <pageSetup paperSize="9" scale="83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EE67611-FFB9-4D84-A15C-98A7E7743BB2}">
            <xm:f>EXACT($B$6,'Case Type'!$A$3)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6" id="{79ABE26C-7782-4BD5-8088-CF3EF791B9A2}">
            <xm:f>EXACT($B$6,'Case Type'!$A$4)</xm:f>
            <x14:dxf>
              <fill>
                <patternFill>
                  <bgColor rgb="FFFFE4E4"/>
                </patternFill>
              </fill>
            </x14:dxf>
          </x14:cfRule>
          <xm:sqref>B8:H17</xm:sqref>
        </x14:conditionalFormatting>
        <x14:conditionalFormatting xmlns:xm="http://schemas.microsoft.com/office/excel/2006/main">
          <x14:cfRule type="expression" priority="3" id="{E93424BA-7090-46D0-9696-C023E3F473ED}">
            <xm:f>EXACT($B$6,'Case Type'!$A$3)</xm:f>
            <x14:dxf>
              <fill>
                <patternFill>
                  <bgColor theme="1" tint="0.24994659260841701"/>
                </patternFill>
              </fill>
            </x14:dxf>
          </x14:cfRule>
          <x14:cfRule type="expression" priority="5" id="{77DAB52E-9E7C-4580-B8B5-19522A5B911E}">
            <xm:f>EXACT($B$6,'Case Type'!$A$4)</xm:f>
            <x14:dxf>
              <fill>
                <patternFill>
                  <bgColor rgb="FFFF0000"/>
                </patternFill>
              </fill>
            </x14:dxf>
          </x14:cfRule>
          <xm:sqref>A6:A7 C6</xm:sqref>
        </x14:conditionalFormatting>
        <x14:conditionalFormatting xmlns:xm="http://schemas.microsoft.com/office/excel/2006/main">
          <x14:cfRule type="expression" priority="2" id="{1FD7DD81-E810-4F47-89D3-65A279BA85F2}">
            <xm:f>EXACT($B$6,'Case Type'!$A$3)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4" id="{2610AF51-1353-401F-A573-EC57D8FB05C0}">
            <xm:f>EXACT($B$6,'Case Type'!$A$4)</xm:f>
            <x14:dxf>
              <fill>
                <patternFill>
                  <bgColor rgb="FFFF9395"/>
                </patternFill>
              </fill>
            </x14:dxf>
          </x14:cfRule>
          <xm:sqref>A8:A17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583B51-48F9-406C-B7A0-90941659C9CC}">
          <x14:formula1>
            <xm:f>'Case Type'!$A$2:$A$4</xm:f>
          </x14:formula1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EF32-A572-4D7A-9C1E-7E8E25B1B40A}">
  <sheetPr>
    <pageSetUpPr fitToPage="1"/>
  </sheetPr>
  <dimension ref="A1:U17"/>
  <sheetViews>
    <sheetView topLeftCell="A7" workbookViewId="0">
      <selection activeCell="B9" sqref="B9:H9"/>
    </sheetView>
  </sheetViews>
  <sheetFormatPr defaultColWidth="10.875" defaultRowHeight="21" x14ac:dyDescent="0.25"/>
  <cols>
    <col min="1" max="1" width="17.625" style="4" customWidth="1"/>
    <col min="2" max="2" width="16" style="1" customWidth="1"/>
    <col min="3" max="3" width="10.875" style="1"/>
    <col min="4" max="4" width="14.25" style="1" bestFit="1" customWidth="1"/>
    <col min="5" max="7" width="10.875" style="1"/>
    <col min="8" max="8" width="16.625" style="1" customWidth="1"/>
    <col min="9" max="16384" width="10.875" style="1"/>
  </cols>
  <sheetData>
    <row r="1" spans="1:21" x14ac:dyDescent="0.35">
      <c r="A1" s="12" t="s">
        <v>0</v>
      </c>
      <c r="B1" s="17" t="s">
        <v>1</v>
      </c>
      <c r="C1" s="18"/>
      <c r="D1" s="18"/>
      <c r="E1" s="18"/>
      <c r="F1" s="18"/>
      <c r="G1" s="18"/>
      <c r="H1" s="18"/>
      <c r="I1" s="11"/>
      <c r="J1" s="11"/>
      <c r="K1" s="11"/>
      <c r="L1" s="11"/>
      <c r="M1" s="11"/>
      <c r="N1"/>
      <c r="O1"/>
      <c r="P1"/>
      <c r="Q1"/>
      <c r="R1"/>
      <c r="S1"/>
      <c r="T1"/>
      <c r="U1"/>
    </row>
    <row r="2" spans="1:21" x14ac:dyDescent="0.35">
      <c r="A2" s="12" t="s">
        <v>2</v>
      </c>
      <c r="B2" s="13" t="s">
        <v>3</v>
      </c>
      <c r="C2" s="12" t="s">
        <v>4</v>
      </c>
      <c r="D2" s="13">
        <v>7</v>
      </c>
      <c r="E2" s="12" t="s">
        <v>5</v>
      </c>
      <c r="F2" s="18" t="s">
        <v>6</v>
      </c>
      <c r="G2" s="18"/>
      <c r="H2" s="18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35">
      <c r="A3" s="12" t="s">
        <v>7</v>
      </c>
      <c r="B3" s="13"/>
      <c r="C3" s="12" t="s">
        <v>8</v>
      </c>
      <c r="D3" s="16">
        <v>44511</v>
      </c>
      <c r="E3" s="12" t="s">
        <v>9</v>
      </c>
      <c r="F3" s="14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6" spans="1:21" s="2" customFormat="1" x14ac:dyDescent="0.25">
      <c r="A6" s="8" t="s">
        <v>10</v>
      </c>
      <c r="B6" s="10" t="s">
        <v>11</v>
      </c>
      <c r="C6" s="5" t="s">
        <v>12</v>
      </c>
      <c r="D6" s="24" t="s">
        <v>67</v>
      </c>
      <c r="E6" s="25"/>
      <c r="F6" s="25"/>
      <c r="G6" s="25"/>
      <c r="H6" s="26"/>
    </row>
    <row r="7" spans="1:21" s="3" customFormat="1" x14ac:dyDescent="0.35">
      <c r="A7" s="9" t="s">
        <v>14</v>
      </c>
      <c r="B7" s="19" t="s">
        <v>68</v>
      </c>
      <c r="C7" s="20"/>
      <c r="D7" s="20"/>
      <c r="E7" s="20"/>
      <c r="F7" s="20"/>
      <c r="G7" s="20"/>
      <c r="H7" s="21"/>
    </row>
    <row r="8" spans="1:21" ht="39.950000000000003" customHeight="1" x14ac:dyDescent="0.25">
      <c r="A8" s="7" t="s">
        <v>16</v>
      </c>
      <c r="B8" s="22" t="s">
        <v>51</v>
      </c>
      <c r="C8" s="22"/>
      <c r="D8" s="22"/>
      <c r="E8" s="22"/>
      <c r="F8" s="22"/>
      <c r="G8" s="22"/>
      <c r="H8" s="22"/>
    </row>
    <row r="9" spans="1:21" ht="69.95" customHeight="1" x14ac:dyDescent="0.25">
      <c r="A9" s="6" t="s">
        <v>18</v>
      </c>
      <c r="B9" s="23" t="s">
        <v>69</v>
      </c>
      <c r="C9" s="23"/>
      <c r="D9" s="23"/>
      <c r="E9" s="23"/>
      <c r="F9" s="23"/>
      <c r="G9" s="23"/>
      <c r="H9" s="23"/>
    </row>
    <row r="10" spans="1:21" ht="39.950000000000003" customHeight="1" x14ac:dyDescent="0.25">
      <c r="A10" s="6" t="s">
        <v>20</v>
      </c>
      <c r="B10" s="23" t="s">
        <v>70</v>
      </c>
      <c r="C10" s="23"/>
      <c r="D10" s="23"/>
      <c r="E10" s="23"/>
      <c r="F10" s="23"/>
      <c r="G10" s="23"/>
      <c r="H10" s="23"/>
    </row>
    <row r="11" spans="1:21" ht="50.25" customHeight="1" x14ac:dyDescent="0.25">
      <c r="A11" s="6" t="s">
        <v>22</v>
      </c>
      <c r="B11" s="23" t="s">
        <v>71</v>
      </c>
      <c r="C11" s="23"/>
      <c r="D11" s="23"/>
      <c r="E11" s="23"/>
      <c r="F11" s="23"/>
      <c r="G11" s="23"/>
      <c r="H11" s="23"/>
    </row>
    <row r="12" spans="1:21" ht="99.95" customHeight="1" x14ac:dyDescent="0.25">
      <c r="A12" s="6" t="str">
        <f>IF(OR(B6='Case Type'!A3,B6='Case Type'!A4),"Attack Flow 1","Basic Flow")</f>
        <v>Basic Flow</v>
      </c>
      <c r="B12" s="23" t="s">
        <v>69</v>
      </c>
      <c r="C12" s="23"/>
      <c r="D12" s="23"/>
      <c r="E12" s="23"/>
      <c r="F12" s="23"/>
      <c r="G12" s="23"/>
      <c r="H12" s="23"/>
    </row>
    <row r="13" spans="1:21" ht="99.95" customHeight="1" x14ac:dyDescent="0.25">
      <c r="A13" s="6" t="str">
        <f>IF(OR(B6='Case Type'!A3,B6='Case Type'!A4),"Attack Flow 2","Alternative Flow")</f>
        <v>Alternative Flow</v>
      </c>
      <c r="B13" s="23"/>
      <c r="C13" s="23"/>
      <c r="D13" s="23"/>
      <c r="E13" s="23"/>
      <c r="F13" s="23"/>
      <c r="G13" s="23"/>
      <c r="H13" s="23"/>
    </row>
    <row r="14" spans="1:21" ht="99.95" customHeight="1" x14ac:dyDescent="0.25">
      <c r="A14" s="6" t="str">
        <f>IF(OR(B6='Case Type'!A3,B6='Case Type'!A4),"Attack Flow 3","Exception Flow")</f>
        <v>Exception Flow</v>
      </c>
      <c r="B14" s="23" t="s">
        <v>72</v>
      </c>
      <c r="C14" s="23"/>
      <c r="D14" s="23"/>
      <c r="E14" s="23"/>
      <c r="F14" s="23"/>
      <c r="G14" s="23"/>
      <c r="H14" s="23"/>
    </row>
    <row r="15" spans="1:21" ht="39.950000000000003" customHeight="1" x14ac:dyDescent="0.25">
      <c r="A15" s="6" t="s">
        <v>26</v>
      </c>
      <c r="B15" s="23" t="s">
        <v>73</v>
      </c>
      <c r="C15" s="23"/>
      <c r="D15" s="23"/>
      <c r="E15" s="23"/>
      <c r="F15" s="23"/>
      <c r="G15" s="23"/>
      <c r="H15" s="23"/>
    </row>
    <row r="16" spans="1:21" ht="39.950000000000003" customHeight="1" x14ac:dyDescent="0.25">
      <c r="A16" s="6" t="s">
        <v>28</v>
      </c>
      <c r="B16" s="23" t="s">
        <v>66</v>
      </c>
      <c r="C16" s="23"/>
      <c r="D16" s="23"/>
      <c r="E16" s="23"/>
      <c r="F16" s="23"/>
      <c r="G16" s="23"/>
      <c r="H16" s="23"/>
    </row>
    <row r="17" spans="1:8" ht="69.95" customHeight="1" x14ac:dyDescent="0.25">
      <c r="A17" s="6" t="s">
        <v>30</v>
      </c>
      <c r="B17" s="23"/>
      <c r="C17" s="23"/>
      <c r="D17" s="23"/>
      <c r="E17" s="23"/>
      <c r="F17" s="23"/>
      <c r="G17" s="23"/>
      <c r="H17" s="23"/>
    </row>
  </sheetData>
  <mergeCells count="14">
    <mergeCell ref="B16:H16"/>
    <mergeCell ref="B17:H17"/>
    <mergeCell ref="B10:H10"/>
    <mergeCell ref="B11:H11"/>
    <mergeCell ref="B12:H12"/>
    <mergeCell ref="B13:H13"/>
    <mergeCell ref="B14:H14"/>
    <mergeCell ref="B15:H15"/>
    <mergeCell ref="B9:H9"/>
    <mergeCell ref="B1:H1"/>
    <mergeCell ref="F2:H2"/>
    <mergeCell ref="D6:H6"/>
    <mergeCell ref="B7:H7"/>
    <mergeCell ref="B8:H8"/>
  </mergeCells>
  <pageMargins left="0.7" right="0.7" top="0.75" bottom="0.75" header="0.3" footer="0.3"/>
  <pageSetup paperSize="9" scale="83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38E980-212B-49F7-8702-90048224EC77}">
            <xm:f>EXACT($B$6,'Case Type'!$A$3)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6" id="{5E18E716-1AAF-490A-9382-7513007AF0AA}">
            <xm:f>EXACT($B$6,'Case Type'!$A$4)</xm:f>
            <x14:dxf>
              <fill>
                <patternFill>
                  <bgColor rgb="FFFFE4E4"/>
                </patternFill>
              </fill>
            </x14:dxf>
          </x14:cfRule>
          <xm:sqref>B8:H17</xm:sqref>
        </x14:conditionalFormatting>
        <x14:conditionalFormatting xmlns:xm="http://schemas.microsoft.com/office/excel/2006/main">
          <x14:cfRule type="expression" priority="3" id="{F293CAD2-D931-418D-BCE7-25CDC612237D}">
            <xm:f>EXACT($B$6,'Case Type'!$A$3)</xm:f>
            <x14:dxf>
              <fill>
                <patternFill>
                  <bgColor theme="1" tint="0.24994659260841701"/>
                </patternFill>
              </fill>
            </x14:dxf>
          </x14:cfRule>
          <x14:cfRule type="expression" priority="5" id="{4F0D7B1D-42A0-42A9-B872-EF3254A51C89}">
            <xm:f>EXACT($B$6,'Case Type'!$A$4)</xm:f>
            <x14:dxf>
              <fill>
                <patternFill>
                  <bgColor rgb="FFFF0000"/>
                </patternFill>
              </fill>
            </x14:dxf>
          </x14:cfRule>
          <xm:sqref>A6:A7 C6</xm:sqref>
        </x14:conditionalFormatting>
        <x14:conditionalFormatting xmlns:xm="http://schemas.microsoft.com/office/excel/2006/main">
          <x14:cfRule type="expression" priority="2" id="{FCCF50C8-5277-42A3-A858-1F85EF3773CD}">
            <xm:f>EXACT($B$6,'Case Type'!$A$3)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4" id="{CF6EC435-70F6-4F34-8FDC-79E0FCE3F8F0}">
            <xm:f>EXACT($B$6,'Case Type'!$A$4)</xm:f>
            <x14:dxf>
              <fill>
                <patternFill>
                  <bgColor rgb="FFFF9395"/>
                </patternFill>
              </fill>
            </x14:dxf>
          </x14:cfRule>
          <xm:sqref>A8:A17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500B6-D0FD-4CAC-8DDC-078EB7FD6278}">
          <x14:formula1>
            <xm:f>'Case Type'!$A$2:$A$4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C5B8-7765-4EA1-A784-99E3D51CBBC7}">
  <sheetPr>
    <pageSetUpPr fitToPage="1"/>
  </sheetPr>
  <dimension ref="A1:U17"/>
  <sheetViews>
    <sheetView topLeftCell="A13" workbookViewId="0">
      <selection activeCell="B13" sqref="B13:H13"/>
    </sheetView>
  </sheetViews>
  <sheetFormatPr defaultColWidth="10.875" defaultRowHeight="21" x14ac:dyDescent="0.25"/>
  <cols>
    <col min="1" max="1" width="17.625" style="4" customWidth="1"/>
    <col min="2" max="2" width="16" style="1" customWidth="1"/>
    <col min="3" max="3" width="10.875" style="1"/>
    <col min="4" max="4" width="14.25" style="1" bestFit="1" customWidth="1"/>
    <col min="5" max="7" width="10.875" style="1"/>
    <col min="8" max="8" width="16.625" style="1" customWidth="1"/>
    <col min="9" max="16384" width="10.875" style="1"/>
  </cols>
  <sheetData>
    <row r="1" spans="1:21" x14ac:dyDescent="0.35">
      <c r="A1" s="12" t="s">
        <v>0</v>
      </c>
      <c r="B1" s="17" t="s">
        <v>1</v>
      </c>
      <c r="C1" s="18"/>
      <c r="D1" s="18"/>
      <c r="E1" s="18"/>
      <c r="F1" s="18"/>
      <c r="G1" s="18"/>
      <c r="H1" s="18"/>
      <c r="I1" s="11"/>
      <c r="J1" s="11"/>
      <c r="K1" s="11"/>
      <c r="L1" s="11"/>
      <c r="M1" s="11"/>
      <c r="N1"/>
      <c r="O1"/>
      <c r="P1"/>
      <c r="Q1"/>
      <c r="R1"/>
      <c r="S1"/>
      <c r="T1"/>
      <c r="U1"/>
    </row>
    <row r="2" spans="1:21" x14ac:dyDescent="0.35">
      <c r="A2" s="12" t="s">
        <v>2</v>
      </c>
      <c r="B2" s="13" t="s">
        <v>3</v>
      </c>
      <c r="C2" s="12" t="s">
        <v>4</v>
      </c>
      <c r="D2" s="13">
        <v>7</v>
      </c>
      <c r="E2" s="12" t="s">
        <v>5</v>
      </c>
      <c r="F2" s="18" t="s">
        <v>6</v>
      </c>
      <c r="G2" s="18"/>
      <c r="H2" s="18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35">
      <c r="A3" s="12" t="s">
        <v>7</v>
      </c>
      <c r="B3" s="13"/>
      <c r="C3" s="12" t="s">
        <v>8</v>
      </c>
      <c r="D3" s="16">
        <v>44511</v>
      </c>
      <c r="E3" s="12" t="s">
        <v>9</v>
      </c>
      <c r="F3" s="14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6" spans="1:21" s="2" customFormat="1" x14ac:dyDescent="0.25">
      <c r="A6" s="8" t="s">
        <v>10</v>
      </c>
      <c r="B6" s="10" t="s">
        <v>11</v>
      </c>
      <c r="C6" s="5" t="s">
        <v>12</v>
      </c>
      <c r="D6" s="24" t="s">
        <v>74</v>
      </c>
      <c r="E6" s="25"/>
      <c r="F6" s="25"/>
      <c r="G6" s="25"/>
      <c r="H6" s="26"/>
    </row>
    <row r="7" spans="1:21" s="3" customFormat="1" x14ac:dyDescent="0.35">
      <c r="A7" s="9" t="s">
        <v>14</v>
      </c>
      <c r="B7" s="19" t="s">
        <v>75</v>
      </c>
      <c r="C7" s="20"/>
      <c r="D7" s="20"/>
      <c r="E7" s="20"/>
      <c r="F7" s="20"/>
      <c r="G7" s="20"/>
      <c r="H7" s="21"/>
    </row>
    <row r="8" spans="1:21" ht="39.950000000000003" customHeight="1" x14ac:dyDescent="0.25">
      <c r="A8" s="7" t="s">
        <v>16</v>
      </c>
      <c r="B8" s="22" t="s">
        <v>51</v>
      </c>
      <c r="C8" s="22"/>
      <c r="D8" s="22"/>
      <c r="E8" s="22"/>
      <c r="F8" s="22"/>
      <c r="G8" s="22"/>
      <c r="H8" s="22"/>
    </row>
    <row r="9" spans="1:21" ht="69.95" customHeight="1" x14ac:dyDescent="0.25">
      <c r="A9" s="6" t="s">
        <v>18</v>
      </c>
      <c r="B9" s="23" t="s">
        <v>76</v>
      </c>
      <c r="C9" s="23"/>
      <c r="D9" s="23"/>
      <c r="E9" s="23"/>
      <c r="F9" s="23"/>
      <c r="G9" s="23"/>
      <c r="H9" s="23"/>
    </row>
    <row r="10" spans="1:21" ht="39.950000000000003" customHeight="1" x14ac:dyDescent="0.25">
      <c r="A10" s="6" t="s">
        <v>20</v>
      </c>
      <c r="B10" s="23" t="s">
        <v>77</v>
      </c>
      <c r="C10" s="23"/>
      <c r="D10" s="23"/>
      <c r="E10" s="23"/>
      <c r="F10" s="23"/>
      <c r="G10" s="23"/>
      <c r="H10" s="23"/>
    </row>
    <row r="11" spans="1:21" ht="50.25" customHeight="1" x14ac:dyDescent="0.25">
      <c r="A11" s="6" t="s">
        <v>22</v>
      </c>
      <c r="B11" s="23" t="s">
        <v>78</v>
      </c>
      <c r="C11" s="23"/>
      <c r="D11" s="23"/>
      <c r="E11" s="23"/>
      <c r="F11" s="23"/>
      <c r="G11" s="23"/>
      <c r="H11" s="23"/>
    </row>
    <row r="12" spans="1:21" ht="99.95" customHeight="1" x14ac:dyDescent="0.25">
      <c r="A12" s="6" t="str">
        <f>IF(OR(B6='Case Type'!A3,B6='Case Type'!A4),"Attack Flow 1","Basic Flow")</f>
        <v>Basic Flow</v>
      </c>
      <c r="B12" s="23" t="s">
        <v>76</v>
      </c>
      <c r="C12" s="23"/>
      <c r="D12" s="23"/>
      <c r="E12" s="23"/>
      <c r="F12" s="23"/>
      <c r="G12" s="23"/>
      <c r="H12" s="23"/>
    </row>
    <row r="13" spans="1:21" ht="99.95" customHeight="1" x14ac:dyDescent="0.25">
      <c r="A13" s="6" t="str">
        <f>IF(OR(B6='Case Type'!A3,B6='Case Type'!A4),"Attack Flow 2","Alternative Flow")</f>
        <v>Alternative Flow</v>
      </c>
      <c r="B13" s="23"/>
      <c r="C13" s="23"/>
      <c r="D13" s="23"/>
      <c r="E13" s="23"/>
      <c r="F13" s="23"/>
      <c r="G13" s="23"/>
      <c r="H13" s="23"/>
    </row>
    <row r="14" spans="1:21" ht="99.95" customHeight="1" x14ac:dyDescent="0.25">
      <c r="A14" s="6" t="str">
        <f>IF(OR(B6='Case Type'!A3,B6='Case Type'!A4),"Attack Flow 3","Exception Flow")</f>
        <v>Exception Flow</v>
      </c>
      <c r="B14" s="23" t="s">
        <v>79</v>
      </c>
      <c r="C14" s="23"/>
      <c r="D14" s="23"/>
      <c r="E14" s="23"/>
      <c r="F14" s="23"/>
      <c r="G14" s="23"/>
      <c r="H14" s="23"/>
    </row>
    <row r="15" spans="1:21" ht="39.950000000000003" customHeight="1" x14ac:dyDescent="0.25">
      <c r="A15" s="6" t="s">
        <v>26</v>
      </c>
      <c r="B15" s="23" t="s">
        <v>80</v>
      </c>
      <c r="C15" s="23"/>
      <c r="D15" s="23"/>
      <c r="E15" s="23"/>
      <c r="F15" s="23"/>
      <c r="G15" s="23"/>
      <c r="H15" s="23"/>
    </row>
    <row r="16" spans="1:21" ht="39.950000000000003" customHeight="1" x14ac:dyDescent="0.25">
      <c r="A16" s="6" t="s">
        <v>28</v>
      </c>
      <c r="B16" s="23" t="s">
        <v>66</v>
      </c>
      <c r="C16" s="23"/>
      <c r="D16" s="23"/>
      <c r="E16" s="23"/>
      <c r="F16" s="23"/>
      <c r="G16" s="23"/>
      <c r="H16" s="23"/>
    </row>
    <row r="17" spans="1:8" ht="69.95" customHeight="1" x14ac:dyDescent="0.25">
      <c r="A17" s="6" t="s">
        <v>30</v>
      </c>
      <c r="B17" s="23"/>
      <c r="C17" s="23"/>
      <c r="D17" s="23"/>
      <c r="E17" s="23"/>
      <c r="F17" s="23"/>
      <c r="G17" s="23"/>
      <c r="H17" s="23"/>
    </row>
  </sheetData>
  <mergeCells count="14">
    <mergeCell ref="B16:H16"/>
    <mergeCell ref="B17:H17"/>
    <mergeCell ref="B10:H10"/>
    <mergeCell ref="B11:H11"/>
    <mergeCell ref="B12:H12"/>
    <mergeCell ref="B13:H13"/>
    <mergeCell ref="B14:H14"/>
    <mergeCell ref="B15:H15"/>
    <mergeCell ref="B9:H9"/>
    <mergeCell ref="B1:H1"/>
    <mergeCell ref="F2:H2"/>
    <mergeCell ref="D6:H6"/>
    <mergeCell ref="B7:H7"/>
    <mergeCell ref="B8:H8"/>
  </mergeCells>
  <pageMargins left="0.7" right="0.7" top="0.75" bottom="0.75" header="0.3" footer="0.3"/>
  <pageSetup paperSize="9" scale="83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ABC8119-0D93-43DF-8429-4F83250E6F6D}">
            <xm:f>EXACT($B$6,'Case Type'!$A$3)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6" id="{A042558A-5E5D-4A50-9C0A-12FC5DF2051A}">
            <xm:f>EXACT($B$6,'Case Type'!$A$4)</xm:f>
            <x14:dxf>
              <fill>
                <patternFill>
                  <bgColor rgb="FFFFE4E4"/>
                </patternFill>
              </fill>
            </x14:dxf>
          </x14:cfRule>
          <xm:sqref>B8:H17</xm:sqref>
        </x14:conditionalFormatting>
        <x14:conditionalFormatting xmlns:xm="http://schemas.microsoft.com/office/excel/2006/main">
          <x14:cfRule type="expression" priority="3" id="{AAB053C9-800E-4435-BC33-E74F0A50D16F}">
            <xm:f>EXACT($B$6,'Case Type'!$A$3)</xm:f>
            <x14:dxf>
              <fill>
                <patternFill>
                  <bgColor theme="1" tint="0.24994659260841701"/>
                </patternFill>
              </fill>
            </x14:dxf>
          </x14:cfRule>
          <x14:cfRule type="expression" priority="5" id="{0F499097-D715-461D-A14F-20F38EC12744}">
            <xm:f>EXACT($B$6,'Case Type'!$A$4)</xm:f>
            <x14:dxf>
              <fill>
                <patternFill>
                  <bgColor rgb="FFFF0000"/>
                </patternFill>
              </fill>
            </x14:dxf>
          </x14:cfRule>
          <xm:sqref>A6:A7 C6</xm:sqref>
        </x14:conditionalFormatting>
        <x14:conditionalFormatting xmlns:xm="http://schemas.microsoft.com/office/excel/2006/main">
          <x14:cfRule type="expression" priority="2" id="{5AC8D72B-3ED4-4319-A7F3-0C94244F33EF}">
            <xm:f>EXACT($B$6,'Case Type'!$A$3)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4" id="{A09409DA-5C0A-4F5C-B8E1-C696D89BF7F9}">
            <xm:f>EXACT($B$6,'Case Type'!$A$4)</xm:f>
            <x14:dxf>
              <fill>
                <patternFill>
                  <bgColor rgb="FFFF9395"/>
                </patternFill>
              </fill>
            </x14:dxf>
          </x14:cfRule>
          <xm:sqref>A8:A17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23DD0-94C0-4620-B58A-B7926240932B}">
          <x14:formula1>
            <xm:f>'Case Type'!$A$2:$A$4</xm:f>
          </x14:formula1>
          <xm:sqref>B6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54C5-9FB1-4028-9CAC-784EBDA31824}">
  <sheetPr>
    <pageSetUpPr fitToPage="1"/>
  </sheetPr>
  <dimension ref="A1:U17"/>
  <sheetViews>
    <sheetView tabSelected="1" topLeftCell="A7" workbookViewId="0">
      <selection activeCell="B9" sqref="B9:H9"/>
    </sheetView>
  </sheetViews>
  <sheetFormatPr defaultColWidth="10.875" defaultRowHeight="21" x14ac:dyDescent="0.25"/>
  <cols>
    <col min="1" max="1" width="17.625" style="4" customWidth="1"/>
    <col min="2" max="2" width="16" style="1" customWidth="1"/>
    <col min="3" max="3" width="10.875" style="1"/>
    <col min="4" max="4" width="14.25" style="1" bestFit="1" customWidth="1"/>
    <col min="5" max="7" width="10.875" style="1"/>
    <col min="8" max="8" width="16.625" style="1" customWidth="1"/>
    <col min="9" max="16384" width="10.875" style="1"/>
  </cols>
  <sheetData>
    <row r="1" spans="1:21" x14ac:dyDescent="0.35">
      <c r="A1" s="12" t="s">
        <v>0</v>
      </c>
      <c r="B1" s="17" t="s">
        <v>1</v>
      </c>
      <c r="C1" s="18"/>
      <c r="D1" s="18"/>
      <c r="E1" s="18"/>
      <c r="F1" s="18"/>
      <c r="G1" s="18"/>
      <c r="H1" s="18"/>
      <c r="I1" s="11"/>
      <c r="J1" s="11"/>
      <c r="K1" s="11"/>
      <c r="L1" s="11"/>
      <c r="M1" s="11"/>
      <c r="N1"/>
      <c r="O1"/>
      <c r="P1"/>
      <c r="Q1"/>
      <c r="R1"/>
      <c r="S1"/>
      <c r="T1"/>
      <c r="U1"/>
    </row>
    <row r="2" spans="1:21" x14ac:dyDescent="0.35">
      <c r="A2" s="12" t="s">
        <v>2</v>
      </c>
      <c r="B2" s="13" t="s">
        <v>3</v>
      </c>
      <c r="C2" s="12" t="s">
        <v>4</v>
      </c>
      <c r="D2" s="13">
        <v>7</v>
      </c>
      <c r="E2" s="12" t="s">
        <v>5</v>
      </c>
      <c r="F2" s="18" t="s">
        <v>6</v>
      </c>
      <c r="G2" s="18"/>
      <c r="H2" s="18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35">
      <c r="A3" s="12" t="s">
        <v>7</v>
      </c>
      <c r="B3" s="13"/>
      <c r="C3" s="12" t="s">
        <v>8</v>
      </c>
      <c r="D3" s="16">
        <v>44511</v>
      </c>
      <c r="E3" s="12" t="s">
        <v>9</v>
      </c>
      <c r="F3" s="14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6" spans="1:21" s="2" customFormat="1" x14ac:dyDescent="0.25">
      <c r="A6" s="8" t="s">
        <v>10</v>
      </c>
      <c r="B6" s="10" t="s">
        <v>11</v>
      </c>
      <c r="C6" s="5" t="s">
        <v>12</v>
      </c>
      <c r="D6" s="24" t="s">
        <v>81</v>
      </c>
      <c r="E6" s="25"/>
      <c r="F6" s="25"/>
      <c r="G6" s="25"/>
      <c r="H6" s="26"/>
    </row>
    <row r="7" spans="1:21" s="3" customFormat="1" x14ac:dyDescent="0.35">
      <c r="A7" s="9" t="s">
        <v>14</v>
      </c>
      <c r="B7" s="19" t="s">
        <v>82</v>
      </c>
      <c r="C7" s="20"/>
      <c r="D7" s="20"/>
      <c r="E7" s="20"/>
      <c r="F7" s="20"/>
      <c r="G7" s="20"/>
      <c r="H7" s="21"/>
    </row>
    <row r="8" spans="1:21" ht="39.950000000000003" customHeight="1" x14ac:dyDescent="0.25">
      <c r="A8" s="7" t="s">
        <v>16</v>
      </c>
      <c r="B8" s="22" t="s">
        <v>51</v>
      </c>
      <c r="C8" s="22"/>
      <c r="D8" s="22"/>
      <c r="E8" s="22"/>
      <c r="F8" s="22"/>
      <c r="G8" s="22"/>
      <c r="H8" s="22"/>
    </row>
    <row r="9" spans="1:21" ht="69.95" customHeight="1" x14ac:dyDescent="0.25">
      <c r="A9" s="6" t="s">
        <v>18</v>
      </c>
      <c r="B9" s="23" t="s">
        <v>83</v>
      </c>
      <c r="C9" s="23"/>
      <c r="D9" s="23"/>
      <c r="E9" s="23"/>
      <c r="F9" s="23"/>
      <c r="G9" s="23"/>
      <c r="H9" s="23"/>
    </row>
    <row r="10" spans="1:21" ht="39.950000000000003" customHeight="1" x14ac:dyDescent="0.25">
      <c r="A10" s="6" t="s">
        <v>20</v>
      </c>
      <c r="B10" s="23" t="s">
        <v>84</v>
      </c>
      <c r="C10" s="23"/>
      <c r="D10" s="23"/>
      <c r="E10" s="23"/>
      <c r="F10" s="23"/>
      <c r="G10" s="23"/>
      <c r="H10" s="23"/>
    </row>
    <row r="11" spans="1:21" ht="50.25" customHeight="1" x14ac:dyDescent="0.25">
      <c r="A11" s="6" t="s">
        <v>22</v>
      </c>
      <c r="B11" s="23" t="s">
        <v>93</v>
      </c>
      <c r="C11" s="23"/>
      <c r="D11" s="23"/>
      <c r="E11" s="23"/>
      <c r="F11" s="23"/>
      <c r="G11" s="23"/>
      <c r="H11" s="23"/>
    </row>
    <row r="12" spans="1:21" ht="99.95" customHeight="1" x14ac:dyDescent="0.25">
      <c r="A12" s="6" t="str">
        <f>IF(OR(B6='Case Type'!A3,B6='Case Type'!A4),"Attack Flow 1","Basic Flow")</f>
        <v>Basic Flow</v>
      </c>
      <c r="B12" s="23" t="s">
        <v>85</v>
      </c>
      <c r="C12" s="23"/>
      <c r="D12" s="23"/>
      <c r="E12" s="23"/>
      <c r="F12" s="23"/>
      <c r="G12" s="23"/>
      <c r="H12" s="23"/>
    </row>
    <row r="13" spans="1:21" ht="99.95" customHeight="1" x14ac:dyDescent="0.25">
      <c r="A13" s="6" t="str">
        <f>IF(OR(B6='Case Type'!A3,B6='Case Type'!A4),"Attack Flow 2","Alternative Flow")</f>
        <v>Alternative Flow</v>
      </c>
      <c r="B13" s="23"/>
      <c r="C13" s="23"/>
      <c r="D13" s="23"/>
      <c r="E13" s="23"/>
      <c r="F13" s="23"/>
      <c r="G13" s="23"/>
      <c r="H13" s="23"/>
    </row>
    <row r="14" spans="1:21" ht="99.95" customHeight="1" x14ac:dyDescent="0.25">
      <c r="A14" s="6" t="str">
        <f>IF(OR(B6='Case Type'!A3,B6='Case Type'!A4),"Attack Flow 3","Exception Flow")</f>
        <v>Exception Flow</v>
      </c>
      <c r="B14" s="23" t="s">
        <v>86</v>
      </c>
      <c r="C14" s="23"/>
      <c r="D14" s="23"/>
      <c r="E14" s="23"/>
      <c r="F14" s="23"/>
      <c r="G14" s="23"/>
      <c r="H14" s="23"/>
    </row>
    <row r="15" spans="1:21" ht="39.950000000000003" customHeight="1" x14ac:dyDescent="0.25">
      <c r="A15" s="6" t="s">
        <v>26</v>
      </c>
      <c r="B15" s="23" t="s">
        <v>87</v>
      </c>
      <c r="C15" s="23"/>
      <c r="D15" s="23"/>
      <c r="E15" s="23"/>
      <c r="F15" s="23"/>
      <c r="G15" s="23"/>
      <c r="H15" s="23"/>
    </row>
    <row r="16" spans="1:21" ht="39.950000000000003" customHeight="1" x14ac:dyDescent="0.25">
      <c r="A16" s="6" t="s">
        <v>28</v>
      </c>
      <c r="B16" s="23" t="s">
        <v>88</v>
      </c>
      <c r="C16" s="23"/>
      <c r="D16" s="23"/>
      <c r="E16" s="23"/>
      <c r="F16" s="23"/>
      <c r="G16" s="23"/>
      <c r="H16" s="23"/>
    </row>
    <row r="17" spans="1:8" ht="69.95" customHeight="1" x14ac:dyDescent="0.25">
      <c r="A17" s="6" t="s">
        <v>30</v>
      </c>
      <c r="B17" s="23"/>
      <c r="C17" s="23"/>
      <c r="D17" s="23"/>
      <c r="E17" s="23"/>
      <c r="F17" s="23"/>
      <c r="G17" s="23"/>
      <c r="H17" s="23"/>
    </row>
  </sheetData>
  <mergeCells count="14">
    <mergeCell ref="B16:H16"/>
    <mergeCell ref="B17:H17"/>
    <mergeCell ref="B10:H10"/>
    <mergeCell ref="B11:H11"/>
    <mergeCell ref="B12:H12"/>
    <mergeCell ref="B13:H13"/>
    <mergeCell ref="B14:H14"/>
    <mergeCell ref="B15:H15"/>
    <mergeCell ref="B9:H9"/>
    <mergeCell ref="B1:H1"/>
    <mergeCell ref="F2:H2"/>
    <mergeCell ref="D6:H6"/>
    <mergeCell ref="B7:H7"/>
    <mergeCell ref="B8:H8"/>
  </mergeCells>
  <pageMargins left="0.7" right="0.7" top="0.75" bottom="0.75" header="0.3" footer="0.3"/>
  <pageSetup paperSize="9" scale="83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0ADE1BC-9F90-4042-9406-C5A300FF69F2}">
            <xm:f>EXACT($B$6,'Case Type'!$A$3)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6" id="{BB212028-F89C-4A20-A21B-503BFE109892}">
            <xm:f>EXACT($B$6,'Case Type'!$A$4)</xm:f>
            <x14:dxf>
              <fill>
                <patternFill>
                  <bgColor rgb="FFFFE4E4"/>
                </patternFill>
              </fill>
            </x14:dxf>
          </x14:cfRule>
          <xm:sqref>B8:H17</xm:sqref>
        </x14:conditionalFormatting>
        <x14:conditionalFormatting xmlns:xm="http://schemas.microsoft.com/office/excel/2006/main">
          <x14:cfRule type="expression" priority="3" id="{953B1CBD-AA32-4283-8F28-90377C063BF3}">
            <xm:f>EXACT($B$6,'Case Type'!$A$3)</xm:f>
            <x14:dxf>
              <fill>
                <patternFill>
                  <bgColor theme="1" tint="0.24994659260841701"/>
                </patternFill>
              </fill>
            </x14:dxf>
          </x14:cfRule>
          <x14:cfRule type="expression" priority="5" id="{B4D96536-9818-410C-A510-F862862E9960}">
            <xm:f>EXACT($B$6,'Case Type'!$A$4)</xm:f>
            <x14:dxf>
              <fill>
                <patternFill>
                  <bgColor rgb="FFFF0000"/>
                </patternFill>
              </fill>
            </x14:dxf>
          </x14:cfRule>
          <xm:sqref>A6:A7 C6</xm:sqref>
        </x14:conditionalFormatting>
        <x14:conditionalFormatting xmlns:xm="http://schemas.microsoft.com/office/excel/2006/main">
          <x14:cfRule type="expression" priority="2" id="{5A88A203-51D1-47DE-8990-57F312D2A9D4}">
            <xm:f>EXACT($B$6,'Case Type'!$A$3)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4" id="{BED5BD26-E17F-47FF-BEA4-3750B7E0DC04}">
            <xm:f>EXACT($B$6,'Case Type'!$A$4)</xm:f>
            <x14:dxf>
              <fill>
                <patternFill>
                  <bgColor rgb="FFFF9395"/>
                </patternFill>
              </fill>
            </x14:dxf>
          </x14:cfRule>
          <xm:sqref>A8:A17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C1A4E6-C7AD-4C55-858D-17FF48365F4F}">
          <x14:formula1>
            <xm:f>'Case Type'!$A$2:$A$4</xm:f>
          </x14:formula1>
          <xm:sqref>B6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10EA-A030-5942-8B14-D89F022D2ACC}">
  <dimension ref="A1:A4"/>
  <sheetViews>
    <sheetView workbookViewId="0">
      <selection activeCell="A5" sqref="A5"/>
    </sheetView>
  </sheetViews>
  <sheetFormatPr defaultColWidth="11" defaultRowHeight="15.75" x14ac:dyDescent="0.25"/>
  <cols>
    <col min="1" max="1" width="11.87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Carbon footprint materia prima</vt:lpstr>
      <vt:lpstr>Carbon footprint finale</vt:lpstr>
      <vt:lpstr>Dati per il calcolo</vt:lpstr>
      <vt:lpstr>Calcolo carbon footprint</vt:lpstr>
      <vt:lpstr>Registro dati</vt:lpstr>
      <vt:lpstr>Registro carbon footprint MP</vt:lpstr>
      <vt:lpstr>Registro carbon footprint final</vt:lpstr>
      <vt:lpstr>Log di sistema</vt:lpstr>
      <vt:lpstr>Case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SPALAZZI</dc:creator>
  <cp:keywords/>
  <dc:description/>
  <cp:lastModifiedBy>PIMPINI FILIPPO</cp:lastModifiedBy>
  <cp:revision/>
  <dcterms:created xsi:type="dcterms:W3CDTF">2021-10-20T16:08:53Z</dcterms:created>
  <dcterms:modified xsi:type="dcterms:W3CDTF">2022-03-19T11:27:02Z</dcterms:modified>
  <cp:category/>
  <cp:contentStatus/>
</cp:coreProperties>
</file>