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FastMST\Results\"/>
    </mc:Choice>
  </mc:AlternateContent>
  <xr:revisionPtr revIDLastSave="0" documentId="13_ncr:1_{4D0255BF-ADFD-46D0-8453-0479DCCBFD58}" xr6:coauthVersionLast="43" xr6:coauthVersionMax="43" xr10:uidLastSave="{00000000-0000-0000-0000-000000000000}"/>
  <bookViews>
    <workbookView xWindow="-120" yWindow="480" windowWidth="17520" windowHeight="12600" activeTab="1" xr2:uid="{00000000-000D-0000-FFFF-FFFF00000000}"/>
  </bookViews>
  <sheets>
    <sheet name="logGTX106064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2" l="1"/>
  <c r="M18" i="1"/>
  <c r="J14" i="2" l="1"/>
  <c r="I14" i="2"/>
  <c r="H14" i="2"/>
  <c r="G14" i="2"/>
  <c r="F14" i="2"/>
  <c r="E14" i="2"/>
  <c r="D14" i="2"/>
  <c r="C14" i="2"/>
  <c r="M14" i="2"/>
  <c r="N14" i="2"/>
  <c r="O14" i="2"/>
  <c r="P14" i="2"/>
  <c r="Q14" i="2"/>
  <c r="R14" i="2"/>
  <c r="S14" i="2"/>
  <c r="L14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</calcChain>
</file>

<file path=xl/sharedStrings.xml><?xml version="1.0" encoding="utf-8"?>
<sst xmlns="http://schemas.openxmlformats.org/spreadsheetml/2006/main" count="35" uniqueCount="31">
  <si>
    <t xml:space="preserve"> '..\MST32\generated(1000,6000).gr' </t>
  </si>
  <si>
    <t xml:space="preserve"> '..\MST32\generated(5000,30000).gr' </t>
  </si>
  <si>
    <t xml:space="preserve"> '..\MST32\generated(10000,60000).gr' </t>
  </si>
  <si>
    <t xml:space="preserve"> '..\MST32\generated(50000,300000).gr' </t>
  </si>
  <si>
    <t xml:space="preserve"> '..\MST32\generated(100000,600000).gr' </t>
  </si>
  <si>
    <t xml:space="preserve"> '..\MST32\generated(500000,3000000).gr' </t>
  </si>
  <si>
    <t xml:space="preserve"> '..\MST32\generated(1000000,6000000).gr' </t>
  </si>
  <si>
    <t xml:space="preserve"> '..\MST32\generated(2000000,12000000).gr' </t>
  </si>
  <si>
    <t xml:space="preserve"> '..\MST\USA-road-d.1NY.gr\USA-road-d.NY.gr' </t>
  </si>
  <si>
    <t xml:space="preserve"> '..\MST\USA-road-d.2BAY.gr\USA-road-d.BAY.gr' </t>
  </si>
  <si>
    <t xml:space="preserve"> '..\MST\USA-road-d.3COL.gr\USA-road-d.COL.gr' </t>
  </si>
  <si>
    <t xml:space="preserve"> '..\MST\USA-road-d.4FLA.gr' </t>
  </si>
  <si>
    <t xml:space="preserve"> '..\MST\USA-road-d.5NW.gr' </t>
  </si>
  <si>
    <t xml:space="preserve"> '..\MST\USA-road-d.6NE.gr\USA-road-d.NE.gr' </t>
  </si>
  <si>
    <t xml:space="preserve"> '..\MST\USA-road-d.7CAL.gr\USA-road-d.CAL.gr' </t>
  </si>
  <si>
    <t xml:space="preserve"> '..\MST\USA-road-d.8LKS.gr\USA-road-d.LKS.gr' </t>
  </si>
  <si>
    <t>NAME</t>
  </si>
  <si>
    <t>#nodes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</si>
  <si>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</si>
  <si>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</si>
  <si>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</si>
  <si>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</si>
  <si>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</si>
  <si>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</si>
  <si>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</si>
  <si>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</si>
  <si>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</si>
  <si>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</si>
  <si>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paper</t>
  </si>
  <si>
    <t>expected</t>
  </si>
  <si>
    <t xml:space="preserve"> '..\MST\USA-road-d.9E.gr\USA-road-d.E.gr'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</si>
</sst>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33" borderId="0" xfId="0" applyFont="1" applyFill="1"/>
    <xf numFmtId="0" fontId="18" fillId="33" borderId="0" xfId="0" applyFont="1" applyFill="1"/>
    <xf numFmtId="2" fontId="0" fillId="0" borderId="0" xfId="0" applyNumberFormat="1"/>
    <xf numFmtId="0" fontId="20" fillId="33" borderId="0" xfId="0" applyFon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DIMACs</a:t>
            </a:r>
          </a:p>
        </c:rich>
      </c:tx>
      <c:layout>
        <c:manualLayout>
          <c:xMode val="edge"/>
          <c:yMode val="edge"/>
          <c:x val="0.318159667541557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logGTX106064!$J$22:$R$22</c:f>
              <c:numCache>
                <c:formatCode>0.00</c:formatCode>
                <c:ptCount val="9"/>
                <c:pt idx="0">
                  <c:v>264346</c:v>
                </c:pt>
                <c:pt idx="1">
                  <c:v>321270</c:v>
                </c:pt>
                <c:pt idx="2">
                  <c:v>435666</c:v>
                </c:pt>
                <c:pt idx="3">
                  <c:v>1070376</c:v>
                </c:pt>
                <c:pt idx="4">
                  <c:v>1207945</c:v>
                </c:pt>
                <c:pt idx="5">
                  <c:v>1524453</c:v>
                </c:pt>
                <c:pt idx="6">
                  <c:v>1890815</c:v>
                </c:pt>
                <c:pt idx="7">
                  <c:v>2758119</c:v>
                </c:pt>
                <c:pt idx="8" formatCode="General">
                  <c:v>3598623</c:v>
                </c:pt>
              </c:numCache>
            </c:numRef>
          </c:xVal>
          <c:yVal>
            <c:numRef>
              <c:f>logGTX106064!$J$23:$R$23</c:f>
              <c:numCache>
                <c:formatCode>General</c:formatCode>
                <c:ptCount val="9"/>
                <c:pt idx="0">
                  <c:v>57.84147999999999</c:v>
                </c:pt>
                <c:pt idx="1">
                  <c:v>56.505960000000002</c:v>
                </c:pt>
                <c:pt idx="2">
                  <c:v>64.393209999999996</c:v>
                </c:pt>
                <c:pt idx="3">
                  <c:v>102.87374</c:v>
                </c:pt>
                <c:pt idx="4">
                  <c:v>101.35001000000001</c:v>
                </c:pt>
                <c:pt idx="5">
                  <c:v>117.45429999999999</c:v>
                </c:pt>
                <c:pt idx="6">
                  <c:v>136.46170000000001</c:v>
                </c:pt>
                <c:pt idx="7">
                  <c:v>171.29270000000002</c:v>
                </c:pt>
                <c:pt idx="8">
                  <c:v>204.18720000000002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F-4662-B5B3-95A3973A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199407"/>
        <c:axId val="1793808063"/>
      </c:scatterChart>
      <c:valAx>
        <c:axId val="186919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808063"/>
        <c:crosses val="autoZero"/>
        <c:crossBetween val="midCat"/>
      </c:valAx>
      <c:valAx>
        <c:axId val="1793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919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Synthtetic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logGTX106064!$B$22:$I$22</c:f>
              <c:numCache>
                <c:formatCode>0.00</c:formatCode>
                <c:ptCount val="8"/>
                <c:pt idx="0" formatCode="General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xVal>
          <c:yVal>
            <c:numRef>
              <c:f>logGTX106064!$B$23:$I$23</c:f>
              <c:numCache>
                <c:formatCode>General</c:formatCode>
                <c:ptCount val="8"/>
                <c:pt idx="0">
                  <c:v>14.8096</c:v>
                </c:pt>
                <c:pt idx="1">
                  <c:v>27.121060000000007</c:v>
                </c:pt>
                <c:pt idx="2">
                  <c:v>29.878789999999999</c:v>
                </c:pt>
                <c:pt idx="3">
                  <c:v>48.084690000000002</c:v>
                </c:pt>
                <c:pt idx="4">
                  <c:v>80.344480000000004</c:v>
                </c:pt>
                <c:pt idx="5">
                  <c:v>244.93460000000005</c:v>
                </c:pt>
                <c:pt idx="6">
                  <c:v>461.40539999999999</c:v>
                </c:pt>
                <c:pt idx="7">
                  <c:v>905.97919999999999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C-4EDB-9950-839992AA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057695"/>
        <c:axId val="1950069183"/>
      </c:scatterChart>
      <c:valAx>
        <c:axId val="194705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0069183"/>
        <c:crosses val="autoZero"/>
        <c:crossBetween val="midCat"/>
      </c:valAx>
      <c:valAx>
        <c:axId val="19500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705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Foglio1!$C$10:$J$10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xVal>
          <c:yVal>
            <c:numRef>
              <c:f>Foglio1!$C$11:$J$11</c:f>
              <c:numCache>
                <c:formatCode>General</c:formatCode>
                <c:ptCount val="8"/>
                <c:pt idx="0">
                  <c:v>15.497020000000001</c:v>
                </c:pt>
                <c:pt idx="1">
                  <c:v>30.4133</c:v>
                </c:pt>
                <c:pt idx="2">
                  <c:v>32.11242</c:v>
                </c:pt>
                <c:pt idx="3">
                  <c:v>27.148479999999999</c:v>
                </c:pt>
                <c:pt idx="4">
                  <c:v>75.757860000000008</c:v>
                </c:pt>
                <c:pt idx="5">
                  <c:v>255.02789999999996</c:v>
                </c:pt>
                <c:pt idx="6">
                  <c:v>472.92429999999996</c:v>
                </c:pt>
                <c:pt idx="7">
                  <c:v>941.24810000000002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A-43B1-9D04-3820A6B105B2}"/>
            </c:ext>
          </c:extLst>
        </c:ser>
        <c:ser>
          <c:idx val="1"/>
          <c:order val="1"/>
          <c:tx>
            <c:strRef>
              <c:f>Foglio1!$B$12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Foglio1!$C$10:$J$10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xVal>
          <c:yVal>
            <c:numRef>
              <c:f>Foglio1!$C$12:$J$12</c:f>
              <c:numCache>
                <c:formatCode>General</c:formatCode>
                <c:ptCount val="8"/>
                <c:pt idx="0">
                  <c:v>14.8096</c:v>
                </c:pt>
                <c:pt idx="1">
                  <c:v>27.121060000000007</c:v>
                </c:pt>
                <c:pt idx="2">
                  <c:v>29.878789999999999</c:v>
                </c:pt>
                <c:pt idx="3">
                  <c:v>48.084690000000002</c:v>
                </c:pt>
                <c:pt idx="4">
                  <c:v>80.344480000000004</c:v>
                </c:pt>
                <c:pt idx="5">
                  <c:v>244.93460000000005</c:v>
                </c:pt>
                <c:pt idx="6">
                  <c:v>461.40539999999999</c:v>
                </c:pt>
                <c:pt idx="7">
                  <c:v>905.97919999999999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A-43B1-9D04-3820A6B1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341967"/>
        <c:axId val="1793990863"/>
      </c:scatterChart>
      <c:valAx>
        <c:axId val="19443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990863"/>
        <c:crosses val="autoZero"/>
        <c:crossBetween val="midCat"/>
      </c:valAx>
      <c:valAx>
        <c:axId val="17939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34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Foglio1!$L$10:$T$10</c:f>
              <c:numCache>
                <c:formatCode>General</c:formatCode>
                <c:ptCount val="9"/>
                <c:pt idx="0">
                  <c:v>264346</c:v>
                </c:pt>
                <c:pt idx="1">
                  <c:v>321270</c:v>
                </c:pt>
                <c:pt idx="2">
                  <c:v>435666</c:v>
                </c:pt>
                <c:pt idx="3">
                  <c:v>1070376</c:v>
                </c:pt>
                <c:pt idx="4">
                  <c:v>1207945</c:v>
                </c:pt>
                <c:pt idx="5">
                  <c:v>1524453</c:v>
                </c:pt>
                <c:pt idx="6">
                  <c:v>1890815</c:v>
                </c:pt>
                <c:pt idx="7">
                  <c:v>2758119</c:v>
                </c:pt>
                <c:pt idx="8">
                  <c:v>3598623</c:v>
                </c:pt>
              </c:numCache>
            </c:numRef>
          </c:xVal>
          <c:yVal>
            <c:numRef>
              <c:f>Foglio1!$L$14:$T$14</c:f>
              <c:numCache>
                <c:formatCode>General</c:formatCode>
                <c:ptCount val="9"/>
                <c:pt idx="0">
                  <c:v>5.4221727431842144</c:v>
                </c:pt>
                <c:pt idx="1">
                  <c:v>5.5068701732864991</c:v>
                </c:pt>
                <c:pt idx="2">
                  <c:v>5.6391536682934538</c:v>
                </c:pt>
                <c:pt idx="3">
                  <c:v>6.0295363627701439</c:v>
                </c:pt>
                <c:pt idx="4">
                  <c:v>6.0820471604934836</c:v>
                </c:pt>
                <c:pt idx="5">
                  <c:v>6.1831140392915591</c:v>
                </c:pt>
                <c:pt idx="6">
                  <c:v>6.2766490389404748</c:v>
                </c:pt>
                <c:pt idx="7">
                  <c:v>6.4406130000299804</c:v>
                </c:pt>
                <c:pt idx="8">
                  <c:v>6.5561363513498572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8-42AD-8B9F-08E2CBDF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55951"/>
        <c:axId val="1793961743"/>
      </c:scatterChart>
      <c:valAx>
        <c:axId val="193895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961743"/>
        <c:crosses val="autoZero"/>
        <c:crossBetween val="midCat"/>
      </c:valAx>
      <c:valAx>
        <c:axId val="17939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895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Foglio1!$C$10:$J$10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xVal>
          <c:yVal>
            <c:numRef>
              <c:f>Foglio1!$C$14:$J$14</c:f>
              <c:numCache>
                <c:formatCode>General</c:formatCode>
                <c:ptCount val="8"/>
                <c:pt idx="0">
                  <c:v>3</c:v>
                </c:pt>
                <c:pt idx="1">
                  <c:v>3.6989700043360187</c:v>
                </c:pt>
                <c:pt idx="2">
                  <c:v>4</c:v>
                </c:pt>
                <c:pt idx="3">
                  <c:v>4.6989700043360187</c:v>
                </c:pt>
                <c:pt idx="4">
                  <c:v>5</c:v>
                </c:pt>
                <c:pt idx="5">
                  <c:v>5.6989700043360187</c:v>
                </c:pt>
                <c:pt idx="6">
                  <c:v>6</c:v>
                </c:pt>
                <c:pt idx="7">
                  <c:v>6.3010299956639813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4-4818-94C9-B340DD5E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86431"/>
        <c:axId val="1870472751"/>
      </c:scatterChart>
      <c:valAx>
        <c:axId val="19493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472751"/>
        <c:crosses val="autoZero"/>
        <c:crossBetween val="midCat"/>
      </c:valAx>
      <c:valAx>
        <c:axId val="18704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38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Foglio1!$K$11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Foglio1!$L$10:$T$10</c:f>
              <c:numCache>
                <c:formatCode>General</c:formatCode>
                <c:ptCount val="9"/>
                <c:pt idx="0">
                  <c:v>264346</c:v>
                </c:pt>
                <c:pt idx="1">
                  <c:v>321270</c:v>
                </c:pt>
                <c:pt idx="2">
                  <c:v>435666</c:v>
                </c:pt>
                <c:pt idx="3">
                  <c:v>1070376</c:v>
                </c:pt>
                <c:pt idx="4">
                  <c:v>1207945</c:v>
                </c:pt>
                <c:pt idx="5">
                  <c:v>1524453</c:v>
                </c:pt>
                <c:pt idx="6">
                  <c:v>1890815</c:v>
                </c:pt>
                <c:pt idx="7">
                  <c:v>2758119</c:v>
                </c:pt>
                <c:pt idx="8">
                  <c:v>3598623</c:v>
                </c:pt>
              </c:numCache>
            </c:numRef>
          </c:xVal>
          <c:yVal>
            <c:numRef>
              <c:f>Foglio1!$L$11:$T$11</c:f>
              <c:numCache>
                <c:formatCode>General</c:formatCode>
                <c:ptCount val="9"/>
                <c:pt idx="0">
                  <c:v>55.103580000000001</c:v>
                </c:pt>
                <c:pt idx="1">
                  <c:v>62.381770000000003</c:v>
                </c:pt>
                <c:pt idx="2">
                  <c:v>67.120730000000009</c:v>
                </c:pt>
                <c:pt idx="3">
                  <c:v>100.23577</c:v>
                </c:pt>
                <c:pt idx="4">
                  <c:v>108.6528</c:v>
                </c:pt>
                <c:pt idx="5">
                  <c:v>123.63789999999999</c:v>
                </c:pt>
                <c:pt idx="6">
                  <c:v>133.10099999999997</c:v>
                </c:pt>
                <c:pt idx="7">
                  <c:v>183.16759999999999</c:v>
                </c:pt>
                <c:pt idx="8">
                  <c:v>215.98480000000001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F-4477-B4CF-A1D066D95E2D}"/>
            </c:ext>
          </c:extLst>
        </c:ser>
        <c:ser>
          <c:idx val="1"/>
          <c:order val="1"/>
          <c:tx>
            <c:strRef>
              <c:f>Foglio1!$K$12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Foglio1!$L$10:$T$10</c:f>
              <c:numCache>
                <c:formatCode>General</c:formatCode>
                <c:ptCount val="9"/>
                <c:pt idx="0">
                  <c:v>264346</c:v>
                </c:pt>
                <c:pt idx="1">
                  <c:v>321270</c:v>
                </c:pt>
                <c:pt idx="2">
                  <c:v>435666</c:v>
                </c:pt>
                <c:pt idx="3">
                  <c:v>1070376</c:v>
                </c:pt>
                <c:pt idx="4">
                  <c:v>1207945</c:v>
                </c:pt>
                <c:pt idx="5">
                  <c:v>1524453</c:v>
                </c:pt>
                <c:pt idx="6">
                  <c:v>1890815</c:v>
                </c:pt>
                <c:pt idx="7">
                  <c:v>2758119</c:v>
                </c:pt>
                <c:pt idx="8">
                  <c:v>3598623</c:v>
                </c:pt>
              </c:numCache>
            </c:numRef>
          </c:xVal>
          <c:yVal>
            <c:numRef>
              <c:f>Foglio1!$L$12:$T$12</c:f>
              <c:numCache>
                <c:formatCode>General</c:formatCode>
                <c:ptCount val="9"/>
                <c:pt idx="0">
                  <c:v>57.84147999999999</c:v>
                </c:pt>
                <c:pt idx="1">
                  <c:v>56.505960000000002</c:v>
                </c:pt>
                <c:pt idx="2">
                  <c:v>64.393209999999996</c:v>
                </c:pt>
                <c:pt idx="3">
                  <c:v>102.87374</c:v>
                </c:pt>
                <c:pt idx="4">
                  <c:v>101.35001000000001</c:v>
                </c:pt>
                <c:pt idx="5">
                  <c:v>117.45429999999999</c:v>
                </c:pt>
                <c:pt idx="6">
                  <c:v>136.46170000000001</c:v>
                </c:pt>
                <c:pt idx="7">
                  <c:v>171.29270000000002</c:v>
                </c:pt>
                <c:pt idx="8">
                  <c:v>204.18720000000002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F-4477-B4CF-A1D066D95E2D}"/>
            </c:ext>
          </c:extLst>
        </c:ser>
        <c:ser>
          <c:idx val="2"/>
          <c:order val="2"/>
          <c:tx>
            <c:strRef>
              <c:f>Foglio1!$K$13</c:f>
              <c:strCache>
                <c:ptCount val="1"/>
                <c:pt idx="0">
                  <c:v>paper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Foglio1!$L$10:$T$10</c:f>
              <c:numCache>
                <c:formatCode>General</c:formatCode>
                <c:ptCount val="9"/>
                <c:pt idx="0">
                  <c:v>264346</c:v>
                </c:pt>
                <c:pt idx="1">
                  <c:v>321270</c:v>
                </c:pt>
                <c:pt idx="2">
                  <c:v>435666</c:v>
                </c:pt>
                <c:pt idx="3">
                  <c:v>1070376</c:v>
                </c:pt>
                <c:pt idx="4">
                  <c:v>1207945</c:v>
                </c:pt>
                <c:pt idx="5">
                  <c:v>1524453</c:v>
                </c:pt>
                <c:pt idx="6">
                  <c:v>1890815</c:v>
                </c:pt>
                <c:pt idx="7">
                  <c:v>2758119</c:v>
                </c:pt>
                <c:pt idx="8">
                  <c:v>3598623</c:v>
                </c:pt>
              </c:numCache>
            </c:numRef>
          </c:xVal>
          <c:yVal>
            <c:numRef>
              <c:f>Foglio1!$L$13:$T$13</c:f>
              <c:numCache>
                <c:formatCode>General</c:formatCode>
                <c:ptCount val="9"/>
                <c:pt idx="0">
                  <c:v>39</c:v>
                </c:pt>
                <c:pt idx="1">
                  <c:v>57</c:v>
                </c:pt>
                <c:pt idx="2">
                  <c:v>62</c:v>
                </c:pt>
                <c:pt idx="3">
                  <c:v>101</c:v>
                </c:pt>
                <c:pt idx="4">
                  <c:v>124</c:v>
                </c:pt>
                <c:pt idx="5">
                  <c:v>126</c:v>
                </c:pt>
                <c:pt idx="6">
                  <c:v>148</c:v>
                </c:pt>
                <c:pt idx="7">
                  <c:v>204</c:v>
                </c:pt>
                <c:pt idx="8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F-4477-B4CF-A1D066D9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35552"/>
        <c:axId val="821668912"/>
      </c:scatterChart>
      <c:valAx>
        <c:axId val="8969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1668912"/>
        <c:crosses val="autoZero"/>
        <c:crossBetween val="midCat"/>
      </c:valAx>
      <c:valAx>
        <c:axId val="8216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93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26</xdr:row>
      <xdr:rowOff>9525</xdr:rowOff>
    </xdr:from>
    <xdr:to>
      <xdr:col>15</xdr:col>
      <xdr:colOff>542925</xdr:colOff>
      <xdr:row>40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A8BFA8-FB21-4B61-9890-E7979571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26</xdr:row>
      <xdr:rowOff>66675</xdr:rowOff>
    </xdr:from>
    <xdr:to>
      <xdr:col>8</xdr:col>
      <xdr:colOff>171450</xdr:colOff>
      <xdr:row>40</xdr:row>
      <xdr:rowOff>142875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3E7CDC8-482F-46C8-9FC9-A41D2B866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16</xdr:row>
      <xdr:rowOff>142875</xdr:rowOff>
    </xdr:from>
    <xdr:to>
      <xdr:col>9</xdr:col>
      <xdr:colOff>171450</xdr:colOff>
      <xdr:row>31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C5CF43-B023-4D88-B89D-4687BE843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306160</xdr:colOff>
      <xdr:row>31</xdr:row>
      <xdr:rowOff>172810</xdr:rowOff>
    </xdr:from>
    <xdr:to>
      <xdr:col>17</xdr:col>
      <xdr:colOff>224517</xdr:colOff>
      <xdr:row>46</xdr:row>
      <xdr:rowOff>58510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8B7A6AB-6E8F-4DDF-BE74-B2BE36145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401410</xdr:colOff>
      <xdr:row>32</xdr:row>
      <xdr:rowOff>131988</xdr:rowOff>
    </xdr:from>
    <xdr:to>
      <xdr:col>9</xdr:col>
      <xdr:colOff>204107</xdr:colOff>
      <xdr:row>47</xdr:row>
      <xdr:rowOff>17688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266B011-9318-47D3-9791-FA3AD1F1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387803</xdr:colOff>
      <xdr:row>16</xdr:row>
      <xdr:rowOff>9524</xdr:rowOff>
    </xdr:from>
    <xdr:to>
      <xdr:col>17</xdr:col>
      <xdr:colOff>306160</xdr:colOff>
      <xdr:row>30</xdr:row>
      <xdr:rowOff>85724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FD2A1F-DCAA-4F61-9424-E98607004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opLeftCell="C10" zoomScale="85" zoomScaleNormal="85" workbookViewId="0">
      <selection activeCell="J23" sqref="J23:R23"/>
    </sheetView>
  </sheetViews>
  <sheetFormatPr defaultRowHeight="15" x14ac:dyDescent="0.25"/>
  <cols>
    <col min="1" max="1" width="45.140625" bestFit="1" customWidth="1"/>
    <col min="2" max="2" width="45.140625" customWidth="1"/>
    <col min="3" max="3" width="19.7109375" bestFit="1" customWidth="1"/>
    <col min="4" max="5" width="9.28515625" bestFit="1" customWidth="1"/>
    <col min="6" max="7" width="9.5703125" bestFit="1" customWidth="1"/>
    <col min="8" max="9" width="10.5703125" bestFit="1" customWidth="1"/>
    <col min="10" max="12" width="9.5703125" bestFit="1" customWidth="1"/>
    <col min="13" max="17" width="10.5703125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x14ac:dyDescent="0.25">
      <c r="A2" t="s">
        <v>0</v>
      </c>
      <c r="B2" s="1">
        <v>1000</v>
      </c>
      <c r="C2">
        <v>17.421299999999999</v>
      </c>
      <c r="D2">
        <v>13.3652</v>
      </c>
      <c r="E2">
        <v>14.779400000000001</v>
      </c>
      <c r="F2">
        <v>15.383599999999999</v>
      </c>
      <c r="G2">
        <v>14.678000000000001</v>
      </c>
      <c r="H2">
        <v>14.2141</v>
      </c>
      <c r="I2">
        <v>14.552099999999999</v>
      </c>
      <c r="J2">
        <v>14.7272</v>
      </c>
      <c r="K2">
        <v>14.096399999999999</v>
      </c>
      <c r="L2">
        <v>14.8787</v>
      </c>
      <c r="M2">
        <f>AVERAGE(C2:L2)</f>
        <v>14.8096</v>
      </c>
    </row>
    <row r="3" spans="1:13" x14ac:dyDescent="0.25">
      <c r="A3" t="s">
        <v>1</v>
      </c>
      <c r="B3" s="1">
        <v>5000</v>
      </c>
      <c r="C3">
        <v>29.8353</v>
      </c>
      <c r="D3">
        <v>28.1631</v>
      </c>
      <c r="E3">
        <v>26.986499999999999</v>
      </c>
      <c r="F3">
        <v>26.582999999999998</v>
      </c>
      <c r="G3">
        <v>27.3306</v>
      </c>
      <c r="H3">
        <v>25.482199999999999</v>
      </c>
      <c r="I3">
        <v>27.544599999999999</v>
      </c>
      <c r="J3">
        <v>26.851400000000002</v>
      </c>
      <c r="K3">
        <v>27.3582</v>
      </c>
      <c r="L3">
        <v>25.075700000000001</v>
      </c>
      <c r="M3">
        <f t="shared" ref="M3:M18" si="0">AVERAGE(C3:L3)</f>
        <v>27.121060000000007</v>
      </c>
    </row>
    <row r="4" spans="1:13" x14ac:dyDescent="0.25">
      <c r="A4" t="s">
        <v>2</v>
      </c>
      <c r="B4" s="1">
        <v>10000</v>
      </c>
      <c r="C4">
        <v>32.097299999999997</v>
      </c>
      <c r="D4">
        <v>29.1328</v>
      </c>
      <c r="E4">
        <v>29.581299999999999</v>
      </c>
      <c r="F4">
        <v>30.230499999999999</v>
      </c>
      <c r="G4">
        <v>29.437999999999999</v>
      </c>
      <c r="H4">
        <v>28.244</v>
      </c>
      <c r="I4">
        <v>30.677</v>
      </c>
      <c r="J4">
        <v>30.391300000000001</v>
      </c>
      <c r="K4">
        <v>29.526</v>
      </c>
      <c r="L4">
        <v>29.4697</v>
      </c>
      <c r="M4">
        <f t="shared" si="0"/>
        <v>29.878789999999999</v>
      </c>
    </row>
    <row r="5" spans="1:13" x14ac:dyDescent="0.25">
      <c r="A5" t="s">
        <v>3</v>
      </c>
      <c r="B5" s="1">
        <v>50000</v>
      </c>
      <c r="C5">
        <v>49.2288</v>
      </c>
      <c r="D5">
        <v>48.0717</v>
      </c>
      <c r="E5">
        <v>46.565300000000001</v>
      </c>
      <c r="F5">
        <v>47.933399999999999</v>
      </c>
      <c r="G5">
        <v>47.288400000000003</v>
      </c>
      <c r="H5">
        <v>47.9754</v>
      </c>
      <c r="I5">
        <v>48.896000000000001</v>
      </c>
      <c r="J5">
        <v>47.1081</v>
      </c>
      <c r="K5">
        <v>46.641199999999998</v>
      </c>
      <c r="L5">
        <v>51.138599999999997</v>
      </c>
      <c r="M5">
        <f t="shared" si="0"/>
        <v>48.084690000000002</v>
      </c>
    </row>
    <row r="6" spans="1:13" x14ac:dyDescent="0.25">
      <c r="A6" t="s">
        <v>4</v>
      </c>
      <c r="B6" s="1">
        <v>100000</v>
      </c>
      <c r="C6">
        <v>77.476900000000001</v>
      </c>
      <c r="D6">
        <v>81.022999999999996</v>
      </c>
      <c r="E6">
        <v>80.512</v>
      </c>
      <c r="F6">
        <v>79.067099999999996</v>
      </c>
      <c r="G6">
        <v>80.305199999999999</v>
      </c>
      <c r="H6">
        <v>82.644000000000005</v>
      </c>
      <c r="I6">
        <v>83.491799999999998</v>
      </c>
      <c r="J6">
        <v>81.634299999999996</v>
      </c>
      <c r="K6">
        <v>80.752600000000001</v>
      </c>
      <c r="L6">
        <v>76.537899999999993</v>
      </c>
      <c r="M6">
        <f t="shared" si="0"/>
        <v>80.344480000000004</v>
      </c>
    </row>
    <row r="7" spans="1:13" x14ac:dyDescent="0.25">
      <c r="A7" t="s">
        <v>5</v>
      </c>
      <c r="B7" s="1">
        <v>500000</v>
      </c>
      <c r="C7">
        <v>240.803</v>
      </c>
      <c r="D7">
        <v>248.94200000000001</v>
      </c>
      <c r="E7">
        <v>243.529</v>
      </c>
      <c r="F7">
        <v>236.52600000000001</v>
      </c>
      <c r="G7">
        <v>244.304</v>
      </c>
      <c r="H7">
        <v>244.95699999999999</v>
      </c>
      <c r="I7">
        <v>246.035</v>
      </c>
      <c r="J7">
        <v>249.53299999999999</v>
      </c>
      <c r="K7">
        <v>247.64500000000001</v>
      </c>
      <c r="L7">
        <v>247.072</v>
      </c>
      <c r="M7">
        <f t="shared" si="0"/>
        <v>244.93460000000005</v>
      </c>
    </row>
    <row r="8" spans="1:13" x14ac:dyDescent="0.25">
      <c r="A8" t="s">
        <v>6</v>
      </c>
      <c r="B8" s="1">
        <v>1000000</v>
      </c>
      <c r="C8">
        <v>467.529</v>
      </c>
      <c r="D8">
        <v>447.548</v>
      </c>
      <c r="E8">
        <v>462.98099999999999</v>
      </c>
      <c r="F8">
        <v>470.43299999999999</v>
      </c>
      <c r="G8">
        <v>466.79</v>
      </c>
      <c r="H8">
        <v>462.75299999999999</v>
      </c>
      <c r="I8">
        <v>467.48</v>
      </c>
      <c r="J8">
        <v>453.916</v>
      </c>
      <c r="K8">
        <v>452.41</v>
      </c>
      <c r="L8">
        <v>462.214</v>
      </c>
      <c r="M8">
        <f t="shared" si="0"/>
        <v>461.40539999999999</v>
      </c>
    </row>
    <row r="9" spans="1:13" x14ac:dyDescent="0.25">
      <c r="A9" t="s">
        <v>7</v>
      </c>
      <c r="B9" s="1">
        <v>2000000</v>
      </c>
      <c r="C9">
        <v>904.19</v>
      </c>
      <c r="D9">
        <v>908.87300000000005</v>
      </c>
      <c r="E9">
        <v>912.21699999999998</v>
      </c>
      <c r="F9">
        <v>899.72699999999998</v>
      </c>
      <c r="G9">
        <v>905.96100000000001</v>
      </c>
      <c r="H9">
        <v>901.08299999999997</v>
      </c>
      <c r="I9">
        <v>910.47400000000005</v>
      </c>
      <c r="J9">
        <v>903.38900000000001</v>
      </c>
      <c r="K9">
        <v>908.23500000000001</v>
      </c>
      <c r="L9">
        <v>905.64300000000003</v>
      </c>
      <c r="M9">
        <f t="shared" si="0"/>
        <v>905.97919999999999</v>
      </c>
    </row>
    <row r="10" spans="1:13" x14ac:dyDescent="0.25">
      <c r="A10" t="s">
        <v>8</v>
      </c>
      <c r="B10" s="3">
        <v>264346</v>
      </c>
      <c r="C10">
        <v>74.980400000000003</v>
      </c>
      <c r="D10">
        <v>55.415799999999997</v>
      </c>
      <c r="E10">
        <v>54.846499999999999</v>
      </c>
      <c r="F10">
        <v>57.886800000000001</v>
      </c>
      <c r="G10">
        <v>54.420499999999997</v>
      </c>
      <c r="H10">
        <v>55.720999999999997</v>
      </c>
      <c r="I10">
        <v>54.1</v>
      </c>
      <c r="J10">
        <v>57.934800000000003</v>
      </c>
      <c r="K10">
        <v>55.867400000000004</v>
      </c>
      <c r="L10">
        <v>57.241599999999998</v>
      </c>
      <c r="M10">
        <f t="shared" si="0"/>
        <v>57.84147999999999</v>
      </c>
    </row>
    <row r="11" spans="1:13" x14ac:dyDescent="0.25">
      <c r="A11" t="s">
        <v>9</v>
      </c>
      <c r="B11" s="2">
        <v>321270</v>
      </c>
      <c r="C11">
        <v>57.565199999999997</v>
      </c>
      <c r="D11">
        <v>53.008400000000002</v>
      </c>
      <c r="E11">
        <v>56.692700000000002</v>
      </c>
      <c r="F11">
        <v>59.014099999999999</v>
      </c>
      <c r="G11">
        <v>58.6967</v>
      </c>
      <c r="H11">
        <v>54.711300000000001</v>
      </c>
      <c r="I11">
        <v>55.259099999999997</v>
      </c>
      <c r="J11">
        <v>56.293399999999998</v>
      </c>
      <c r="K11">
        <v>54.893599999999999</v>
      </c>
      <c r="L11">
        <v>58.9251</v>
      </c>
      <c r="M11">
        <f t="shared" si="0"/>
        <v>56.505960000000002</v>
      </c>
    </row>
    <row r="12" spans="1:13" x14ac:dyDescent="0.25">
      <c r="A12" t="s">
        <v>10</v>
      </c>
      <c r="B12" s="2">
        <v>435666</v>
      </c>
      <c r="C12">
        <v>67.644400000000005</v>
      </c>
      <c r="D12">
        <v>61.973500000000001</v>
      </c>
      <c r="E12">
        <v>62.391300000000001</v>
      </c>
      <c r="F12">
        <v>63.499299999999998</v>
      </c>
      <c r="G12">
        <v>64.365499999999997</v>
      </c>
      <c r="H12">
        <v>62.7395</v>
      </c>
      <c r="I12">
        <v>64.686099999999996</v>
      </c>
      <c r="J12">
        <v>65.609700000000004</v>
      </c>
      <c r="K12">
        <v>64.252899999999997</v>
      </c>
      <c r="L12">
        <v>66.769900000000007</v>
      </c>
      <c r="M12">
        <f t="shared" si="0"/>
        <v>64.393209999999996</v>
      </c>
    </row>
    <row r="13" spans="1:13" x14ac:dyDescent="0.25">
      <c r="A13" t="s">
        <v>11</v>
      </c>
      <c r="B13" s="5">
        <v>1070376</v>
      </c>
      <c r="C13">
        <v>102.417</v>
      </c>
      <c r="D13">
        <v>105.587</v>
      </c>
      <c r="E13">
        <v>103.49</v>
      </c>
      <c r="F13">
        <v>100.88800000000001</v>
      </c>
      <c r="G13">
        <v>104.71299999999999</v>
      </c>
      <c r="H13">
        <v>101.72199999999999</v>
      </c>
      <c r="I13">
        <v>102.49299999999999</v>
      </c>
      <c r="J13">
        <v>104.289</v>
      </c>
      <c r="K13">
        <v>98.788399999999996</v>
      </c>
      <c r="L13">
        <v>104.35</v>
      </c>
      <c r="M13">
        <f t="shared" si="0"/>
        <v>102.87374</v>
      </c>
    </row>
    <row r="14" spans="1:13" x14ac:dyDescent="0.25">
      <c r="A14" t="s">
        <v>12</v>
      </c>
      <c r="B14" s="2">
        <v>1207945</v>
      </c>
      <c r="C14">
        <v>104.277</v>
      </c>
      <c r="D14">
        <v>104.30200000000001</v>
      </c>
      <c r="E14">
        <v>98.858000000000004</v>
      </c>
      <c r="F14">
        <v>100.94</v>
      </c>
      <c r="G14">
        <v>98.235399999999998</v>
      </c>
      <c r="H14">
        <v>103.22499999999999</v>
      </c>
      <c r="I14">
        <v>103.389</v>
      </c>
      <c r="J14">
        <v>101.18</v>
      </c>
      <c r="K14">
        <v>101.527</v>
      </c>
      <c r="L14">
        <v>97.566699999999997</v>
      </c>
      <c r="M14">
        <f t="shared" si="0"/>
        <v>101.35001000000001</v>
      </c>
    </row>
    <row r="15" spans="1:13" x14ac:dyDescent="0.25">
      <c r="A15" t="s">
        <v>13</v>
      </c>
      <c r="B15" s="2">
        <v>1524453</v>
      </c>
      <c r="C15">
        <v>118.53700000000001</v>
      </c>
      <c r="D15">
        <v>117.733</v>
      </c>
      <c r="E15">
        <v>116.72199999999999</v>
      </c>
      <c r="F15">
        <v>116.852</v>
      </c>
      <c r="G15">
        <v>118.015</v>
      </c>
      <c r="H15">
        <v>115.188</v>
      </c>
      <c r="I15">
        <v>121.298</v>
      </c>
      <c r="J15">
        <v>113.78700000000001</v>
      </c>
      <c r="K15">
        <v>114.44499999999999</v>
      </c>
      <c r="L15">
        <v>121.96599999999999</v>
      </c>
      <c r="M15">
        <f t="shared" si="0"/>
        <v>117.45429999999999</v>
      </c>
    </row>
    <row r="16" spans="1:13" x14ac:dyDescent="0.25">
      <c r="A16" t="s">
        <v>14</v>
      </c>
      <c r="B16" s="2">
        <v>1890815</v>
      </c>
      <c r="C16">
        <v>135.40600000000001</v>
      </c>
      <c r="D16">
        <v>139.45699999999999</v>
      </c>
      <c r="E16">
        <v>135.68899999999999</v>
      </c>
      <c r="F16">
        <v>133.23400000000001</v>
      </c>
      <c r="G16">
        <v>135.27600000000001</v>
      </c>
      <c r="H16">
        <v>133.42099999999999</v>
      </c>
      <c r="I16">
        <v>131.68299999999999</v>
      </c>
      <c r="J16">
        <v>138.04499999999999</v>
      </c>
      <c r="K16">
        <v>137.34100000000001</v>
      </c>
      <c r="L16">
        <v>145.065</v>
      </c>
      <c r="M16">
        <f t="shared" si="0"/>
        <v>136.46170000000001</v>
      </c>
    </row>
    <row r="17" spans="1:18" x14ac:dyDescent="0.25">
      <c r="A17" t="s">
        <v>15</v>
      </c>
      <c r="B17" s="2">
        <v>2758119</v>
      </c>
      <c r="C17">
        <v>176.774</v>
      </c>
      <c r="D17">
        <v>166.18700000000001</v>
      </c>
      <c r="E17">
        <v>168.85499999999999</v>
      </c>
      <c r="F17">
        <v>166.06700000000001</v>
      </c>
      <c r="G17">
        <v>167.44900000000001</v>
      </c>
      <c r="H17">
        <v>174.619</v>
      </c>
      <c r="I17">
        <v>172.28299999999999</v>
      </c>
      <c r="J17">
        <v>177.41</v>
      </c>
      <c r="K17">
        <v>169.429</v>
      </c>
      <c r="L17">
        <v>173.85400000000001</v>
      </c>
      <c r="M17">
        <f t="shared" si="0"/>
        <v>171.29270000000002</v>
      </c>
    </row>
    <row r="18" spans="1:18" x14ac:dyDescent="0.25">
      <c r="A18" t="s">
        <v>30</v>
      </c>
      <c r="B18">
        <v>3598623</v>
      </c>
      <c r="C18">
        <v>199.87799999999999</v>
      </c>
      <c r="D18">
        <v>201.08600000000001</v>
      </c>
      <c r="E18">
        <v>207.27500000000001</v>
      </c>
      <c r="F18">
        <v>206.40700000000001</v>
      </c>
      <c r="G18">
        <v>201.46899999999999</v>
      </c>
      <c r="H18">
        <v>201.35900000000001</v>
      </c>
      <c r="I18">
        <v>203.26499999999999</v>
      </c>
      <c r="J18">
        <v>208.18</v>
      </c>
      <c r="K18">
        <v>210.44300000000001</v>
      </c>
      <c r="L18">
        <v>202.51</v>
      </c>
      <c r="M18">
        <f t="shared" si="0"/>
        <v>204.18720000000002</v>
      </c>
    </row>
    <row r="22" spans="1:18" x14ac:dyDescent="0.25">
      <c r="B22">
        <v>1000</v>
      </c>
      <c r="C22" s="4">
        <v>5000</v>
      </c>
      <c r="D22" s="4">
        <v>10000</v>
      </c>
      <c r="E22" s="4">
        <v>50000</v>
      </c>
      <c r="F22" s="4">
        <v>100000</v>
      </c>
      <c r="G22" s="4">
        <v>500000</v>
      </c>
      <c r="H22" s="4">
        <v>1000000</v>
      </c>
      <c r="I22" s="4">
        <v>2000000</v>
      </c>
      <c r="J22" s="4">
        <v>264346</v>
      </c>
      <c r="K22" s="4">
        <v>321270</v>
      </c>
      <c r="L22" s="4">
        <v>435666</v>
      </c>
      <c r="M22" s="4">
        <v>1070376</v>
      </c>
      <c r="N22" s="4">
        <v>1207945</v>
      </c>
      <c r="O22" s="4">
        <v>1524453</v>
      </c>
      <c r="P22" s="4">
        <v>1890815</v>
      </c>
      <c r="Q22" s="4">
        <v>2758119</v>
      </c>
      <c r="R22">
        <v>3598623</v>
      </c>
    </row>
    <row r="23" spans="1:18" x14ac:dyDescent="0.25">
      <c r="B23">
        <v>14.8096</v>
      </c>
      <c r="C23">
        <v>27.121060000000007</v>
      </c>
      <c r="D23">
        <v>29.878789999999999</v>
      </c>
      <c r="E23">
        <v>48.084690000000002</v>
      </c>
      <c r="F23">
        <v>80.344480000000004</v>
      </c>
      <c r="G23">
        <v>244.93460000000005</v>
      </c>
      <c r="H23">
        <v>461.40539999999999</v>
      </c>
      <c r="I23">
        <v>905.97919999999999</v>
      </c>
      <c r="J23">
        <v>57.84147999999999</v>
      </c>
      <c r="K23">
        <v>56.505960000000002</v>
      </c>
      <c r="L23">
        <v>64.393209999999996</v>
      </c>
      <c r="M23">
        <v>102.87374</v>
      </c>
      <c r="N23">
        <v>101.35001000000001</v>
      </c>
      <c r="O23">
        <v>117.45429999999999</v>
      </c>
      <c r="P23">
        <v>136.46170000000001</v>
      </c>
      <c r="Q23">
        <v>171.29270000000002</v>
      </c>
      <c r="R23">
        <v>204.18720000000002</v>
      </c>
    </row>
  </sheetData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T14"/>
  <sheetViews>
    <sheetView tabSelected="1" topLeftCell="A7" zoomScale="70" zoomScaleNormal="70" workbookViewId="0">
      <selection activeCell="U35" sqref="U35"/>
    </sheetView>
  </sheetViews>
  <sheetFormatPr defaultRowHeight="15" x14ac:dyDescent="0.25"/>
  <cols>
    <col min="2" max="2" width="6.85546875" bestFit="1" customWidth="1"/>
    <col min="3" max="10" width="11.140625" bestFit="1" customWidth="1"/>
    <col min="11" max="11" width="6.85546875" bestFit="1" customWidth="1"/>
    <col min="12" max="12" width="11.140625" customWidth="1"/>
    <col min="13" max="14" width="11.140625" bestFit="1" customWidth="1"/>
    <col min="15" max="16" width="12.42578125" bestFit="1" customWidth="1"/>
    <col min="17" max="19" width="11.140625" bestFit="1" customWidth="1"/>
  </cols>
  <sheetData>
    <row r="4" spans="2:20" x14ac:dyDescent="0.25">
      <c r="K4" s="4"/>
      <c r="L4" s="4"/>
      <c r="M4" s="4"/>
      <c r="N4" s="4"/>
      <c r="O4" s="4"/>
      <c r="P4" s="4"/>
      <c r="Q4" s="4"/>
      <c r="R4" s="4"/>
    </row>
    <row r="10" spans="2:20" x14ac:dyDescent="0.25">
      <c r="B10" t="s">
        <v>17</v>
      </c>
      <c r="C10">
        <v>1000</v>
      </c>
      <c r="D10">
        <v>5000</v>
      </c>
      <c r="E10">
        <v>10000</v>
      </c>
      <c r="F10">
        <v>50000</v>
      </c>
      <c r="G10">
        <v>100000</v>
      </c>
      <c r="H10">
        <v>500000</v>
      </c>
      <c r="I10">
        <v>1000000</v>
      </c>
      <c r="J10">
        <v>2000000</v>
      </c>
      <c r="K10" t="s">
        <v>17</v>
      </c>
      <c r="L10">
        <v>264346</v>
      </c>
      <c r="M10">
        <v>321270</v>
      </c>
      <c r="N10">
        <v>435666</v>
      </c>
      <c r="O10">
        <v>1070376</v>
      </c>
      <c r="P10">
        <v>1207945</v>
      </c>
      <c r="Q10">
        <v>1524453</v>
      </c>
      <c r="R10">
        <v>1890815</v>
      </c>
      <c r="S10">
        <v>2758119</v>
      </c>
      <c r="T10">
        <v>3598623</v>
      </c>
    </row>
    <row r="11" spans="2:20" x14ac:dyDescent="0.25">
      <c r="B11">
        <v>32</v>
      </c>
      <c r="C11">
        <v>15.497020000000001</v>
      </c>
      <c r="D11">
        <v>30.4133</v>
      </c>
      <c r="E11">
        <v>32.11242</v>
      </c>
      <c r="F11">
        <v>27.148479999999999</v>
      </c>
      <c r="G11">
        <v>75.757860000000008</v>
      </c>
      <c r="H11">
        <v>255.02789999999996</v>
      </c>
      <c r="I11">
        <v>472.92429999999996</v>
      </c>
      <c r="J11">
        <v>941.24810000000002</v>
      </c>
      <c r="K11">
        <v>32</v>
      </c>
      <c r="L11">
        <v>55.103580000000001</v>
      </c>
      <c r="M11">
        <v>62.381770000000003</v>
      </c>
      <c r="N11">
        <v>67.120730000000009</v>
      </c>
      <c r="O11">
        <v>100.23577</v>
      </c>
      <c r="P11">
        <v>108.6528</v>
      </c>
      <c r="Q11">
        <v>123.63789999999999</v>
      </c>
      <c r="R11">
        <v>133.10099999999997</v>
      </c>
      <c r="S11">
        <v>183.16759999999999</v>
      </c>
      <c r="T11">
        <v>215.98480000000001</v>
      </c>
    </row>
    <row r="12" spans="2:20" x14ac:dyDescent="0.25">
      <c r="B12">
        <v>64</v>
      </c>
      <c r="C12">
        <v>14.8096</v>
      </c>
      <c r="D12">
        <v>27.121060000000007</v>
      </c>
      <c r="E12">
        <v>29.878789999999999</v>
      </c>
      <c r="F12">
        <v>48.084690000000002</v>
      </c>
      <c r="G12">
        <v>80.344480000000004</v>
      </c>
      <c r="H12">
        <v>244.93460000000005</v>
      </c>
      <c r="I12">
        <v>461.40539999999999</v>
      </c>
      <c r="J12">
        <v>905.97919999999999</v>
      </c>
      <c r="K12">
        <v>64</v>
      </c>
      <c r="L12">
        <v>57.84147999999999</v>
      </c>
      <c r="M12">
        <v>56.505960000000002</v>
      </c>
      <c r="N12">
        <v>64.393209999999996</v>
      </c>
      <c r="O12">
        <v>102.87374</v>
      </c>
      <c r="P12">
        <v>101.35001000000001</v>
      </c>
      <c r="Q12">
        <v>117.45429999999999</v>
      </c>
      <c r="R12">
        <v>136.46170000000001</v>
      </c>
      <c r="S12">
        <v>171.29270000000002</v>
      </c>
      <c r="T12">
        <v>204.18720000000002</v>
      </c>
    </row>
    <row r="13" spans="2:20" x14ac:dyDescent="0.25">
      <c r="B13" t="s">
        <v>28</v>
      </c>
      <c r="K13" t="s">
        <v>28</v>
      </c>
      <c r="L13">
        <v>39</v>
      </c>
      <c r="M13">
        <v>57</v>
      </c>
      <c r="N13">
        <v>62</v>
      </c>
      <c r="O13">
        <v>101</v>
      </c>
      <c r="P13">
        <v>124</v>
      </c>
      <c r="Q13">
        <v>126</v>
      </c>
      <c r="R13">
        <v>148</v>
      </c>
      <c r="S13">
        <v>204</v>
      </c>
      <c r="T13">
        <v>253</v>
      </c>
    </row>
    <row r="14" spans="2:20" x14ac:dyDescent="0.25">
      <c r="B14" t="s">
        <v>29</v>
      </c>
      <c r="C14">
        <f>LOG10(C10)</f>
        <v>3</v>
      </c>
      <c r="D14">
        <f t="shared" ref="D14:J14" si="0">LOG10(D10)</f>
        <v>3.6989700043360187</v>
      </c>
      <c r="E14">
        <f t="shared" si="0"/>
        <v>4</v>
      </c>
      <c r="F14">
        <f t="shared" si="0"/>
        <v>4.6989700043360187</v>
      </c>
      <c r="G14">
        <f t="shared" si="0"/>
        <v>5</v>
      </c>
      <c r="H14">
        <f t="shared" si="0"/>
        <v>5.6989700043360187</v>
      </c>
      <c r="I14">
        <f t="shared" si="0"/>
        <v>6</v>
      </c>
      <c r="J14">
        <f t="shared" si="0"/>
        <v>6.3010299956639813</v>
      </c>
      <c r="K14" t="s">
        <v>29</v>
      </c>
      <c r="L14">
        <f>LOG10(L10)</f>
        <v>5.4221727431842144</v>
      </c>
      <c r="M14">
        <f t="shared" ref="M14:T14" si="1">LOG10(M10)</f>
        <v>5.5068701732864991</v>
      </c>
      <c r="N14">
        <f t="shared" si="1"/>
        <v>5.6391536682934538</v>
      </c>
      <c r="O14">
        <f t="shared" si="1"/>
        <v>6.0295363627701439</v>
      </c>
      <c r="P14">
        <f t="shared" si="1"/>
        <v>6.0820471604934836</v>
      </c>
      <c r="Q14">
        <f t="shared" si="1"/>
        <v>6.1831140392915591</v>
      </c>
      <c r="R14">
        <f t="shared" si="1"/>
        <v>6.2766490389404748</v>
      </c>
      <c r="S14">
        <f t="shared" si="1"/>
        <v>6.4406130000299804</v>
      </c>
      <c r="T14">
        <f t="shared" si="1"/>
        <v>6.5561363513498572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logGTX106064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Parravicini</dc:creator>
  <cp:lastModifiedBy>Daniele Parravicini</cp:lastModifiedBy>
  <dcterms:created xsi:type="dcterms:W3CDTF">2019-07-25T09:54:46Z</dcterms:created>
  <dcterms:modified xsi:type="dcterms:W3CDTF">2019-07-25T10:17:17Z</dcterms:modified>
</cp:coreProperties>
</file>