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regex_coprocessor\res\"/>
    </mc:Choice>
  </mc:AlternateContent>
  <xr:revisionPtr revIDLastSave="0" documentId="13_ncr:1_{CBFB9339-B2B4-4D94-A7E3-C7CF29FD1A26}" xr6:coauthVersionLast="45" xr6:coauthVersionMax="45" xr10:uidLastSave="{00000000-0000-0000-0000-000000000000}"/>
  <bookViews>
    <workbookView xWindow="-120" yWindow="480" windowWidth="15600" windowHeight="11160" xr2:uid="{7DD3B425-A8AE-4506-8AC5-6C36F8CCF355}"/>
  </bookViews>
  <sheets>
    <sheet name="ULTRA comparison" sheetId="2" r:id="rId1"/>
    <sheet name="Sheet1" sheetId="1" r:id="rId2"/>
  </sheets>
  <definedNames>
    <definedName name="ExternalData_1" localSheetId="0" hidden="1">'ULTRA comparison'!$A$1:$F$251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4" i="2"/>
  <c r="I4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5" i="2" l="1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25" i="2"/>
  <c r="G25" i="2" s="1"/>
  <c r="D26" i="2"/>
  <c r="G26" i="2" s="1"/>
  <c r="D2" i="2"/>
  <c r="D4" i="2" s="1"/>
  <c r="G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D5B1FF-DB0D-4070-942D-F84DC7E8F0D8}" keepAlive="1" name="Query - ULTRA_log_re_copro16BBP_150_O1" description="Connection to the 'ULTRA_log_re_copro16BBP_150_O1' query in the workbook." type="5" refreshedVersion="6" background="1" saveData="1">
    <dbPr connection="Provider=Microsoft.Mashup.OleDb.1;Data Source=$Workbook$;Location=ULTRA_log_re_copro16BBP_150_O1;Extended Properties=&quot;&quot;" command="SELECT * FROM [ULTRA_log_re_copro16BBP_150_O1]"/>
  </connection>
</connections>
</file>

<file path=xl/sharedStrings.xml><?xml version="1.0" encoding="utf-8"?>
<sst xmlns="http://schemas.openxmlformats.org/spreadsheetml/2006/main" count="784" uniqueCount="271">
  <si>
    <t>Column1</t>
  </si>
  <si>
    <t>Column2</t>
  </si>
  <si>
    <t>Column3</t>
  </si>
  <si>
    <t>Column4</t>
  </si>
  <si>
    <t>Column5</t>
  </si>
  <si>
    <t>string</t>
  </si>
  <si>
    <t>MAFSAEDVLKEYDRRRRMEALLLSLYYPNDRKLLDYKEWSPPRVQVECPKAPVEWNNPPSEKGLIVGHFSGIKYKGEKAQASEVDVNKMCCWVSKFKDAMRRYQGIQTCKIPGKVLSDLDAKIKAYNLTVEGVEGFVRYSRVTKQHVAAFLKELRHSKQYENVNLIHYILTDKRVDIQHLEKDLVKDFKALVESAHRMRQGHMINVKYILYQLLKKHGHGPDGPDILTVKTGSKGVLYDDSFRKIYTDLGWKFTPL</t>
  </si>
  <si>
    <t/>
  </si>
  <si>
    <t>regex</t>
  </si>
  <si>
    <t>result</t>
  </si>
  <si>
    <t>re2copro</t>
  </si>
  <si>
    <t>re2</t>
  </si>
  <si>
    <t>grep</t>
  </si>
  <si>
    <t>(((R|K|X)(R|K|X))?.(S|T|X))</t>
  </si>
  <si>
    <t>UNK</t>
  </si>
  <si>
    <t>136</t>
  </si>
  <si>
    <t>(S|T|X)(..)?(D|B|E|Z|X)</t>
  </si>
  <si>
    <t>176</t>
  </si>
  <si>
    <t>(C|X).(D|B|N|B|X)(....)?(F|Y|X).(C|X).(C|X)</t>
  </si>
  <si>
    <t>5465</t>
  </si>
  <si>
    <t>(C|X)(.....?)?(C|X)(C|X)(S|X)(..)?(G|X).(C|X)(G|X)(....?)?(F|Y|W|X)(C|X)</t>
  </si>
  <si>
    <t>5462</t>
  </si>
  <si>
    <t>(C|X)(..(..)?)?(C|X)(...)?(L|I|V|M|F|Y|W|C|X)(........)?(H|X)(...(..)?)?(H|X)</t>
  </si>
  <si>
    <t>5972</t>
  </si>
  <si>
    <t>((L|I|V|M|F|E|Z|X)(F|Y|X)(P|X)(W|X)(M|X)(K|R|Q|Z|T|A|X))</t>
  </si>
  <si>
    <t>8315</t>
  </si>
  <si>
    <t>((L|X)(M|X)(A|X)(E|Z|Q|Z|X)(G|X)(L|X)(Y|X)(N|B|X))</t>
  </si>
  <si>
    <t>((R|X)(P|X)(C|X)(..........)?(C|X)(V|X)(S|X))</t>
  </si>
  <si>
    <t>5456</t>
  </si>
  <si>
    <t>(R|K|X)(...?)?(D|B|E|Z|X)(...?)?(Y|X)</t>
  </si>
  <si>
    <t>271</t>
  </si>
  <si>
    <t>.(G|X)(R|K|X)(R|K|X)</t>
  </si>
  <si>
    <t>4134</t>
  </si>
  <si>
    <t>(S|T|X).(R|K|X)</t>
  </si>
  <si>
    <t>1253</t>
  </si>
  <si>
    <t>((R|K|X)(...?)?(D|B|E|Z|X)(...?)?(Y|X))|(.(G|X)(R|K|X)(R|K|X))|((S|T|X).(R|K|X))</t>
  </si>
  <si>
    <t>387</t>
  </si>
  <si>
    <t>(.(G|X)(R|K|X)(R|K|X))|((S|T|X).(R|K|X))</t>
  </si>
  <si>
    <t>1746</t>
  </si>
  <si>
    <t>((L|X)(M|X)(A|X)(E|Z|Q|Z|X)(G|X)(L|X)(Y|X)(N|B|X))|((R|X)(P|X)(C|X)(..........)?(C|X)(V|X)(S|X))</t>
  </si>
  <si>
    <t>6818</t>
  </si>
  <si>
    <t>((R|X)(P|X)(C|X)(..........)?(C|X)(V|X)(S|X))|((R|K|X)(...?)?(D|B|E|Z|X)(...?)?(Y|X))</t>
  </si>
  <si>
    <t>384</t>
  </si>
  <si>
    <t>((L|X)(M|X)(A|X)(E|Z|Q|Z|X)(G|X)(L|X)(Y|X)(N|B|X))|((R|K|X)(...?)?(D|B|E|Z|X)(...?)?(Y|X))</t>
  </si>
  <si>
    <t>385</t>
  </si>
  <si>
    <t>((L|X)(M|X)(A|X)(E|Z|Q|Z|X)(G|X)(L|X)(Y|X)(N|B|X))|((R|X)(P|X)(C|X)(..........)?(C|X)(V|X)(S|X))|((R|K|X)(...?)?(D|B|E|Z|X)(...?)?(Y|X))</t>
  </si>
  <si>
    <t>348</t>
  </si>
  <si>
    <t>((R|X)(P|X)(C|X)(..........)?(C|X)(V|X)(S|X))|((R|K|X)(...?)?(D|B|E|Z|X)(...?)?(Y|X))|((S|T|X).(R|K|X))</t>
  </si>
  <si>
    <t>444</t>
  </si>
  <si>
    <t>((C|X)(.....?)?(C|X)(C|X)(S|X)(..)?(G|X).(C|X)(G|X)(....?)?(F|Y|W|X)(C|X))|((C|X)(..(..)?)?(C|X)(...)?(L|I|V|M|F|Y|W|C|X)(........)?(H|X)(...(..)?)?(H|X))|((R|X)(P|X)(C|X)(..........)?(C|X)(V|X)(S|X))</t>
  </si>
  <si>
    <t>7421</t>
  </si>
  <si>
    <t>((C|X)(.....?)?(C|X)(C|X)(S|X)(..)?(G|X).(C|X)(G|X)(....?)?(F|Y|W|X)(C|X))|((C|X)(..(..)?)?(C|X)(...)?(L|I|V|M|F|Y|W|C|X)(........)?(H|X)(...(..)?)?(H|X))|((R|X)(P|X)(C|X)(..........)?(C|X)(V|X)(S|X))|(.(G|X)(R|K|X)(R|K|X))</t>
  </si>
  <si>
    <t>7468</t>
  </si>
  <si>
    <t>((C|X)(..(..)?)?(C|X)(...)?(L|I|V|M|F|Y|W|C|X)(........)?(H|X)(...(..)?)?(H|X))|((R|K|X)(...?)?(D|B|E|Z|X)(...?)?(Y|X))|(((R|X)(P|X)(C|X)(..........)?(C|X)(V|X)(S|X)))|(((L|X)(M|X)(A|X)(E|Z|Q|Z|X)(G|X)(L|X)(Y|X)(N|B|X)))</t>
  </si>
  <si>
    <t>445</t>
  </si>
  <si>
    <t>((C|X).(D|B|N|B|X)(....)?(F|Y|X).(C|X).(C|X))|((C|X)(.....?)?(C|X)(C|X)(S|X)(..)?(G|X).(C|X)(G|X)(....?)?(F|Y|W|X)(C|X))|((C|X)(..(..)?)?(C|X)(...)?(L|I|V|M|F|Y|W|C|X)(........)?(H|X)(...(..)?)?(H|X))|(((L|X)(M|X)(A|X)(E|Z|Q|Z|X)(G|X)(L|X)(Y|X)(N|B|X)))</t>
  </si>
  <si>
    <t>8634</t>
  </si>
  <si>
    <t>MSIIGATRLQNDKSDTYSAGPCYAGGCSAFTPRGTCGKDWDLGEQTCASGFCTSQPLCARIKKTQVCGLRYSSKGKDPLVSAEWDSRGAPYVRCTYDADLIDTQAQVDQFVSMFGESPSLAERYCMRGVKNTAGELVSRVSSDADPAGGWCRKWYSAHRGPDQDAALGSFCIKNPGAADCKCINRASDPVYQKVKTLHAYPDQCWYVPCAADVGELKMGTQRDTPTNCPTQVCQIVFNMLDDGSVTMDDVKNTINCDFSKYVPPPPPPKPTPPTPPTPPTPPTPPTPPTPPTPRPVHNRKVMFFVAGAVLVAILISTVRW</t>
  </si>
  <si>
    <t>72</t>
  </si>
  <si>
    <t>371</t>
  </si>
  <si>
    <t>6885</t>
  </si>
  <si>
    <t>6855</t>
  </si>
  <si>
    <t>7528</t>
  </si>
  <si>
    <t>10347</t>
  </si>
  <si>
    <t>6798</t>
  </si>
  <si>
    <t>6804</t>
  </si>
  <si>
    <t>4331</t>
  </si>
  <si>
    <t>5169</t>
  </si>
  <si>
    <t>678</t>
  </si>
  <si>
    <t>956</t>
  </si>
  <si>
    <t>981</t>
  </si>
  <si>
    <t>8473</t>
  </si>
  <si>
    <t>5246</t>
  </si>
  <si>
    <t>5218</t>
  </si>
  <si>
    <t>5204</t>
  </si>
  <si>
    <t>1152</t>
  </si>
  <si>
    <t>9353</t>
  </si>
  <si>
    <t>9360</t>
  </si>
  <si>
    <t>6709</t>
  </si>
  <si>
    <t>10853</t>
  </si>
  <si>
    <t>MASNTVSAQGGSNRPVRDFSNIQDVAQFLLFDPIWNEQPGSIVPWKMNREQALAERYPELQTSEPSEDYSGPVESLELLPLEIKLDIMQYLSWEQISWCKHPWLWTRWYKDNVVRVSAITFEDFQREYAFPEKIQEIHFTDTRAEEIKAILETTPNVTRLVIRRIDDMNYNTHGDLGLDDLEFLTHLMVEDACGFTDFWAPSLTHLTIKNLDMHPRWFGPVMDGIKSMQSTLKYLYIFETYGVNKPFVQWCTDNIETFYCTNSYRYENVPRPIYVWVLFQEDEWHGYRVEDNKFHRRYMYSTILHKRDTDWVENNPLKTPAQVEMYKFLLRISQLNRDGTGYESDSDPENEHFDDESFSSGEEDSSDEDDPTWAPDSDDSDWETETEEEPSVAARILEKGKLTITNLMKSLGFKPKPKKIQSIDRYFCSLDSNYNSEDEDFEYDSDSEDDDSDSEDDC</t>
  </si>
  <si>
    <t>104</t>
  </si>
  <si>
    <t>1414</t>
  </si>
  <si>
    <t>9733</t>
  </si>
  <si>
    <t>9711</t>
  </si>
  <si>
    <t>10582</t>
  </si>
  <si>
    <t>14797</t>
  </si>
  <si>
    <t>9724</t>
  </si>
  <si>
    <t>2832</t>
  </si>
  <si>
    <t>7369</t>
  </si>
  <si>
    <t>297</t>
  </si>
  <si>
    <t>426</t>
  </si>
  <si>
    <t>442</t>
  </si>
  <si>
    <t>12122</t>
  </si>
  <si>
    <t>3503</t>
  </si>
  <si>
    <t>3516</t>
  </si>
  <si>
    <t>3500</t>
  </si>
  <si>
    <t>513</t>
  </si>
  <si>
    <t>13159</t>
  </si>
  <si>
    <t>13236</t>
  </si>
  <si>
    <t>4437</t>
  </si>
  <si>
    <t>15306</t>
  </si>
  <si>
    <t>MYQAINPCPQSWYGSPQLEREIVCKMSGAPHYPNYYPVHPNALGGAWFDTSLNARSLTTTPSLTTCTPPSLAACTPPTSLGMVDSPPHINPPRRIGTLCFDFGSAKSPQRCECVASDRPSTTSNTAPDTYRLLITNSKTRKNNYGTCRLEPLTYGI</t>
  </si>
  <si>
    <t>352</t>
  </si>
  <si>
    <t>2679</t>
  </si>
  <si>
    <t>3389</t>
  </si>
  <si>
    <t>3375</t>
  </si>
  <si>
    <t>3655</t>
  </si>
  <si>
    <t>5088</t>
  </si>
  <si>
    <t>3354</t>
  </si>
  <si>
    <t>3355</t>
  </si>
  <si>
    <t>3448</t>
  </si>
  <si>
    <t>2524</t>
  </si>
  <si>
    <t>2148</t>
  </si>
  <si>
    <t>2897</t>
  </si>
  <si>
    <t>2987</t>
  </si>
  <si>
    <t>4194</t>
  </si>
  <si>
    <t>4283</t>
  </si>
  <si>
    <t>4257</t>
  </si>
  <si>
    <t>4231</t>
  </si>
  <si>
    <t>3563</t>
  </si>
  <si>
    <t>4549</t>
  </si>
  <si>
    <t>4562</t>
  </si>
  <si>
    <t>5470</t>
  </si>
  <si>
    <t>5272</t>
  </si>
  <si>
    <t>MARPLLGKTSSVRRRLESLSACSIFFFLRKFCQKMASLVFLNSPVYQMSNILLTERRQVDRAMGGSDDDGVMVVALSPSDFKTVLGSALLAVERDMVHVVPKYLQTPGILHDMLVLLTPIFGEALSVDMSGATDVMVQQIATAGFVDVDPLHSSVSWKDNVSCPVALLAVSNAVRTMMGQPCQVTLIIDVGTQNILRDLVNLPVEMSGDLQVMAYTKDPLGKVPAVGVSVFDSGSVQKGDAHSVGAPDGLVSFHTHPVSSAVELNYHAGWPSNVDMSSLLTMKNLMHVVVAEEGLWTMARTLSMQRLTKVLTDAEKDVMRAAAFNLFLPLNELRVMGTKDSNNKSLKTYFEVFETFTIGALMKHSGVTPTAFVDRRWLDNTIYHMGFIPWGRDMRFVVEYDLDGTNPFLNTVPTLMSVKRKAKIQEMFDNMVSRMVTS</t>
  </si>
  <si>
    <t>289</t>
  </si>
  <si>
    <t>1273</t>
  </si>
  <si>
    <t>9288</t>
  </si>
  <si>
    <t>9282</t>
  </si>
  <si>
    <t>10121</t>
  </si>
  <si>
    <t>14193</t>
  </si>
  <si>
    <t>9316</t>
  </si>
  <si>
    <t>9283</t>
  </si>
  <si>
    <t>8421</t>
  </si>
  <si>
    <t>7068</t>
  </si>
  <si>
    <t>276</t>
  </si>
  <si>
    <t>432</t>
  </si>
  <si>
    <t>412</t>
  </si>
  <si>
    <t>11606</t>
  </si>
  <si>
    <t>10323</t>
  </si>
  <si>
    <t>10331</t>
  </si>
  <si>
    <t>10314</t>
  </si>
  <si>
    <t>482</t>
  </si>
  <si>
    <t>12603</t>
  </si>
  <si>
    <t>12747</t>
  </si>
  <si>
    <t>13166</t>
  </si>
  <si>
    <t>14638</t>
  </si>
  <si>
    <t>MNAKYDTDQGVGRMLFLGTIGLAVVVGGLMAYGYYYDGKTPSSGTSFHTASPSFSSRYRY</t>
  </si>
  <si>
    <t>225</t>
  </si>
  <si>
    <t>191</t>
  </si>
  <si>
    <t>1326</t>
  </si>
  <si>
    <t>1327</t>
  </si>
  <si>
    <t>1417</t>
  </si>
  <si>
    <t>2010</t>
  </si>
  <si>
    <t>1337</t>
  </si>
  <si>
    <t>1328</t>
  </si>
  <si>
    <t>1340</t>
  </si>
  <si>
    <t>1003</t>
  </si>
  <si>
    <t>1165</t>
  </si>
  <si>
    <t>1596</t>
  </si>
  <si>
    <t>1655</t>
  </si>
  <si>
    <t>1668</t>
  </si>
  <si>
    <t>1702</t>
  </si>
  <si>
    <t>1697</t>
  </si>
  <si>
    <t>1948</t>
  </si>
  <si>
    <t>1778</t>
  </si>
  <si>
    <t>1779</t>
  </si>
  <si>
    <t>2136</t>
  </si>
  <si>
    <t>2058</t>
  </si>
  <si>
    <t>MRYTVLIALQGALLLLLLIDDGQGQSPYPYPGMPCNSSRQCGLGTCVHSRCAHCSSDGTLCSPEDPTMVWPCCPESSCQLVVGLPSLVNHYNCLPNQCTDSSQCPGGFGCMTRRSKCELCKADGEACNSPYLDWRKDKECCSGYCHTEARGLEGVCIDPKKIFCTPKNPWQLAPYPPSYHQPTTLRPPTSLYDSWLMSGFLVKSTTAPSTQEEEDDY</t>
  </si>
  <si>
    <t>131</t>
  </si>
  <si>
    <t>1279</t>
  </si>
  <si>
    <t>4739</t>
  </si>
  <si>
    <t>4695</t>
  </si>
  <si>
    <t>5281</t>
  </si>
  <si>
    <t>7059</t>
  </si>
  <si>
    <t>4640</t>
  </si>
  <si>
    <t>4633</t>
  </si>
  <si>
    <t>4727</t>
  </si>
  <si>
    <t>3507</t>
  </si>
  <si>
    <t>797</t>
  </si>
  <si>
    <t>1068</t>
  </si>
  <si>
    <t>1142</t>
  </si>
  <si>
    <t>5792</t>
  </si>
  <si>
    <t>5895</t>
  </si>
  <si>
    <t>5891</t>
  </si>
  <si>
    <t>5867</t>
  </si>
  <si>
    <t>1348</t>
  </si>
  <si>
    <t>6471</t>
  </si>
  <si>
    <t>6396</t>
  </si>
  <si>
    <t>7710</t>
  </si>
  <si>
    <t>7545</t>
  </si>
  <si>
    <t>MQNPLPEVMSPEHDKRTTTPMSKEANKFIRELDKKPGDLAVVSDFVKRNTGKRLPIGKRSNLYVRICDLSGTIYMGETFILESWEELYLPEPTKMEVLGTLESCCGIPPFPEWIVMVGEDQCVYAYGDEEILLFAYSVKQLVEEGIQETGISYKYPDDISDVDEEVLQQDEEIQKIRKKTREFVDKDAQEFQDFLNSLDASLLS</t>
  </si>
  <si>
    <t>320</t>
  </si>
  <si>
    <t>996</t>
  </si>
  <si>
    <t>4373</t>
  </si>
  <si>
    <t>4370</t>
  </si>
  <si>
    <t>4773</t>
  </si>
  <si>
    <t>6646</t>
  </si>
  <si>
    <t>4367</t>
  </si>
  <si>
    <t>4359</t>
  </si>
  <si>
    <t>4628</t>
  </si>
  <si>
    <t>865</t>
  </si>
  <si>
    <t>1056</t>
  </si>
  <si>
    <t>1523</t>
  </si>
  <si>
    <t>1479</t>
  </si>
  <si>
    <t>5458</t>
  </si>
  <si>
    <t>5624</t>
  </si>
  <si>
    <t>5634</t>
  </si>
  <si>
    <t>5573</t>
  </si>
  <si>
    <t>1828</t>
  </si>
  <si>
    <t>5912</t>
  </si>
  <si>
    <t>1525</t>
  </si>
  <si>
    <t>7079</t>
  </si>
  <si>
    <t>6872</t>
  </si>
  <si>
    <t>MDSLNEVCYEQIKGTFYKGLFGDFPLIVDKKTGCFNATKLCVLGGKRFVDWNKTLRSKKLIQYYETRCDIKTESLLYEIKGDNNDEITKQITGTYLPKEFILDIASWISVEFYDKCNNIIINYFVNEYKTMDKKTLQSKINEVEEKMQKLLNEKEEELQEKNDKIDELILFSKRMEEDRKKDREMMIKQEKMLRELGIHLEDVSSQNNELIEKVDEQVEQNAVLNFKIDNIQNKLEIAVEDRAPQPKQNLKRERFILLKRNDDYYPYYTIRAQDINARSALKRQKNLYNEVSVLLDLTCHPNSKTLYVRVKDELKQKGVVFNLCKVSISNSKINEEELIKAMETINDEKRDV</t>
  </si>
  <si>
    <t>156</t>
  </si>
  <si>
    <t>7513</t>
  </si>
  <si>
    <t>7487</t>
  </si>
  <si>
    <t>8159</t>
  </si>
  <si>
    <t>11406</t>
  </si>
  <si>
    <t>7491</t>
  </si>
  <si>
    <t>7475</t>
  </si>
  <si>
    <t>6287</t>
  </si>
  <si>
    <t>775</t>
  </si>
  <si>
    <t>1137</t>
  </si>
  <si>
    <t>1372</t>
  </si>
  <si>
    <t>1373</t>
  </si>
  <si>
    <t>9346</t>
  </si>
  <si>
    <t>7388</t>
  </si>
  <si>
    <t>7368</t>
  </si>
  <si>
    <t>7318</t>
  </si>
  <si>
    <t>1939</t>
  </si>
  <si>
    <t>10145</t>
  </si>
  <si>
    <t>1391</t>
  </si>
  <si>
    <t>9127</t>
  </si>
  <si>
    <t>11877</t>
  </si>
  <si>
    <t>MYKMYFLKDQKFSLSGTIRINDKTQSEYGSVWCPGLSITGLHHDAIDHNMFEEMETEIIEYLGPWVQAEYRRIKG</t>
  </si>
  <si>
    <t>403</t>
  </si>
  <si>
    <t>638</t>
  </si>
  <si>
    <t>1647</t>
  </si>
  <si>
    <t>1764</t>
  </si>
  <si>
    <t>2502</t>
  </si>
  <si>
    <t>1642</t>
  </si>
  <si>
    <t>1645</t>
  </si>
  <si>
    <t>703</t>
  </si>
  <si>
    <t>1223</t>
  </si>
  <si>
    <t>395</t>
  </si>
  <si>
    <t>600</t>
  </si>
  <si>
    <t>582</t>
  </si>
  <si>
    <t>2059</t>
  </si>
  <si>
    <t>858</t>
  </si>
  <si>
    <t>846</t>
  </si>
  <si>
    <t>810</t>
  </si>
  <si>
    <t>702</t>
  </si>
  <si>
    <t>2210</t>
  </si>
  <si>
    <t>2205</t>
  </si>
  <si>
    <t>1016</t>
  </si>
  <si>
    <t>2559</t>
  </si>
  <si>
    <t>Column32</t>
  </si>
  <si>
    <t>re2copro [cc]</t>
  </si>
  <si>
    <t>re2copro [ns]</t>
  </si>
  <si>
    <t>period re2copro</t>
  </si>
  <si>
    <t>Column6</t>
  </si>
  <si>
    <t>avg recopro [ns]</t>
  </si>
  <si>
    <t>Column7</t>
  </si>
  <si>
    <t>Column8</t>
  </si>
  <si>
    <t>avg re2  [ns]</t>
  </si>
  <si>
    <t>avg grep [ns]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</si>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</sst>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execution</a:t>
            </a:r>
            <a:r>
              <a:rPr lang="en-GB" baseline="0"/>
              <a:t> time comparison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'ULTRA comparison'!$G$3</c:f>
              <c:strCache>
                <c:ptCount val="1"/>
                <c:pt idx="0">
                  <c:v>avg recopro [ns]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'ULTRA comparison'!$G$4:$G$26</c:f>
              <c:numCache>
                <c:formatCode>General</c:formatCode>
                <c:ptCount val="23"/>
                <c:pt idx="0">
                  <c:v>1068</c:v>
                </c:pt>
                <c:pt idx="1">
                  <c:v>4586.5</c:v>
                </c:pt>
                <c:pt idx="2">
                  <c:v>27179</c:v>
                </c:pt>
                <c:pt idx="3">
                  <c:v>27105.5</c:v>
                </c:pt>
                <c:pt idx="4">
                  <c:v>29626</c:v>
                </c:pt>
                <c:pt idx="5">
                  <c:v>41181.5</c:v>
                </c:pt>
                <c:pt idx="6">
                  <c:v>27067</c:v>
                </c:pt>
                <c:pt idx="7">
                  <c:v>27024.5</c:v>
                </c:pt>
                <c:pt idx="8">
                  <c:v>18494</c:v>
                </c:pt>
                <c:pt idx="9">
                  <c:v>16818.5</c:v>
                </c:pt>
                <c:pt idx="10">
                  <c:v>4601</c:v>
                </c:pt>
                <c:pt idx="11">
                  <c:v>5628.5</c:v>
                </c:pt>
                <c:pt idx="12">
                  <c:v>6399.5</c:v>
                </c:pt>
                <c:pt idx="13">
                  <c:v>33768</c:v>
                </c:pt>
                <c:pt idx="14">
                  <c:v>22603</c:v>
                </c:pt>
                <c:pt idx="15">
                  <c:v>22571.5</c:v>
                </c:pt>
                <c:pt idx="16">
                  <c:v>22416.5</c:v>
                </c:pt>
                <c:pt idx="17">
                  <c:v>6959.5</c:v>
                </c:pt>
                <c:pt idx="18">
                  <c:v>5628.5</c:v>
                </c:pt>
                <c:pt idx="19">
                  <c:v>36800.5</c:v>
                </c:pt>
                <c:pt idx="20">
                  <c:v>30334.5</c:v>
                </c:pt>
                <c:pt idx="21">
                  <c:v>28647.5</c:v>
                </c:pt>
                <c:pt idx="22">
                  <c:v>42807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6-4659-BD99-7867AFD1F153}"/>
            </c:ext>
          </c:extLst>
        </c:ser>
        <c:ser>
          <c:idx val="1"/>
          <c:order val="1"/>
          <c:tx>
            <c:strRef>
              <c:f>'ULTRA comparison'!$H$3</c:f>
              <c:strCache>
                <c:ptCount val="1"/>
                <c:pt idx="0">
                  <c:v>avg re2  [ns]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'ULTRA comparison'!$H$4:$H$26</c:f>
              <c:numCache>
                <c:formatCode>General</c:formatCode>
                <c:ptCount val="23"/>
                <c:pt idx="0">
                  <c:v>764.99999999999966</c:v>
                </c:pt>
                <c:pt idx="1">
                  <c:v>1434.5833333333308</c:v>
                </c:pt>
                <c:pt idx="2">
                  <c:v>5713.7499999999982</c:v>
                </c:pt>
                <c:pt idx="3">
                  <c:v>5720.8333333333294</c:v>
                </c:pt>
                <c:pt idx="4">
                  <c:v>5723.3333333333303</c:v>
                </c:pt>
                <c:pt idx="5">
                  <c:v>5715.8333333333303</c:v>
                </c:pt>
                <c:pt idx="6">
                  <c:v>5711.6666666666624</c:v>
                </c:pt>
                <c:pt idx="7">
                  <c:v>5717.4999999999973</c:v>
                </c:pt>
                <c:pt idx="8">
                  <c:v>3937.9166666666656</c:v>
                </c:pt>
                <c:pt idx="9">
                  <c:v>4796.2499999999955</c:v>
                </c:pt>
                <c:pt idx="10">
                  <c:v>1535.4166666666654</c:v>
                </c:pt>
                <c:pt idx="11">
                  <c:v>1424.9999999999975</c:v>
                </c:pt>
                <c:pt idx="12">
                  <c:v>1529.5833333333303</c:v>
                </c:pt>
                <c:pt idx="13">
                  <c:v>5724.9999999999955</c:v>
                </c:pt>
                <c:pt idx="14">
                  <c:v>3945.4166666666629</c:v>
                </c:pt>
                <c:pt idx="15">
                  <c:v>3944.5833333333298</c:v>
                </c:pt>
                <c:pt idx="16">
                  <c:v>3954.5833333333312</c:v>
                </c:pt>
                <c:pt idx="17">
                  <c:v>1454.583333333331</c:v>
                </c:pt>
                <c:pt idx="18">
                  <c:v>1428.7499999999984</c:v>
                </c:pt>
                <c:pt idx="19">
                  <c:v>5747.0833333333285</c:v>
                </c:pt>
                <c:pt idx="20">
                  <c:v>4826.6666666666624</c:v>
                </c:pt>
                <c:pt idx="21">
                  <c:v>4009.5833333333308</c:v>
                </c:pt>
                <c:pt idx="22">
                  <c:v>5747.0833333333285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C6-4659-BD99-7867AFD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669472"/>
        <c:axId val="866672752"/>
      </c:barChart>
      <c:catAx>
        <c:axId val="8666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72752"/>
        <c:crosses val="autoZero"/>
        <c:auto val="1"/>
        <c:lblAlgn val="ctr"/>
        <c:lblOffset val="100"/>
        <c:noMultiLvlLbl val="0"/>
      </c:catAx>
      <c:valAx>
        <c:axId val="8666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278944</xdr:colOff>
      <xdr:row>27</xdr:row>
      <xdr:rowOff>118380</xdr:rowOff>
    </xdr:from>
    <xdr:to>
      <xdr:col>13</xdr:col>
      <xdr:colOff>210908</xdr:colOff>
      <xdr:row>42</xdr:row>
      <xdr:rowOff>4080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C81BA-F127-4AD4-9CA1-640DC49E7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D5F6CD-CD4F-4493-B544-6CABA9D99C0A}" autoFormatId="16" applyNumberFormats="0" applyBorderFormats="0" applyFontFormats="0" applyPatternFormats="0" applyAlignmentFormats="0" applyWidthHeightFormats="0">
  <queryTableRefresh nextId="11" unboundColumnsRight="4">
    <queryTableFields count="10">
      <queryTableField id="1" name="Column1" tableColumnId="1"/>
      <queryTableField id="2" name="Column2" tableColumnId="2"/>
      <queryTableField id="3" name="Column3" tableColumnId="3"/>
      <queryTableField id="6" dataBound="0" tableColumnId="6"/>
      <queryTableField id="4" name="Column4" tableColumnId="4"/>
      <queryTableField id="5" name="Column5" tableColumnId="5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30123-E132-4556-A16E-669CF3A0E4C2}" name="ULTRA_log_re_copro16BBP_150_O1" displayName="ULTRA_log_re_copro16BBP_150_O1" ref="A1:J251" tableType="queryTable" totalsRowShown="0">
  <autoFilter ref="A1:J251" xr:uid="{E976F422-32AF-432E-8AB5-C022CC9F8CB4}"/>
  <tableColumns count="10">
    <tableColumn id="1" xr3:uid="{A612B120-8FAD-49FD-A0F8-974A2476F106}" uniqueName="1" name="Column1" queryTableFieldId="1" dataDxfId="9"/>
    <tableColumn id="2" xr3:uid="{21289635-4235-4E3C-B34E-5164705AED48}" uniqueName="2" name="Column2" queryTableFieldId="2" dataDxfId="8"/>
    <tableColumn id="3" xr3:uid="{5E3EF157-F400-46C1-9135-A00D64BADE7C}" uniqueName="3" name="Column3" queryTableFieldId="3" dataDxfId="7"/>
    <tableColumn id="6" xr3:uid="{400CA297-25CC-40EE-8244-25132DB4AEE4}" uniqueName="6" name="Column32" queryTableFieldId="6" dataDxfId="4"/>
    <tableColumn id="4" xr3:uid="{1059EE81-6B92-4907-A2F1-BB8956E8462A}" uniqueName="4" name="Column4" queryTableFieldId="4" dataDxfId="6"/>
    <tableColumn id="5" xr3:uid="{529AEE9B-22D5-4975-BEF4-FF4594D318AE}" uniqueName="5" name="Column5" queryTableFieldId="5" dataDxfId="5"/>
    <tableColumn id="7" xr3:uid="{89205622-4775-4F16-BA2C-401F3818C9DD}" uniqueName="7" name="Column6" queryTableFieldId="7" dataDxfId="3">
      <calculatedColumnFormula array="1">AVERAG</calculatedColumnFormula>
    </tableColumn>
    <tableColumn id="8" xr3:uid="{668AEDB8-9FBF-4836-8446-F75351D15CD3}" uniqueName="8" name="Column7" queryTableFieldId="8" dataDxfId="2"/>
    <tableColumn id="9" xr3:uid="{9C8BAC50-E95C-43D4-B25C-274139A3EF2C}" uniqueName="9" name="Column8" queryTableFieldId="9" dataDxfId="1"/>
    <tableColumn id="10" xr3:uid="{7A888D61-889F-4A12-B8B9-0785BDBEAFA0}" uniqueName="10" name="Column9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4155-DBD4-4D3A-A313-38E0A310C231}">
  <dimension ref="A1:J251"/>
  <sheetViews>
    <sheetView tabSelected="1" topLeftCell="C28" zoomScale="85" zoomScaleNormal="85" workbookViewId="0">
      <selection activeCell="J20" sqref="J20:K20"/>
    </sheetView>
  </sheetViews>
  <sheetFormatPr defaultRowHeight="15" x14ac:dyDescent="0.25"/>
  <cols>
    <col min="1" max="1" width="81.140625" bestFit="1" customWidth="1"/>
    <col min="2" max="2" width="44.7109375" customWidth="1"/>
    <col min="3" max="4" width="16.85546875" customWidth="1"/>
    <col min="5" max="5" width="23.85546875" customWidth="1"/>
    <col min="6" max="6" width="24.85546875" bestFit="1" customWidth="1"/>
    <col min="7" max="7" width="14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260</v>
      </c>
      <c r="E1" t="s">
        <v>3</v>
      </c>
      <c r="F1" t="s">
        <v>4</v>
      </c>
      <c r="G1" t="s">
        <v>264</v>
      </c>
      <c r="H1" t="s">
        <v>266</v>
      </c>
      <c r="I1" t="s">
        <v>267</v>
      </c>
      <c r="J1" t="s">
        <v>270</v>
      </c>
    </row>
    <row r="2" spans="1:10" x14ac:dyDescent="0.25">
      <c r="A2" s="1" t="s">
        <v>5</v>
      </c>
      <c r="B2" s="1" t="s">
        <v>6</v>
      </c>
      <c r="C2" s="1" t="s">
        <v>263</v>
      </c>
      <c r="D2" s="1">
        <f>1000/200</f>
        <v>5</v>
      </c>
      <c r="E2" s="1"/>
      <c r="F2" s="1"/>
      <c r="G2" s="1"/>
      <c r="H2" s="1"/>
      <c r="I2" s="1"/>
      <c r="J2" s="1"/>
    </row>
    <row r="3" spans="1:10" x14ac:dyDescent="0.25">
      <c r="A3" s="1" t="s">
        <v>8</v>
      </c>
      <c r="B3" s="1" t="s">
        <v>9</v>
      </c>
      <c r="C3" s="1" t="s">
        <v>261</v>
      </c>
      <c r="D3" s="1" t="s">
        <v>262</v>
      </c>
      <c r="E3" s="1" t="s">
        <v>11</v>
      </c>
      <c r="F3" s="1" t="s">
        <v>12</v>
      </c>
      <c r="G3" s="1" t="s">
        <v>265</v>
      </c>
      <c r="H3" s="1" t="s">
        <v>268</v>
      </c>
      <c r="I3" s="1" t="s">
        <v>269</v>
      </c>
      <c r="J3" s="1"/>
    </row>
    <row r="4" spans="1:10" x14ac:dyDescent="0.25">
      <c r="A4" s="1" t="s">
        <v>13</v>
      </c>
      <c r="B4" s="1" t="s">
        <v>14</v>
      </c>
      <c r="C4" s="1" t="s">
        <v>15</v>
      </c>
      <c r="D4" s="1">
        <f>C4*$D$2</f>
        <v>680</v>
      </c>
      <c r="E4" s="1">
        <v>729.16666666666595</v>
      </c>
      <c r="F4" s="1">
        <v>2511111.1111111101</v>
      </c>
      <c r="G4" s="1">
        <f>AVERAGE(D4,D29,D54,D79,D104,D129,D154,D179,D204,D229)</f>
        <v>1068</v>
      </c>
      <c r="H4" s="1">
        <f>AVERAGE(E4,E29,E54,E79,E104,E129,E154,E179,E204,E229)</f>
        <v>764.99999999999966</v>
      </c>
      <c r="I4" s="1">
        <f t="shared" ref="H4:I4" si="0">AVERAGE(F4,F29,F54,F79,F104,F129,F154,F179,F204,F229)</f>
        <v>2545555.5555555513</v>
      </c>
      <c r="J4" s="1">
        <f>G4/H4</f>
        <v>1.3960784313725496</v>
      </c>
    </row>
    <row r="5" spans="1:10" x14ac:dyDescent="0.25">
      <c r="A5" s="1" t="s">
        <v>16</v>
      </c>
      <c r="B5" s="1" t="s">
        <v>14</v>
      </c>
      <c r="C5" s="1" t="s">
        <v>17</v>
      </c>
      <c r="D5" s="1">
        <f t="shared" ref="D5:D68" si="1">C5*$D$2</f>
        <v>880</v>
      </c>
      <c r="E5" s="1">
        <v>758.33333333333303</v>
      </c>
      <c r="F5" s="1">
        <v>2622222.2222222202</v>
      </c>
      <c r="G5" s="1">
        <f t="shared" ref="G5:G26" si="2">AVERAGE(D5,D30,D55,D80,D105,D130,D155,D180,D205,D230)</f>
        <v>4586.5</v>
      </c>
      <c r="H5" s="1">
        <f t="shared" ref="H5:H26" si="3">AVERAGE(E5,E30,E55,E80,E105,E130,E155,E180,E205,E230)</f>
        <v>1434.5833333333308</v>
      </c>
      <c r="I5" s="1">
        <f t="shared" ref="I5:I26" si="4">AVERAGE(F5,F30,F55,F80,F105,F130,F155,F180,F205,F230)</f>
        <v>2557777.7777777724</v>
      </c>
      <c r="J5" s="1">
        <f t="shared" ref="J5:J26" si="5">G5/H5</f>
        <v>3.1970955562009933</v>
      </c>
    </row>
    <row r="6" spans="1:10" x14ac:dyDescent="0.25">
      <c r="A6" s="1" t="s">
        <v>18</v>
      </c>
      <c r="B6" s="1" t="s">
        <v>14</v>
      </c>
      <c r="C6" s="1" t="s">
        <v>19</v>
      </c>
      <c r="D6" s="1">
        <f t="shared" si="1"/>
        <v>27325</v>
      </c>
      <c r="E6" s="1">
        <v>5754.1666666666597</v>
      </c>
      <c r="F6" s="1">
        <v>2855555.5555555499</v>
      </c>
      <c r="G6" s="1">
        <f t="shared" si="2"/>
        <v>27179</v>
      </c>
      <c r="H6" s="1">
        <f t="shared" si="3"/>
        <v>5713.7499999999982</v>
      </c>
      <c r="I6" s="1">
        <f t="shared" si="4"/>
        <v>2816666.6666666623</v>
      </c>
      <c r="J6" s="1">
        <f t="shared" si="5"/>
        <v>4.7567709472763084</v>
      </c>
    </row>
    <row r="7" spans="1:10" x14ac:dyDescent="0.25">
      <c r="A7" s="1" t="s">
        <v>20</v>
      </c>
      <c r="B7" s="1" t="s">
        <v>14</v>
      </c>
      <c r="C7" s="1" t="s">
        <v>21</v>
      </c>
      <c r="D7" s="1">
        <f t="shared" si="1"/>
        <v>27310</v>
      </c>
      <c r="E7" s="1">
        <v>5787.5</v>
      </c>
      <c r="F7" s="1">
        <v>3205555.5555555499</v>
      </c>
      <c r="G7" s="1">
        <f t="shared" si="2"/>
        <v>27105.5</v>
      </c>
      <c r="H7" s="1">
        <f t="shared" si="3"/>
        <v>5720.8333333333294</v>
      </c>
      <c r="I7" s="1">
        <f t="shared" si="4"/>
        <v>3188888.8888888839</v>
      </c>
      <c r="J7" s="1">
        <f t="shared" si="5"/>
        <v>4.7380335032774976</v>
      </c>
    </row>
    <row r="8" spans="1:10" x14ac:dyDescent="0.25">
      <c r="A8" s="1" t="s">
        <v>22</v>
      </c>
      <c r="B8" s="1" t="s">
        <v>14</v>
      </c>
      <c r="C8" s="1" t="s">
        <v>23</v>
      </c>
      <c r="D8" s="1">
        <f t="shared" si="1"/>
        <v>29860</v>
      </c>
      <c r="E8" s="1">
        <v>5750</v>
      </c>
      <c r="F8" s="1">
        <v>3472222.2222222202</v>
      </c>
      <c r="G8" s="1">
        <f t="shared" si="2"/>
        <v>29626</v>
      </c>
      <c r="H8" s="1">
        <f t="shared" si="3"/>
        <v>5723.3333333333303</v>
      </c>
      <c r="I8" s="1">
        <f t="shared" si="4"/>
        <v>3446111.1111111059</v>
      </c>
      <c r="J8" s="1">
        <f t="shared" si="5"/>
        <v>5.1763541059988381</v>
      </c>
    </row>
    <row r="9" spans="1:10" x14ac:dyDescent="0.25">
      <c r="A9" s="1" t="s">
        <v>24</v>
      </c>
      <c r="B9" s="1" t="s">
        <v>14</v>
      </c>
      <c r="C9" s="1" t="s">
        <v>25</v>
      </c>
      <c r="D9" s="1">
        <f t="shared" si="1"/>
        <v>41575</v>
      </c>
      <c r="E9" s="1">
        <v>5787.5</v>
      </c>
      <c r="F9" s="1">
        <v>2849999.9999999902</v>
      </c>
      <c r="G9" s="1">
        <f t="shared" si="2"/>
        <v>41181.5</v>
      </c>
      <c r="H9" s="1">
        <f t="shared" si="3"/>
        <v>5715.8333333333303</v>
      </c>
      <c r="I9" s="1">
        <f t="shared" si="4"/>
        <v>2799999.9999999935</v>
      </c>
      <c r="J9" s="1">
        <f t="shared" si="5"/>
        <v>7.2048111969674915</v>
      </c>
    </row>
    <row r="10" spans="1:10" x14ac:dyDescent="0.25">
      <c r="A10" s="1" t="s">
        <v>26</v>
      </c>
      <c r="B10" s="1" t="s">
        <v>14</v>
      </c>
      <c r="C10" s="1" t="s">
        <v>19</v>
      </c>
      <c r="D10" s="1">
        <f t="shared" si="1"/>
        <v>27325</v>
      </c>
      <c r="E10" s="1">
        <v>5775</v>
      </c>
      <c r="F10" s="1">
        <v>2722222.2222222202</v>
      </c>
      <c r="G10" s="1">
        <f t="shared" si="2"/>
        <v>27067</v>
      </c>
      <c r="H10" s="1">
        <f t="shared" si="3"/>
        <v>5711.6666666666624</v>
      </c>
      <c r="I10" s="1">
        <f t="shared" si="4"/>
        <v>2762777.7777777738</v>
      </c>
      <c r="J10" s="1">
        <f t="shared" si="5"/>
        <v>4.7388969944557955</v>
      </c>
    </row>
    <row r="11" spans="1:10" x14ac:dyDescent="0.25">
      <c r="A11" s="1" t="s">
        <v>27</v>
      </c>
      <c r="B11" s="1" t="s">
        <v>14</v>
      </c>
      <c r="C11" s="1" t="s">
        <v>28</v>
      </c>
      <c r="D11" s="1">
        <f t="shared" si="1"/>
        <v>27280</v>
      </c>
      <c r="E11" s="1">
        <v>5775</v>
      </c>
      <c r="F11" s="1">
        <v>2922222.2222222202</v>
      </c>
      <c r="G11" s="1">
        <f t="shared" si="2"/>
        <v>27024.5</v>
      </c>
      <c r="H11" s="1">
        <f t="shared" si="3"/>
        <v>5717.4999999999973</v>
      </c>
      <c r="I11" s="1">
        <f t="shared" si="4"/>
        <v>2841111.1111111091</v>
      </c>
      <c r="J11" s="1">
        <f t="shared" si="5"/>
        <v>4.726628771316137</v>
      </c>
    </row>
    <row r="12" spans="1:10" x14ac:dyDescent="0.25">
      <c r="A12" s="1" t="s">
        <v>29</v>
      </c>
      <c r="B12" s="1" t="s">
        <v>14</v>
      </c>
      <c r="C12" s="1" t="s">
        <v>30</v>
      </c>
      <c r="D12" s="1">
        <f t="shared" si="1"/>
        <v>1355</v>
      </c>
      <c r="E12" s="1">
        <v>866.66666666666595</v>
      </c>
      <c r="F12" s="1">
        <v>2600000</v>
      </c>
      <c r="G12" s="1">
        <f t="shared" si="2"/>
        <v>18494</v>
      </c>
      <c r="H12" s="1">
        <f t="shared" si="3"/>
        <v>3937.9166666666656</v>
      </c>
      <c r="I12" s="1">
        <f t="shared" si="4"/>
        <v>2826666.6666666619</v>
      </c>
      <c r="J12" s="1">
        <f t="shared" si="5"/>
        <v>4.696391916199345</v>
      </c>
    </row>
    <row r="13" spans="1:10" x14ac:dyDescent="0.25">
      <c r="A13" s="1" t="s">
        <v>31</v>
      </c>
      <c r="B13" s="1" t="s">
        <v>14</v>
      </c>
      <c r="C13" s="1" t="s">
        <v>32</v>
      </c>
      <c r="D13" s="1">
        <f t="shared" si="1"/>
        <v>20670</v>
      </c>
      <c r="E13" s="1">
        <v>5775</v>
      </c>
      <c r="F13" s="1">
        <v>2727777.7777777701</v>
      </c>
      <c r="G13" s="1">
        <f t="shared" si="2"/>
        <v>16818.5</v>
      </c>
      <c r="H13" s="1">
        <f t="shared" si="3"/>
        <v>4796.2499999999955</v>
      </c>
      <c r="I13" s="1">
        <f t="shared" si="4"/>
        <v>2725555.5555555508</v>
      </c>
      <c r="J13" s="1">
        <f t="shared" si="5"/>
        <v>3.506593692989318</v>
      </c>
    </row>
    <row r="14" spans="1:10" x14ac:dyDescent="0.25">
      <c r="A14" s="1" t="s">
        <v>33</v>
      </c>
      <c r="B14" s="1" t="s">
        <v>14</v>
      </c>
      <c r="C14" s="1" t="s">
        <v>34</v>
      </c>
      <c r="D14" s="1">
        <f t="shared" si="1"/>
        <v>6265</v>
      </c>
      <c r="E14" s="1">
        <v>1862.5</v>
      </c>
      <c r="F14" s="1">
        <v>2322222.2222222202</v>
      </c>
      <c r="G14" s="1">
        <f t="shared" si="2"/>
        <v>4601</v>
      </c>
      <c r="H14" s="1">
        <f t="shared" si="3"/>
        <v>1535.4166666666654</v>
      </c>
      <c r="I14" s="1">
        <f t="shared" si="4"/>
        <v>2428888.8888888834</v>
      </c>
      <c r="J14" s="1">
        <f t="shared" si="5"/>
        <v>2.9965807327001381</v>
      </c>
    </row>
    <row r="15" spans="1:10" x14ac:dyDescent="0.25">
      <c r="A15" s="1" t="s">
        <v>35</v>
      </c>
      <c r="B15" s="1" t="s">
        <v>14</v>
      </c>
      <c r="C15" s="1" t="s">
        <v>36</v>
      </c>
      <c r="D15" s="1">
        <f t="shared" si="1"/>
        <v>1935</v>
      </c>
      <c r="E15" s="1">
        <v>858.33333333333303</v>
      </c>
      <c r="F15" s="1">
        <v>2999999.9999999902</v>
      </c>
      <c r="G15" s="1">
        <f t="shared" si="2"/>
        <v>5628.5</v>
      </c>
      <c r="H15" s="1">
        <f t="shared" si="3"/>
        <v>1424.9999999999975</v>
      </c>
      <c r="I15" s="1">
        <f t="shared" si="4"/>
        <v>2993888.8888888834</v>
      </c>
      <c r="J15" s="1">
        <f t="shared" si="5"/>
        <v>3.9498245614035157</v>
      </c>
    </row>
    <row r="16" spans="1:10" x14ac:dyDescent="0.25">
      <c r="A16" s="1" t="s">
        <v>37</v>
      </c>
      <c r="B16" s="1" t="s">
        <v>14</v>
      </c>
      <c r="C16" s="1" t="s">
        <v>38</v>
      </c>
      <c r="D16" s="1">
        <f t="shared" si="1"/>
        <v>8730</v>
      </c>
      <c r="E16" s="1">
        <v>1866.6666666666599</v>
      </c>
      <c r="F16" s="1">
        <v>2588888.8888888801</v>
      </c>
      <c r="G16" s="1">
        <f t="shared" si="2"/>
        <v>6399.5</v>
      </c>
      <c r="H16" s="1">
        <f t="shared" si="3"/>
        <v>1529.5833333333303</v>
      </c>
      <c r="I16" s="1">
        <f t="shared" si="4"/>
        <v>2617777.7777777715</v>
      </c>
      <c r="J16" s="1">
        <f t="shared" si="5"/>
        <v>4.1838191228548158</v>
      </c>
    </row>
    <row r="17" spans="1:10" x14ac:dyDescent="0.25">
      <c r="A17" s="1" t="s">
        <v>39</v>
      </c>
      <c r="B17" s="1" t="s">
        <v>14</v>
      </c>
      <c r="C17" s="1" t="s">
        <v>40</v>
      </c>
      <c r="D17" s="1">
        <f t="shared" si="1"/>
        <v>34090</v>
      </c>
      <c r="E17" s="1">
        <v>5741.6666666666597</v>
      </c>
      <c r="F17" s="1">
        <v>3227777.7777777701</v>
      </c>
      <c r="G17" s="1">
        <f t="shared" si="2"/>
        <v>33768</v>
      </c>
      <c r="H17" s="1">
        <f t="shared" si="3"/>
        <v>5724.9999999999955</v>
      </c>
      <c r="I17" s="1">
        <f t="shared" si="4"/>
        <v>3229999.9999999963</v>
      </c>
      <c r="J17" s="1">
        <f t="shared" si="5"/>
        <v>5.8983406113537162</v>
      </c>
    </row>
    <row r="18" spans="1:10" x14ac:dyDescent="0.25">
      <c r="A18" s="1" t="s">
        <v>41</v>
      </c>
      <c r="B18" s="1" t="s">
        <v>14</v>
      </c>
      <c r="C18" s="1" t="s">
        <v>42</v>
      </c>
      <c r="D18" s="1">
        <f t="shared" si="1"/>
        <v>1920</v>
      </c>
      <c r="E18" s="1">
        <v>862.5</v>
      </c>
      <c r="F18" s="1">
        <v>3061111.1111111101</v>
      </c>
      <c r="G18" s="1">
        <f t="shared" si="2"/>
        <v>22603</v>
      </c>
      <c r="H18" s="1">
        <f t="shared" si="3"/>
        <v>3945.4166666666629</v>
      </c>
      <c r="I18" s="1">
        <f t="shared" si="4"/>
        <v>3383333.3333333298</v>
      </c>
      <c r="J18" s="1">
        <f t="shared" si="5"/>
        <v>5.7289259689513203</v>
      </c>
    </row>
    <row r="19" spans="1:10" x14ac:dyDescent="0.25">
      <c r="A19" s="1" t="s">
        <v>43</v>
      </c>
      <c r="B19" s="1" t="s">
        <v>14</v>
      </c>
      <c r="C19" s="1" t="s">
        <v>44</v>
      </c>
      <c r="D19" s="1">
        <f t="shared" si="1"/>
        <v>1925</v>
      </c>
      <c r="E19" s="1">
        <v>854.16666666666595</v>
      </c>
      <c r="F19" s="1">
        <v>2833333.3333333302</v>
      </c>
      <c r="G19" s="1">
        <f t="shared" si="2"/>
        <v>22571.5</v>
      </c>
      <c r="H19" s="1">
        <f t="shared" si="3"/>
        <v>3944.5833333333298</v>
      </c>
      <c r="I19" s="1">
        <f t="shared" si="4"/>
        <v>3212222.2222222192</v>
      </c>
      <c r="J19" s="1">
        <f t="shared" si="5"/>
        <v>5.7221506284990014</v>
      </c>
    </row>
    <row r="20" spans="1:10" x14ac:dyDescent="0.25">
      <c r="A20" s="1" t="s">
        <v>45</v>
      </c>
      <c r="B20" s="1" t="s">
        <v>14</v>
      </c>
      <c r="C20" s="1" t="s">
        <v>46</v>
      </c>
      <c r="D20" s="1">
        <f t="shared" si="1"/>
        <v>1740</v>
      </c>
      <c r="E20" s="1">
        <v>875</v>
      </c>
      <c r="F20" s="1">
        <v>3277777.7777777701</v>
      </c>
      <c r="G20" s="1">
        <f t="shared" si="2"/>
        <v>22416.5</v>
      </c>
      <c r="H20" s="1">
        <f t="shared" si="3"/>
        <v>3954.5833333333312</v>
      </c>
      <c r="I20" s="1">
        <f t="shared" si="4"/>
        <v>3661666.6666666605</v>
      </c>
      <c r="J20" s="1">
        <f t="shared" si="5"/>
        <v>5.6684859340427804</v>
      </c>
    </row>
    <row r="21" spans="1:10" x14ac:dyDescent="0.25">
      <c r="A21" s="1" t="s">
        <v>47</v>
      </c>
      <c r="B21" s="1" t="s">
        <v>14</v>
      </c>
      <c r="C21" s="1" t="s">
        <v>48</v>
      </c>
      <c r="D21" s="1">
        <f t="shared" si="1"/>
        <v>2220</v>
      </c>
      <c r="E21" s="1">
        <v>875</v>
      </c>
      <c r="F21" s="1">
        <v>3283333.3333333302</v>
      </c>
      <c r="G21" s="1">
        <f t="shared" si="2"/>
        <v>6959.5</v>
      </c>
      <c r="H21" s="1">
        <f t="shared" si="3"/>
        <v>1454.583333333331</v>
      </c>
      <c r="I21" s="1">
        <f t="shared" si="4"/>
        <v>3301111.1111111073</v>
      </c>
      <c r="J21" s="1">
        <f t="shared" si="5"/>
        <v>4.7845316528215491</v>
      </c>
    </row>
    <row r="22" spans="1:10" x14ac:dyDescent="0.25">
      <c r="A22" s="1" t="s">
        <v>35</v>
      </c>
      <c r="B22" s="1" t="s">
        <v>14</v>
      </c>
      <c r="C22" s="1" t="s">
        <v>36</v>
      </c>
      <c r="D22" s="1">
        <f t="shared" si="1"/>
        <v>1935</v>
      </c>
      <c r="E22" s="1">
        <v>858.33333333333303</v>
      </c>
      <c r="F22" s="1">
        <v>2888888.8888888801</v>
      </c>
      <c r="G22" s="1">
        <f t="shared" si="2"/>
        <v>5628.5</v>
      </c>
      <c r="H22" s="1">
        <f t="shared" si="3"/>
        <v>1428.7499999999984</v>
      </c>
      <c r="I22" s="1">
        <f t="shared" si="4"/>
        <v>3001666.6666666609</v>
      </c>
      <c r="J22" s="1">
        <f t="shared" si="5"/>
        <v>3.9394575678040287</v>
      </c>
    </row>
    <row r="23" spans="1:10" x14ac:dyDescent="0.25">
      <c r="A23" s="1" t="s">
        <v>49</v>
      </c>
      <c r="B23" s="1" t="s">
        <v>14</v>
      </c>
      <c r="C23" s="1" t="s">
        <v>50</v>
      </c>
      <c r="D23" s="1">
        <f t="shared" si="1"/>
        <v>37105</v>
      </c>
      <c r="E23" s="1">
        <v>5800</v>
      </c>
      <c r="F23" s="1">
        <v>4500000</v>
      </c>
      <c r="G23" s="1">
        <f t="shared" si="2"/>
        <v>36800.5</v>
      </c>
      <c r="H23" s="1">
        <f t="shared" si="3"/>
        <v>5747.0833333333285</v>
      </c>
      <c r="I23" s="1">
        <f t="shared" si="4"/>
        <v>4512777.7777777733</v>
      </c>
      <c r="J23" s="1">
        <f t="shared" si="5"/>
        <v>6.4033350250126926</v>
      </c>
    </row>
    <row r="24" spans="1:10" x14ac:dyDescent="0.25">
      <c r="A24" s="1" t="s">
        <v>51</v>
      </c>
      <c r="B24" s="1" t="s">
        <v>14</v>
      </c>
      <c r="C24" s="1" t="s">
        <v>52</v>
      </c>
      <c r="D24" s="1">
        <f t="shared" si="1"/>
        <v>37340</v>
      </c>
      <c r="E24" s="1">
        <v>5779.1666666666597</v>
      </c>
      <c r="F24" s="1">
        <v>4722222.2222222202</v>
      </c>
      <c r="G24" s="1">
        <f t="shared" si="2"/>
        <v>30334.5</v>
      </c>
      <c r="H24" s="1">
        <f t="shared" si="3"/>
        <v>4826.6666666666624</v>
      </c>
      <c r="I24" s="1">
        <f t="shared" si="4"/>
        <v>4628888.8888888853</v>
      </c>
      <c r="J24" s="1">
        <f t="shared" si="5"/>
        <v>6.2847720994475189</v>
      </c>
    </row>
    <row r="25" spans="1:10" x14ac:dyDescent="0.25">
      <c r="A25" s="1" t="s">
        <v>53</v>
      </c>
      <c r="B25" s="1" t="s">
        <v>14</v>
      </c>
      <c r="C25" s="1" t="s">
        <v>54</v>
      </c>
      <c r="D25" s="1">
        <f t="shared" si="1"/>
        <v>2225</v>
      </c>
      <c r="E25" s="1">
        <v>875</v>
      </c>
      <c r="F25" s="1">
        <v>4005555.5555555499</v>
      </c>
      <c r="G25" s="1">
        <f t="shared" si="2"/>
        <v>28647.5</v>
      </c>
      <c r="H25" s="1">
        <f t="shared" si="3"/>
        <v>4009.5833333333308</v>
      </c>
      <c r="I25" s="1">
        <f t="shared" si="4"/>
        <v>4649444.4444444384</v>
      </c>
      <c r="J25" s="1">
        <f t="shared" si="5"/>
        <v>7.1447573521770806</v>
      </c>
    </row>
    <row r="26" spans="1:10" x14ac:dyDescent="0.25">
      <c r="A26" s="1" t="s">
        <v>55</v>
      </c>
      <c r="B26" s="1" t="s">
        <v>14</v>
      </c>
      <c r="C26" s="1" t="s">
        <v>56</v>
      </c>
      <c r="D26" s="1">
        <f t="shared" si="1"/>
        <v>43170</v>
      </c>
      <c r="E26" s="1">
        <v>5791.6666666666597</v>
      </c>
      <c r="F26" s="1">
        <v>4694444.4444444403</v>
      </c>
      <c r="G26" s="1">
        <f t="shared" si="2"/>
        <v>42807</v>
      </c>
      <c r="H26" s="1">
        <f t="shared" si="3"/>
        <v>5747.0833333333285</v>
      </c>
      <c r="I26" s="1">
        <f t="shared" si="4"/>
        <v>4742777.7777777743</v>
      </c>
      <c r="J26" s="1">
        <f t="shared" si="5"/>
        <v>7.4484738635539829</v>
      </c>
    </row>
    <row r="27" spans="1:10" x14ac:dyDescent="0.25">
      <c r="A27" s="1" t="s">
        <v>5</v>
      </c>
      <c r="B27" s="1" t="s">
        <v>57</v>
      </c>
      <c r="C27" s="1" t="s">
        <v>7</v>
      </c>
      <c r="D27" s="1"/>
      <c r="E27" s="1"/>
      <c r="F27" s="1"/>
      <c r="G27" s="1"/>
      <c r="H27" s="1"/>
      <c r="I27" s="1"/>
      <c r="J27" s="1"/>
    </row>
    <row r="28" spans="1:10" x14ac:dyDescent="0.25">
      <c r="A28" s="1" t="s">
        <v>8</v>
      </c>
      <c r="B28" s="1" t="s">
        <v>9</v>
      </c>
      <c r="C28" s="1" t="s">
        <v>10</v>
      </c>
      <c r="D28" s="1"/>
      <c r="E28" s="1" t="s">
        <v>11</v>
      </c>
      <c r="F28" s="1" t="s">
        <v>12</v>
      </c>
      <c r="G28" s="1"/>
      <c r="H28" s="1"/>
      <c r="I28" s="1"/>
      <c r="J28" s="1"/>
    </row>
    <row r="29" spans="1:10" x14ac:dyDescent="0.25">
      <c r="A29" s="1" t="s">
        <v>13</v>
      </c>
      <c r="B29" s="1" t="s">
        <v>14</v>
      </c>
      <c r="C29" s="1" t="s">
        <v>58</v>
      </c>
      <c r="D29" s="1">
        <f t="shared" si="1"/>
        <v>360</v>
      </c>
      <c r="E29" s="1">
        <v>654.16666666666595</v>
      </c>
      <c r="F29" s="1">
        <v>2533333.3333333302</v>
      </c>
      <c r="G29" s="1"/>
      <c r="H29" s="1"/>
      <c r="I29" s="1"/>
      <c r="J29" s="1"/>
    </row>
    <row r="30" spans="1:10" x14ac:dyDescent="0.25">
      <c r="A30" s="1" t="s">
        <v>16</v>
      </c>
      <c r="B30" s="1" t="s">
        <v>14</v>
      </c>
      <c r="C30" s="1" t="s">
        <v>59</v>
      </c>
      <c r="D30" s="1">
        <f t="shared" si="1"/>
        <v>1855</v>
      </c>
      <c r="E30" s="1">
        <v>941.66666666666595</v>
      </c>
      <c r="F30" s="1">
        <v>2577777.7777777701</v>
      </c>
      <c r="G30" s="1"/>
      <c r="H30" s="1"/>
      <c r="I30" s="1"/>
      <c r="J30" s="1"/>
    </row>
    <row r="31" spans="1:10" x14ac:dyDescent="0.25">
      <c r="A31" s="1" t="s">
        <v>18</v>
      </c>
      <c r="B31" s="1" t="s">
        <v>14</v>
      </c>
      <c r="C31" s="1" t="s">
        <v>60</v>
      </c>
      <c r="D31" s="1">
        <f t="shared" si="1"/>
        <v>34425</v>
      </c>
      <c r="E31" s="1">
        <v>7041.6666666666597</v>
      </c>
      <c r="F31" s="1">
        <v>2761111.1111111101</v>
      </c>
      <c r="G31" s="1"/>
      <c r="H31" s="1"/>
      <c r="I31" s="1"/>
      <c r="J31" s="1"/>
    </row>
    <row r="32" spans="1:10" x14ac:dyDescent="0.25">
      <c r="A32" s="1" t="s">
        <v>20</v>
      </c>
      <c r="B32" s="1" t="s">
        <v>14</v>
      </c>
      <c r="C32" s="1" t="s">
        <v>61</v>
      </c>
      <c r="D32" s="1">
        <f t="shared" si="1"/>
        <v>34275</v>
      </c>
      <c r="E32" s="1">
        <v>7079.1666666666597</v>
      </c>
      <c r="F32" s="1">
        <v>3266666.66666666</v>
      </c>
      <c r="G32" s="1"/>
      <c r="H32" s="1"/>
      <c r="I32" s="1"/>
      <c r="J32" s="1"/>
    </row>
    <row r="33" spans="1:10" x14ac:dyDescent="0.25">
      <c r="A33" s="1" t="s">
        <v>22</v>
      </c>
      <c r="B33" s="1" t="s">
        <v>14</v>
      </c>
      <c r="C33" s="1" t="s">
        <v>62</v>
      </c>
      <c r="D33" s="1">
        <f t="shared" si="1"/>
        <v>37640</v>
      </c>
      <c r="E33" s="1">
        <v>7050</v>
      </c>
      <c r="F33" s="1">
        <v>3577777.7777777701</v>
      </c>
      <c r="G33" s="1"/>
      <c r="H33" s="1"/>
      <c r="I33" s="1"/>
      <c r="J33" s="1"/>
    </row>
    <row r="34" spans="1:10" x14ac:dyDescent="0.25">
      <c r="A34" s="1" t="s">
        <v>24</v>
      </c>
      <c r="B34" s="1" t="s">
        <v>14</v>
      </c>
      <c r="C34" s="1" t="s">
        <v>63</v>
      </c>
      <c r="D34" s="1">
        <f t="shared" si="1"/>
        <v>51735</v>
      </c>
      <c r="E34" s="1">
        <v>7020.8333333333303</v>
      </c>
      <c r="F34" s="1">
        <v>2816666.66666666</v>
      </c>
      <c r="G34" s="1"/>
      <c r="H34" s="1"/>
      <c r="I34" s="1"/>
      <c r="J34" s="1"/>
    </row>
    <row r="35" spans="1:10" x14ac:dyDescent="0.25">
      <c r="A35" s="1" t="s">
        <v>26</v>
      </c>
      <c r="B35" s="1" t="s">
        <v>14</v>
      </c>
      <c r="C35" s="1" t="s">
        <v>64</v>
      </c>
      <c r="D35" s="1">
        <f t="shared" si="1"/>
        <v>33990</v>
      </c>
      <c r="E35" s="1">
        <v>7054.1666666666597</v>
      </c>
      <c r="F35" s="1">
        <v>2850000</v>
      </c>
      <c r="G35" s="1"/>
      <c r="H35" s="1"/>
      <c r="I35" s="1"/>
      <c r="J35" s="1"/>
    </row>
    <row r="36" spans="1:10" x14ac:dyDescent="0.25">
      <c r="A36" s="1" t="s">
        <v>27</v>
      </c>
      <c r="B36" s="1" t="s">
        <v>14</v>
      </c>
      <c r="C36" s="1" t="s">
        <v>65</v>
      </c>
      <c r="D36" s="1">
        <f t="shared" si="1"/>
        <v>34020</v>
      </c>
      <c r="E36" s="1">
        <v>7025</v>
      </c>
      <c r="F36" s="1">
        <v>2872222.2222222202</v>
      </c>
      <c r="G36" s="1"/>
      <c r="H36" s="1"/>
      <c r="I36" s="1"/>
      <c r="J36" s="1"/>
    </row>
    <row r="37" spans="1:10" x14ac:dyDescent="0.25">
      <c r="A37" s="1" t="s">
        <v>29</v>
      </c>
      <c r="B37" s="1" t="s">
        <v>14</v>
      </c>
      <c r="C37" s="1" t="s">
        <v>66</v>
      </c>
      <c r="D37" s="1">
        <f t="shared" si="1"/>
        <v>21655</v>
      </c>
      <c r="E37" s="1">
        <v>4487.5</v>
      </c>
      <c r="F37" s="1">
        <v>2788888.8888888801</v>
      </c>
      <c r="G37" s="1"/>
      <c r="H37" s="1"/>
      <c r="I37" s="1"/>
      <c r="J37" s="1"/>
    </row>
    <row r="38" spans="1:10" x14ac:dyDescent="0.25">
      <c r="A38" s="1" t="s">
        <v>31</v>
      </c>
      <c r="B38" s="1" t="s">
        <v>14</v>
      </c>
      <c r="C38" s="1" t="s">
        <v>67</v>
      </c>
      <c r="D38" s="1">
        <f t="shared" si="1"/>
        <v>25845</v>
      </c>
      <c r="E38" s="1">
        <v>7012.5</v>
      </c>
      <c r="F38" s="1">
        <v>2816666.66666666</v>
      </c>
      <c r="G38" s="1"/>
      <c r="H38" s="1"/>
      <c r="I38" s="1"/>
      <c r="J38" s="1"/>
    </row>
    <row r="39" spans="1:10" x14ac:dyDescent="0.25">
      <c r="A39" s="1" t="s">
        <v>33</v>
      </c>
      <c r="B39" s="1" t="s">
        <v>14</v>
      </c>
      <c r="C39" s="1" t="s">
        <v>68</v>
      </c>
      <c r="D39" s="1">
        <f t="shared" si="1"/>
        <v>3390</v>
      </c>
      <c r="E39" s="1">
        <v>1304.1666666666599</v>
      </c>
      <c r="F39" s="1">
        <v>2344444.4444444398</v>
      </c>
      <c r="G39" s="1"/>
      <c r="H39" s="1"/>
      <c r="I39" s="1"/>
      <c r="J39" s="1"/>
    </row>
    <row r="40" spans="1:10" x14ac:dyDescent="0.25">
      <c r="A40" s="1" t="s">
        <v>35</v>
      </c>
      <c r="B40" s="1" t="s">
        <v>14</v>
      </c>
      <c r="C40" s="1" t="s">
        <v>69</v>
      </c>
      <c r="D40" s="1">
        <f t="shared" si="1"/>
        <v>4780</v>
      </c>
      <c r="E40" s="1">
        <v>1316.6666666666599</v>
      </c>
      <c r="F40" s="1">
        <v>3088888.8888888801</v>
      </c>
      <c r="G40" s="1"/>
      <c r="H40" s="1"/>
      <c r="I40" s="1"/>
      <c r="J40" s="1"/>
    </row>
    <row r="41" spans="1:10" x14ac:dyDescent="0.25">
      <c r="A41" s="1" t="s">
        <v>37</v>
      </c>
      <c r="B41" s="1" t="s">
        <v>14</v>
      </c>
      <c r="C41" s="1" t="s">
        <v>70</v>
      </c>
      <c r="D41" s="1">
        <f t="shared" si="1"/>
        <v>4905</v>
      </c>
      <c r="E41" s="1">
        <v>1329.1666666666599</v>
      </c>
      <c r="F41" s="1">
        <v>2605555.5555555499</v>
      </c>
      <c r="G41" s="1"/>
      <c r="H41" s="1"/>
      <c r="I41" s="1"/>
      <c r="J41" s="1"/>
    </row>
    <row r="42" spans="1:10" x14ac:dyDescent="0.25">
      <c r="A42" s="1" t="s">
        <v>39</v>
      </c>
      <c r="B42" s="1" t="s">
        <v>14</v>
      </c>
      <c r="C42" s="1" t="s">
        <v>71</v>
      </c>
      <c r="D42" s="1">
        <f t="shared" si="1"/>
        <v>42365</v>
      </c>
      <c r="E42" s="1">
        <v>7091.6666666666597</v>
      </c>
      <c r="F42" s="1">
        <v>3233333.3333333302</v>
      </c>
      <c r="G42" s="1"/>
      <c r="H42" s="1"/>
      <c r="I42" s="1"/>
      <c r="J42" s="1"/>
    </row>
    <row r="43" spans="1:10" x14ac:dyDescent="0.25">
      <c r="A43" s="1" t="s">
        <v>41</v>
      </c>
      <c r="B43" s="1" t="s">
        <v>14</v>
      </c>
      <c r="C43" s="1" t="s">
        <v>72</v>
      </c>
      <c r="D43" s="1">
        <f t="shared" si="1"/>
        <v>26230</v>
      </c>
      <c r="E43" s="1">
        <v>4491.6666666666597</v>
      </c>
      <c r="F43" s="1">
        <v>3383333.3333333302</v>
      </c>
      <c r="G43" s="1"/>
      <c r="H43" s="1"/>
      <c r="I43" s="1"/>
      <c r="J43" s="1"/>
    </row>
    <row r="44" spans="1:10" x14ac:dyDescent="0.25">
      <c r="A44" s="1" t="s">
        <v>43</v>
      </c>
      <c r="B44" s="1" t="s">
        <v>14</v>
      </c>
      <c r="C44" s="1" t="s">
        <v>73</v>
      </c>
      <c r="D44" s="1">
        <f t="shared" si="1"/>
        <v>26090</v>
      </c>
      <c r="E44" s="1">
        <v>4512.5</v>
      </c>
      <c r="F44" s="1">
        <v>3194444.4444444398</v>
      </c>
      <c r="G44" s="1"/>
      <c r="H44" s="1"/>
      <c r="I44" s="1"/>
      <c r="J44" s="1"/>
    </row>
    <row r="45" spans="1:10" x14ac:dyDescent="0.25">
      <c r="A45" s="1" t="s">
        <v>45</v>
      </c>
      <c r="B45" s="1" t="s">
        <v>14</v>
      </c>
      <c r="C45" s="1" t="s">
        <v>74</v>
      </c>
      <c r="D45" s="1">
        <f t="shared" si="1"/>
        <v>26020</v>
      </c>
      <c r="E45" s="1">
        <v>4491.6666666666597</v>
      </c>
      <c r="F45" s="1">
        <v>3666666.66666666</v>
      </c>
      <c r="G45" s="1"/>
      <c r="H45" s="1"/>
      <c r="I45" s="1"/>
      <c r="J45" s="1"/>
    </row>
    <row r="46" spans="1:10" x14ac:dyDescent="0.25">
      <c r="A46" s="1" t="s">
        <v>47</v>
      </c>
      <c r="B46" s="1" t="s">
        <v>14</v>
      </c>
      <c r="C46" s="1" t="s">
        <v>75</v>
      </c>
      <c r="D46" s="1">
        <f t="shared" si="1"/>
        <v>5760</v>
      </c>
      <c r="E46" s="1">
        <v>1320.8333333333301</v>
      </c>
      <c r="F46" s="1">
        <v>3333333.3333333302</v>
      </c>
      <c r="G46" s="1"/>
      <c r="H46" s="1"/>
      <c r="I46" s="1"/>
      <c r="J46" s="1"/>
    </row>
    <row r="47" spans="1:10" x14ac:dyDescent="0.25">
      <c r="A47" s="1" t="s">
        <v>35</v>
      </c>
      <c r="B47" s="1" t="s">
        <v>14</v>
      </c>
      <c r="C47" s="1" t="s">
        <v>69</v>
      </c>
      <c r="D47" s="1">
        <f t="shared" si="1"/>
        <v>4780</v>
      </c>
      <c r="E47" s="1">
        <v>1316.6666666666599</v>
      </c>
      <c r="F47" s="1">
        <v>2944444.4444444398</v>
      </c>
      <c r="G47" s="1"/>
      <c r="H47" s="1"/>
      <c r="I47" s="1"/>
      <c r="J47" s="1"/>
    </row>
    <row r="48" spans="1:10" x14ac:dyDescent="0.25">
      <c r="A48" s="1" t="s">
        <v>49</v>
      </c>
      <c r="B48" s="1" t="s">
        <v>14</v>
      </c>
      <c r="C48" s="1" t="s">
        <v>76</v>
      </c>
      <c r="D48" s="1">
        <f t="shared" si="1"/>
        <v>46765</v>
      </c>
      <c r="E48" s="1">
        <v>7091.6666666666597</v>
      </c>
      <c r="F48" s="1">
        <v>4755555.5555555504</v>
      </c>
      <c r="G48" s="1"/>
      <c r="H48" s="1"/>
      <c r="I48" s="1"/>
      <c r="J48" s="1"/>
    </row>
    <row r="49" spans="1:10" x14ac:dyDescent="0.25">
      <c r="A49" s="1" t="s">
        <v>51</v>
      </c>
      <c r="B49" s="1" t="s">
        <v>14</v>
      </c>
      <c r="C49" s="1" t="s">
        <v>77</v>
      </c>
      <c r="D49" s="1">
        <f t="shared" si="1"/>
        <v>46800</v>
      </c>
      <c r="E49" s="1">
        <v>7070.8333333333303</v>
      </c>
      <c r="F49" s="1">
        <v>4966666.6666666605</v>
      </c>
      <c r="G49" s="1"/>
      <c r="H49" s="1"/>
      <c r="I49" s="1"/>
      <c r="J49" s="1"/>
    </row>
    <row r="50" spans="1:10" x14ac:dyDescent="0.25">
      <c r="A50" s="1" t="s">
        <v>53</v>
      </c>
      <c r="B50" s="1" t="s">
        <v>14</v>
      </c>
      <c r="C50" s="1" t="s">
        <v>78</v>
      </c>
      <c r="D50" s="1">
        <f t="shared" si="1"/>
        <v>33545</v>
      </c>
      <c r="E50" s="1">
        <v>4600</v>
      </c>
      <c r="F50" s="1">
        <v>4777777.7777777696</v>
      </c>
      <c r="G50" s="1"/>
      <c r="H50" s="1"/>
      <c r="I50" s="1"/>
      <c r="J50" s="1"/>
    </row>
    <row r="51" spans="1:10" x14ac:dyDescent="0.25">
      <c r="A51" s="1" t="s">
        <v>55</v>
      </c>
      <c r="B51" s="1" t="s">
        <v>14</v>
      </c>
      <c r="C51" s="1" t="s">
        <v>79</v>
      </c>
      <c r="D51" s="1">
        <f t="shared" si="1"/>
        <v>54265</v>
      </c>
      <c r="E51" s="1">
        <v>7070.8333333333303</v>
      </c>
      <c r="F51" s="1">
        <v>4772222.2222222202</v>
      </c>
      <c r="G51" s="1"/>
      <c r="H51" s="1"/>
      <c r="I51" s="1"/>
      <c r="J51" s="1"/>
    </row>
    <row r="52" spans="1:10" x14ac:dyDescent="0.25">
      <c r="A52" s="1" t="s">
        <v>5</v>
      </c>
      <c r="B52" s="1" t="s">
        <v>80</v>
      </c>
      <c r="C52" s="1" t="s">
        <v>7</v>
      </c>
      <c r="D52" s="1"/>
      <c r="E52" s="1"/>
      <c r="F52" s="1"/>
      <c r="G52" s="1"/>
      <c r="H52" s="1"/>
      <c r="I52" s="1"/>
      <c r="J52" s="1"/>
    </row>
    <row r="53" spans="1:10" x14ac:dyDescent="0.25">
      <c r="A53" s="1" t="s">
        <v>8</v>
      </c>
      <c r="B53" s="1" t="s">
        <v>9</v>
      </c>
      <c r="C53" s="1" t="s">
        <v>10</v>
      </c>
      <c r="D53" s="1"/>
      <c r="E53" s="1" t="s">
        <v>11</v>
      </c>
      <c r="F53" s="1" t="s">
        <v>12</v>
      </c>
      <c r="G53" s="1"/>
      <c r="H53" s="1"/>
      <c r="I53" s="1"/>
      <c r="J53" s="1"/>
    </row>
    <row r="54" spans="1:10" x14ac:dyDescent="0.25">
      <c r="A54" s="1" t="s">
        <v>13</v>
      </c>
      <c r="B54" s="1" t="s">
        <v>14</v>
      </c>
      <c r="C54" s="1" t="s">
        <v>81</v>
      </c>
      <c r="D54" s="1">
        <f t="shared" si="1"/>
        <v>520</v>
      </c>
      <c r="E54" s="1">
        <v>708.33333333333303</v>
      </c>
      <c r="F54" s="1">
        <v>2616666.66666666</v>
      </c>
      <c r="G54" s="1"/>
      <c r="H54" s="1"/>
      <c r="I54" s="1"/>
      <c r="J54" s="1"/>
    </row>
    <row r="55" spans="1:10" x14ac:dyDescent="0.25">
      <c r="A55" s="1" t="s">
        <v>16</v>
      </c>
      <c r="B55" s="1" t="s">
        <v>14</v>
      </c>
      <c r="C55" s="1" t="s">
        <v>82</v>
      </c>
      <c r="D55" s="1">
        <f t="shared" si="1"/>
        <v>7070</v>
      </c>
      <c r="E55" s="1">
        <v>1916.6666666666599</v>
      </c>
      <c r="F55" s="1">
        <v>2672222.2222222202</v>
      </c>
      <c r="G55" s="1"/>
      <c r="H55" s="1"/>
      <c r="I55" s="1"/>
      <c r="J55" s="1"/>
    </row>
    <row r="56" spans="1:10" x14ac:dyDescent="0.25">
      <c r="A56" s="1" t="s">
        <v>18</v>
      </c>
      <c r="B56" s="1" t="s">
        <v>14</v>
      </c>
      <c r="C56" s="1" t="s">
        <v>83</v>
      </c>
      <c r="D56" s="1">
        <f t="shared" si="1"/>
        <v>48665</v>
      </c>
      <c r="E56" s="1">
        <v>9850</v>
      </c>
      <c r="F56" s="1">
        <v>3055555.5555555499</v>
      </c>
      <c r="G56" s="1"/>
      <c r="H56" s="1"/>
      <c r="I56" s="1"/>
      <c r="J56" s="1"/>
    </row>
    <row r="57" spans="1:10" x14ac:dyDescent="0.25">
      <c r="A57" s="1" t="s">
        <v>20</v>
      </c>
      <c r="B57" s="1" t="s">
        <v>14</v>
      </c>
      <c r="C57" s="1" t="s">
        <v>84</v>
      </c>
      <c r="D57" s="1">
        <f t="shared" si="1"/>
        <v>48555</v>
      </c>
      <c r="E57" s="1">
        <v>9825</v>
      </c>
      <c r="F57" s="1">
        <v>3233333.3333333302</v>
      </c>
      <c r="G57" s="1"/>
      <c r="H57" s="1"/>
      <c r="I57" s="1"/>
      <c r="J57" s="1"/>
    </row>
    <row r="58" spans="1:10" x14ac:dyDescent="0.25">
      <c r="A58" s="1" t="s">
        <v>22</v>
      </c>
      <c r="B58" s="1" t="s">
        <v>14</v>
      </c>
      <c r="C58" s="1" t="s">
        <v>85</v>
      </c>
      <c r="D58" s="1">
        <f t="shared" si="1"/>
        <v>52910</v>
      </c>
      <c r="E58" s="1">
        <v>9841.6666666666606</v>
      </c>
      <c r="F58" s="1">
        <v>3488888.8888888801</v>
      </c>
      <c r="G58" s="1"/>
      <c r="H58" s="1"/>
      <c r="I58" s="1"/>
      <c r="J58" s="1"/>
    </row>
    <row r="59" spans="1:10" x14ac:dyDescent="0.25">
      <c r="A59" s="1" t="s">
        <v>24</v>
      </c>
      <c r="B59" s="1" t="s">
        <v>14</v>
      </c>
      <c r="C59" s="1" t="s">
        <v>86</v>
      </c>
      <c r="D59" s="1">
        <f t="shared" si="1"/>
        <v>73985</v>
      </c>
      <c r="E59" s="1">
        <v>9837.5</v>
      </c>
      <c r="F59" s="1">
        <v>2877777.7777777701</v>
      </c>
      <c r="G59" s="1"/>
      <c r="H59" s="1"/>
      <c r="I59" s="1"/>
      <c r="J59" s="1"/>
    </row>
    <row r="60" spans="1:10" x14ac:dyDescent="0.25">
      <c r="A60" s="1" t="s">
        <v>26</v>
      </c>
      <c r="B60" s="1" t="s">
        <v>14</v>
      </c>
      <c r="C60" s="1" t="s">
        <v>87</v>
      </c>
      <c r="D60" s="1">
        <f t="shared" si="1"/>
        <v>48620</v>
      </c>
      <c r="E60" s="1">
        <v>9833.3333333333303</v>
      </c>
      <c r="F60" s="1">
        <v>2855555.5555555499</v>
      </c>
      <c r="G60" s="1"/>
      <c r="H60" s="1"/>
      <c r="I60" s="1"/>
      <c r="J60" s="1"/>
    </row>
    <row r="61" spans="1:10" x14ac:dyDescent="0.25">
      <c r="A61" s="1" t="s">
        <v>27</v>
      </c>
      <c r="B61" s="1" t="s">
        <v>14</v>
      </c>
      <c r="C61" s="1" t="s">
        <v>84</v>
      </c>
      <c r="D61" s="1">
        <f t="shared" si="1"/>
        <v>48555</v>
      </c>
      <c r="E61" s="1">
        <v>9850</v>
      </c>
      <c r="F61" s="1">
        <v>2972222.2222222202</v>
      </c>
      <c r="G61" s="1"/>
      <c r="H61" s="1"/>
      <c r="I61" s="1"/>
      <c r="J61" s="1"/>
    </row>
    <row r="62" spans="1:10" x14ac:dyDescent="0.25">
      <c r="A62" s="1" t="s">
        <v>29</v>
      </c>
      <c r="B62" s="1" t="s">
        <v>14</v>
      </c>
      <c r="C62" s="1" t="s">
        <v>88</v>
      </c>
      <c r="D62" s="1">
        <f t="shared" si="1"/>
        <v>14160</v>
      </c>
      <c r="E62" s="1">
        <v>3200</v>
      </c>
      <c r="F62" s="1">
        <v>2772222.2222222202</v>
      </c>
      <c r="G62" s="1"/>
      <c r="H62" s="1"/>
      <c r="I62" s="1"/>
      <c r="J62" s="1"/>
    </row>
    <row r="63" spans="1:10" x14ac:dyDescent="0.25">
      <c r="A63" s="1" t="s">
        <v>31</v>
      </c>
      <c r="B63" s="1" t="s">
        <v>14</v>
      </c>
      <c r="C63" s="1" t="s">
        <v>89</v>
      </c>
      <c r="D63" s="1">
        <f t="shared" si="1"/>
        <v>36845</v>
      </c>
      <c r="E63" s="1">
        <v>9816.6666666666606</v>
      </c>
      <c r="F63" s="1">
        <v>2827777.7777777701</v>
      </c>
      <c r="G63" s="1"/>
      <c r="H63" s="1"/>
      <c r="I63" s="1"/>
      <c r="J63" s="1"/>
    </row>
    <row r="64" spans="1:10" x14ac:dyDescent="0.25">
      <c r="A64" s="1" t="s">
        <v>33</v>
      </c>
      <c r="B64" s="1" t="s">
        <v>14</v>
      </c>
      <c r="C64" s="1" t="s">
        <v>90</v>
      </c>
      <c r="D64" s="1">
        <f t="shared" si="1"/>
        <v>1485</v>
      </c>
      <c r="E64" s="1">
        <v>937.5</v>
      </c>
      <c r="F64" s="1">
        <v>2699999.9999999902</v>
      </c>
      <c r="G64" s="1"/>
      <c r="H64" s="1"/>
      <c r="I64" s="1"/>
      <c r="J64" s="1"/>
    </row>
    <row r="65" spans="1:10" x14ac:dyDescent="0.25">
      <c r="A65" s="1" t="s">
        <v>35</v>
      </c>
      <c r="B65" s="1" t="s">
        <v>14</v>
      </c>
      <c r="C65" s="1" t="s">
        <v>91</v>
      </c>
      <c r="D65" s="1">
        <f t="shared" si="1"/>
        <v>2130</v>
      </c>
      <c r="E65" s="1">
        <v>937.5</v>
      </c>
      <c r="F65" s="1">
        <v>2905555.5555555499</v>
      </c>
      <c r="G65" s="1"/>
      <c r="H65" s="1"/>
      <c r="I65" s="1"/>
      <c r="J65" s="1"/>
    </row>
    <row r="66" spans="1:10" x14ac:dyDescent="0.25">
      <c r="A66" s="1" t="s">
        <v>37</v>
      </c>
      <c r="B66" s="1" t="s">
        <v>14</v>
      </c>
      <c r="C66" s="1" t="s">
        <v>92</v>
      </c>
      <c r="D66" s="1">
        <f t="shared" si="1"/>
        <v>2210</v>
      </c>
      <c r="E66" s="1">
        <v>954.16666666666595</v>
      </c>
      <c r="F66" s="1">
        <v>2666666.66666666</v>
      </c>
      <c r="G66" s="1"/>
      <c r="H66" s="1"/>
      <c r="I66" s="1"/>
      <c r="J66" s="1"/>
    </row>
    <row r="67" spans="1:10" x14ac:dyDescent="0.25">
      <c r="A67" s="1" t="s">
        <v>39</v>
      </c>
      <c r="B67" s="1" t="s">
        <v>14</v>
      </c>
      <c r="C67" s="1" t="s">
        <v>93</v>
      </c>
      <c r="D67" s="1">
        <f t="shared" si="1"/>
        <v>60610</v>
      </c>
      <c r="E67" s="1">
        <v>9854.1666666666606</v>
      </c>
      <c r="F67" s="1">
        <v>3400000</v>
      </c>
      <c r="G67" s="1"/>
      <c r="H67" s="1"/>
      <c r="I67" s="1"/>
      <c r="J67" s="1"/>
    </row>
    <row r="68" spans="1:10" x14ac:dyDescent="0.25">
      <c r="A68" s="1" t="s">
        <v>41</v>
      </c>
      <c r="B68" s="1" t="s">
        <v>14</v>
      </c>
      <c r="C68" s="1" t="s">
        <v>94</v>
      </c>
      <c r="D68" s="1">
        <f t="shared" si="1"/>
        <v>17515</v>
      </c>
      <c r="E68" s="1">
        <v>3229.1666666666601</v>
      </c>
      <c r="F68" s="1">
        <v>3411111.1111111101</v>
      </c>
      <c r="G68" s="1"/>
      <c r="H68" s="1"/>
      <c r="I68" s="1"/>
      <c r="J68" s="1"/>
    </row>
    <row r="69" spans="1:10" x14ac:dyDescent="0.25">
      <c r="A69" s="1" t="s">
        <v>43</v>
      </c>
      <c r="B69" s="1" t="s">
        <v>14</v>
      </c>
      <c r="C69" s="1" t="s">
        <v>95</v>
      </c>
      <c r="D69" s="1">
        <f t="shared" ref="D69:D132" si="6">C69*$D$2</f>
        <v>17580</v>
      </c>
      <c r="E69" s="1">
        <v>3212.5</v>
      </c>
      <c r="F69" s="1">
        <v>3122222.2222222202</v>
      </c>
      <c r="G69" s="1"/>
      <c r="H69" s="1"/>
      <c r="I69" s="1"/>
      <c r="J69" s="1"/>
    </row>
    <row r="70" spans="1:10" x14ac:dyDescent="0.25">
      <c r="A70" s="1" t="s">
        <v>45</v>
      </c>
      <c r="B70" s="1" t="s">
        <v>14</v>
      </c>
      <c r="C70" s="1" t="s">
        <v>96</v>
      </c>
      <c r="D70" s="1">
        <f t="shared" si="6"/>
        <v>17500</v>
      </c>
      <c r="E70" s="1">
        <v>3237.5</v>
      </c>
      <c r="F70" s="1">
        <v>3605555.5555555499</v>
      </c>
      <c r="G70" s="1"/>
      <c r="H70" s="1"/>
      <c r="I70" s="1"/>
      <c r="J70" s="1"/>
    </row>
    <row r="71" spans="1:10" x14ac:dyDescent="0.25">
      <c r="A71" s="1" t="s">
        <v>47</v>
      </c>
      <c r="B71" s="1" t="s">
        <v>14</v>
      </c>
      <c r="C71" s="1" t="s">
        <v>97</v>
      </c>
      <c r="D71" s="1">
        <f t="shared" si="6"/>
        <v>2565</v>
      </c>
      <c r="E71" s="1">
        <v>958.33333333333303</v>
      </c>
      <c r="F71" s="1">
        <v>3333333.3333333302</v>
      </c>
      <c r="G71" s="1"/>
      <c r="H71" s="1"/>
      <c r="I71" s="1"/>
      <c r="J71" s="1"/>
    </row>
    <row r="72" spans="1:10" x14ac:dyDescent="0.25">
      <c r="A72" s="1" t="s">
        <v>35</v>
      </c>
      <c r="B72" s="1" t="s">
        <v>14</v>
      </c>
      <c r="C72" s="1" t="s">
        <v>91</v>
      </c>
      <c r="D72" s="1">
        <f t="shared" si="6"/>
        <v>2130</v>
      </c>
      <c r="E72" s="1">
        <v>945.83333333333303</v>
      </c>
      <c r="F72" s="1">
        <v>3016666.66666666</v>
      </c>
      <c r="G72" s="1"/>
      <c r="H72" s="1"/>
      <c r="I72" s="1"/>
      <c r="J72" s="1"/>
    </row>
    <row r="73" spans="1:10" x14ac:dyDescent="0.25">
      <c r="A73" s="1" t="s">
        <v>49</v>
      </c>
      <c r="B73" s="1" t="s">
        <v>14</v>
      </c>
      <c r="C73" s="1" t="s">
        <v>98</v>
      </c>
      <c r="D73" s="1">
        <f t="shared" si="6"/>
        <v>65795</v>
      </c>
      <c r="E73" s="1">
        <v>9845.8333333333303</v>
      </c>
      <c r="F73" s="1">
        <v>4522222.2222222202</v>
      </c>
      <c r="G73" s="1"/>
      <c r="H73" s="1"/>
      <c r="I73" s="1"/>
      <c r="J73" s="1"/>
    </row>
    <row r="74" spans="1:10" x14ac:dyDescent="0.25">
      <c r="A74" s="1" t="s">
        <v>51</v>
      </c>
      <c r="B74" s="1" t="s">
        <v>14</v>
      </c>
      <c r="C74" s="1" t="s">
        <v>99</v>
      </c>
      <c r="D74" s="1">
        <f t="shared" si="6"/>
        <v>66180</v>
      </c>
      <c r="E74" s="1">
        <v>9845.8333333333303</v>
      </c>
      <c r="F74" s="1">
        <v>4644444.4444444403</v>
      </c>
      <c r="G74" s="1"/>
      <c r="H74" s="1"/>
      <c r="I74" s="1"/>
      <c r="J74" s="1"/>
    </row>
    <row r="75" spans="1:10" x14ac:dyDescent="0.25">
      <c r="A75" s="1" t="s">
        <v>53</v>
      </c>
      <c r="B75" s="1" t="s">
        <v>14</v>
      </c>
      <c r="C75" s="1" t="s">
        <v>100</v>
      </c>
      <c r="D75" s="1">
        <f t="shared" si="6"/>
        <v>22185</v>
      </c>
      <c r="E75" s="1">
        <v>3237.5</v>
      </c>
      <c r="F75" s="1">
        <v>4483333.3333333302</v>
      </c>
      <c r="G75" s="1"/>
      <c r="H75" s="1"/>
      <c r="I75" s="1"/>
      <c r="J75" s="1"/>
    </row>
    <row r="76" spans="1:10" x14ac:dyDescent="0.25">
      <c r="A76" s="1" t="s">
        <v>55</v>
      </c>
      <c r="B76" s="1" t="s">
        <v>14</v>
      </c>
      <c r="C76" s="1" t="s">
        <v>101</v>
      </c>
      <c r="D76" s="1">
        <f t="shared" si="6"/>
        <v>76530</v>
      </c>
      <c r="E76" s="1">
        <v>9841.6666666666606</v>
      </c>
      <c r="F76" s="1">
        <v>4894444.4444444403</v>
      </c>
      <c r="G76" s="1"/>
      <c r="H76" s="1"/>
      <c r="I76" s="1"/>
      <c r="J76" s="1"/>
    </row>
    <row r="77" spans="1:10" x14ac:dyDescent="0.25">
      <c r="A77" s="1" t="s">
        <v>5</v>
      </c>
      <c r="B77" s="1" t="s">
        <v>102</v>
      </c>
      <c r="C77" s="1" t="s">
        <v>7</v>
      </c>
      <c r="D77" s="1"/>
      <c r="E77" s="1"/>
      <c r="F77" s="1"/>
      <c r="G77" s="1"/>
      <c r="H77" s="1"/>
      <c r="I77" s="1"/>
      <c r="J77" s="1"/>
    </row>
    <row r="78" spans="1:10" x14ac:dyDescent="0.25">
      <c r="A78" s="1" t="s">
        <v>8</v>
      </c>
      <c r="B78" s="1" t="s">
        <v>9</v>
      </c>
      <c r="C78" s="1" t="s">
        <v>10</v>
      </c>
      <c r="D78" s="1"/>
      <c r="E78" s="1" t="s">
        <v>11</v>
      </c>
      <c r="F78" s="1" t="s">
        <v>12</v>
      </c>
      <c r="G78" s="1"/>
      <c r="H78" s="1"/>
      <c r="I78" s="1"/>
      <c r="J78" s="1"/>
    </row>
    <row r="79" spans="1:10" x14ac:dyDescent="0.25">
      <c r="A79" s="1" t="s">
        <v>13</v>
      </c>
      <c r="B79" s="1" t="s">
        <v>14</v>
      </c>
      <c r="C79" s="1" t="s">
        <v>103</v>
      </c>
      <c r="D79" s="1">
        <f t="shared" si="6"/>
        <v>1760</v>
      </c>
      <c r="E79" s="1">
        <v>870.83333333333303</v>
      </c>
      <c r="F79" s="1">
        <v>2511111.1111111101</v>
      </c>
      <c r="G79" s="1"/>
      <c r="H79" s="1"/>
      <c r="I79" s="1"/>
      <c r="J79" s="1"/>
    </row>
    <row r="80" spans="1:10" x14ac:dyDescent="0.25">
      <c r="A80" s="1" t="s">
        <v>16</v>
      </c>
      <c r="B80" s="1" t="s">
        <v>14</v>
      </c>
      <c r="C80" s="1" t="s">
        <v>104</v>
      </c>
      <c r="D80" s="1">
        <f t="shared" si="6"/>
        <v>13395</v>
      </c>
      <c r="E80" s="1">
        <v>2991.6666666666601</v>
      </c>
      <c r="F80" s="1">
        <v>2511111.1111111101</v>
      </c>
      <c r="G80" s="1"/>
      <c r="H80" s="1"/>
      <c r="I80" s="1"/>
      <c r="J80" s="1"/>
    </row>
    <row r="81" spans="1:10" x14ac:dyDescent="0.25">
      <c r="A81" s="1" t="s">
        <v>18</v>
      </c>
      <c r="B81" s="1" t="s">
        <v>14</v>
      </c>
      <c r="C81" s="1" t="s">
        <v>105</v>
      </c>
      <c r="D81" s="1">
        <f t="shared" si="6"/>
        <v>16945</v>
      </c>
      <c r="E81" s="1">
        <v>3750</v>
      </c>
      <c r="F81" s="1">
        <v>2716666.66666666</v>
      </c>
      <c r="G81" s="1"/>
      <c r="H81" s="1"/>
      <c r="I81" s="1"/>
      <c r="J81" s="1"/>
    </row>
    <row r="82" spans="1:10" x14ac:dyDescent="0.25">
      <c r="A82" s="1" t="s">
        <v>20</v>
      </c>
      <c r="B82" s="1" t="s">
        <v>14</v>
      </c>
      <c r="C82" s="1" t="s">
        <v>106</v>
      </c>
      <c r="D82" s="1">
        <f t="shared" si="6"/>
        <v>16875</v>
      </c>
      <c r="E82" s="1">
        <v>3754.1666666666601</v>
      </c>
      <c r="F82" s="1">
        <v>3161111.1111111101</v>
      </c>
      <c r="G82" s="1"/>
      <c r="H82" s="1"/>
      <c r="I82" s="1"/>
      <c r="J82" s="1"/>
    </row>
    <row r="83" spans="1:10" x14ac:dyDescent="0.25">
      <c r="A83" s="1" t="s">
        <v>22</v>
      </c>
      <c r="B83" s="1" t="s">
        <v>14</v>
      </c>
      <c r="C83" s="1" t="s">
        <v>107</v>
      </c>
      <c r="D83" s="1">
        <f t="shared" si="6"/>
        <v>18275</v>
      </c>
      <c r="E83" s="1">
        <v>3762.5</v>
      </c>
      <c r="F83" s="1">
        <v>3327777.7777777701</v>
      </c>
      <c r="G83" s="1"/>
      <c r="H83" s="1"/>
      <c r="I83" s="1"/>
      <c r="J83" s="1"/>
    </row>
    <row r="84" spans="1:10" x14ac:dyDescent="0.25">
      <c r="A84" s="1" t="s">
        <v>24</v>
      </c>
      <c r="B84" s="1" t="s">
        <v>14</v>
      </c>
      <c r="C84" s="1" t="s">
        <v>108</v>
      </c>
      <c r="D84" s="1">
        <f t="shared" si="6"/>
        <v>25440</v>
      </c>
      <c r="E84" s="1">
        <v>3750</v>
      </c>
      <c r="F84" s="1">
        <v>2744444.4444444398</v>
      </c>
      <c r="G84" s="1"/>
      <c r="H84" s="1"/>
      <c r="I84" s="1"/>
      <c r="J84" s="1"/>
    </row>
    <row r="85" spans="1:10" x14ac:dyDescent="0.25">
      <c r="A85" s="1" t="s">
        <v>26</v>
      </c>
      <c r="B85" s="1" t="s">
        <v>14</v>
      </c>
      <c r="C85" s="1" t="s">
        <v>109</v>
      </c>
      <c r="D85" s="1">
        <f t="shared" si="6"/>
        <v>16770</v>
      </c>
      <c r="E85" s="1">
        <v>3733.3333333333298</v>
      </c>
      <c r="F85" s="1">
        <v>2744444.4444444398</v>
      </c>
      <c r="G85" s="1"/>
      <c r="H85" s="1"/>
      <c r="I85" s="1"/>
      <c r="J85" s="1"/>
    </row>
    <row r="86" spans="1:10" x14ac:dyDescent="0.25">
      <c r="A86" s="1" t="s">
        <v>27</v>
      </c>
      <c r="B86" s="1" t="s">
        <v>14</v>
      </c>
      <c r="C86" s="1" t="s">
        <v>110</v>
      </c>
      <c r="D86" s="1">
        <f t="shared" si="6"/>
        <v>16775</v>
      </c>
      <c r="E86" s="1">
        <v>3750</v>
      </c>
      <c r="F86" s="1">
        <v>2822222.2222222202</v>
      </c>
      <c r="G86" s="1"/>
      <c r="H86" s="1"/>
      <c r="I86" s="1"/>
      <c r="J86" s="1"/>
    </row>
    <row r="87" spans="1:10" x14ac:dyDescent="0.25">
      <c r="A87" s="1" t="s">
        <v>29</v>
      </c>
      <c r="B87" s="1" t="s">
        <v>14</v>
      </c>
      <c r="C87" s="1" t="s">
        <v>111</v>
      </c>
      <c r="D87" s="1">
        <f t="shared" si="6"/>
        <v>17240</v>
      </c>
      <c r="E87" s="1">
        <v>3758.3333333333298</v>
      </c>
      <c r="F87" s="1">
        <v>2761111.1111111101</v>
      </c>
      <c r="G87" s="1"/>
      <c r="H87" s="1"/>
      <c r="I87" s="1"/>
      <c r="J87" s="1"/>
    </row>
    <row r="88" spans="1:10" x14ac:dyDescent="0.25">
      <c r="A88" s="1" t="s">
        <v>31</v>
      </c>
      <c r="B88" s="1" t="s">
        <v>14</v>
      </c>
      <c r="C88" s="1" t="s">
        <v>112</v>
      </c>
      <c r="D88" s="1">
        <f t="shared" si="6"/>
        <v>12620</v>
      </c>
      <c r="E88" s="1">
        <v>3741.6666666666601</v>
      </c>
      <c r="F88" s="1">
        <v>2733333.3333333302</v>
      </c>
      <c r="G88" s="1"/>
      <c r="H88" s="1"/>
      <c r="I88" s="1"/>
      <c r="J88" s="1"/>
    </row>
    <row r="89" spans="1:10" x14ac:dyDescent="0.25">
      <c r="A89" s="1" t="s">
        <v>33</v>
      </c>
      <c r="B89" s="1" t="s">
        <v>14</v>
      </c>
      <c r="C89" s="1" t="s">
        <v>113</v>
      </c>
      <c r="D89" s="1">
        <f t="shared" si="6"/>
        <v>10740</v>
      </c>
      <c r="E89" s="1">
        <v>2737.5</v>
      </c>
      <c r="F89" s="1">
        <v>2227777.7777777701</v>
      </c>
      <c r="G89" s="1"/>
      <c r="H89" s="1"/>
      <c r="I89" s="1"/>
      <c r="J89" s="1"/>
    </row>
    <row r="90" spans="1:10" x14ac:dyDescent="0.25">
      <c r="A90" s="1" t="s">
        <v>35</v>
      </c>
      <c r="B90" s="1" t="s">
        <v>14</v>
      </c>
      <c r="C90" s="1" t="s">
        <v>114</v>
      </c>
      <c r="D90" s="1">
        <f t="shared" si="6"/>
        <v>14485</v>
      </c>
      <c r="E90" s="1">
        <v>2750</v>
      </c>
      <c r="F90" s="1">
        <v>3083333.3333333302</v>
      </c>
      <c r="G90" s="1"/>
      <c r="H90" s="1"/>
      <c r="I90" s="1"/>
      <c r="J90" s="1"/>
    </row>
    <row r="91" spans="1:10" x14ac:dyDescent="0.25">
      <c r="A91" s="1" t="s">
        <v>37</v>
      </c>
      <c r="B91" s="1" t="s">
        <v>14</v>
      </c>
      <c r="C91" s="1" t="s">
        <v>115</v>
      </c>
      <c r="D91" s="1">
        <f t="shared" si="6"/>
        <v>14935</v>
      </c>
      <c r="E91" s="1">
        <v>2766.6666666666601</v>
      </c>
      <c r="F91" s="1">
        <v>2577777.7777777701</v>
      </c>
      <c r="G91" s="1"/>
      <c r="H91" s="1"/>
      <c r="I91" s="1"/>
      <c r="J91" s="1"/>
    </row>
    <row r="92" spans="1:10" x14ac:dyDescent="0.25">
      <c r="A92" s="1" t="s">
        <v>39</v>
      </c>
      <c r="B92" s="1" t="s">
        <v>14</v>
      </c>
      <c r="C92" s="1" t="s">
        <v>116</v>
      </c>
      <c r="D92" s="1">
        <f t="shared" si="6"/>
        <v>20970</v>
      </c>
      <c r="E92" s="1">
        <v>3750</v>
      </c>
      <c r="F92" s="1">
        <v>3144444.4444444398</v>
      </c>
      <c r="G92" s="1"/>
      <c r="H92" s="1"/>
      <c r="I92" s="1"/>
      <c r="J92" s="1"/>
    </row>
    <row r="93" spans="1:10" x14ac:dyDescent="0.25">
      <c r="A93" s="1" t="s">
        <v>41</v>
      </c>
      <c r="B93" s="1" t="s">
        <v>14</v>
      </c>
      <c r="C93" s="1" t="s">
        <v>117</v>
      </c>
      <c r="D93" s="1">
        <f t="shared" si="6"/>
        <v>21415</v>
      </c>
      <c r="E93" s="1">
        <v>3754.1666666666601</v>
      </c>
      <c r="F93" s="1">
        <v>3388888.8888888801</v>
      </c>
      <c r="G93" s="1"/>
      <c r="H93" s="1"/>
      <c r="I93" s="1"/>
      <c r="J93" s="1"/>
    </row>
    <row r="94" spans="1:10" x14ac:dyDescent="0.25">
      <c r="A94" s="1" t="s">
        <v>43</v>
      </c>
      <c r="B94" s="1" t="s">
        <v>14</v>
      </c>
      <c r="C94" s="1" t="s">
        <v>118</v>
      </c>
      <c r="D94" s="1">
        <f t="shared" si="6"/>
        <v>21285</v>
      </c>
      <c r="E94" s="1">
        <v>3741.6666666666601</v>
      </c>
      <c r="F94" s="1">
        <v>3266666.66666666</v>
      </c>
      <c r="G94" s="1"/>
      <c r="H94" s="1"/>
      <c r="I94" s="1"/>
      <c r="J94" s="1"/>
    </row>
    <row r="95" spans="1:10" x14ac:dyDescent="0.25">
      <c r="A95" s="1" t="s">
        <v>45</v>
      </c>
      <c r="B95" s="1" t="s">
        <v>14</v>
      </c>
      <c r="C95" s="1" t="s">
        <v>119</v>
      </c>
      <c r="D95" s="1">
        <f t="shared" si="6"/>
        <v>21155</v>
      </c>
      <c r="E95" s="1">
        <v>3766.6666666666601</v>
      </c>
      <c r="F95" s="1">
        <v>3588888.8888888801</v>
      </c>
      <c r="G95" s="1"/>
      <c r="H95" s="1"/>
      <c r="I95" s="1"/>
      <c r="J95" s="1"/>
    </row>
    <row r="96" spans="1:10" x14ac:dyDescent="0.25">
      <c r="A96" s="1" t="s">
        <v>47</v>
      </c>
      <c r="B96" s="1" t="s">
        <v>14</v>
      </c>
      <c r="C96" s="1" t="s">
        <v>120</v>
      </c>
      <c r="D96" s="1">
        <f t="shared" si="6"/>
        <v>17815</v>
      </c>
      <c r="E96" s="1">
        <v>2762.5</v>
      </c>
      <c r="F96" s="1">
        <v>3349999.9999999902</v>
      </c>
      <c r="G96" s="1"/>
      <c r="H96" s="1"/>
      <c r="I96" s="1"/>
      <c r="J96" s="1"/>
    </row>
    <row r="97" spans="1:10" x14ac:dyDescent="0.25">
      <c r="A97" s="1" t="s">
        <v>35</v>
      </c>
      <c r="B97" s="1" t="s">
        <v>14</v>
      </c>
      <c r="C97" s="1" t="s">
        <v>114</v>
      </c>
      <c r="D97" s="1">
        <f t="shared" si="6"/>
        <v>14485</v>
      </c>
      <c r="E97" s="1">
        <v>2775</v>
      </c>
      <c r="F97" s="1">
        <v>3127777.7777777701</v>
      </c>
      <c r="G97" s="1"/>
      <c r="H97" s="1"/>
      <c r="I97" s="1"/>
      <c r="J97" s="1"/>
    </row>
    <row r="98" spans="1:10" x14ac:dyDescent="0.25">
      <c r="A98" s="1" t="s">
        <v>49</v>
      </c>
      <c r="B98" s="1" t="s">
        <v>14</v>
      </c>
      <c r="C98" s="1" t="s">
        <v>121</v>
      </c>
      <c r="D98" s="1">
        <f t="shared" si="6"/>
        <v>22745</v>
      </c>
      <c r="E98" s="1">
        <v>3745.8333333333298</v>
      </c>
      <c r="F98" s="1">
        <v>4466666.6666666605</v>
      </c>
      <c r="G98" s="1"/>
      <c r="H98" s="1"/>
      <c r="I98" s="1"/>
      <c r="J98" s="1"/>
    </row>
    <row r="99" spans="1:10" x14ac:dyDescent="0.25">
      <c r="A99" s="1" t="s">
        <v>51</v>
      </c>
      <c r="B99" s="1" t="s">
        <v>14</v>
      </c>
      <c r="C99" s="1" t="s">
        <v>122</v>
      </c>
      <c r="D99" s="1">
        <f t="shared" si="6"/>
        <v>22810</v>
      </c>
      <c r="E99" s="1">
        <v>3762.5</v>
      </c>
      <c r="F99" s="1">
        <v>4744444.4444444403</v>
      </c>
      <c r="G99" s="1"/>
      <c r="H99" s="1"/>
      <c r="I99" s="1"/>
      <c r="J99" s="1"/>
    </row>
    <row r="100" spans="1:10" x14ac:dyDescent="0.25">
      <c r="A100" s="1" t="s">
        <v>53</v>
      </c>
      <c r="B100" s="1" t="s">
        <v>14</v>
      </c>
      <c r="C100" s="1" t="s">
        <v>123</v>
      </c>
      <c r="D100" s="1">
        <f t="shared" si="6"/>
        <v>27350</v>
      </c>
      <c r="E100" s="1">
        <v>3825</v>
      </c>
      <c r="F100" s="1">
        <v>4683333.3333333302</v>
      </c>
      <c r="G100" s="1"/>
      <c r="H100" s="1"/>
      <c r="I100" s="1"/>
      <c r="J100" s="1"/>
    </row>
    <row r="101" spans="1:10" x14ac:dyDescent="0.25">
      <c r="A101" s="1" t="s">
        <v>55</v>
      </c>
      <c r="B101" s="1" t="s">
        <v>14</v>
      </c>
      <c r="C101" s="1" t="s">
        <v>124</v>
      </c>
      <c r="D101" s="1">
        <f t="shared" si="6"/>
        <v>26360</v>
      </c>
      <c r="E101" s="1">
        <v>3762.5</v>
      </c>
      <c r="F101" s="1">
        <v>4699999.9999999898</v>
      </c>
      <c r="G101" s="1"/>
      <c r="H101" s="1"/>
      <c r="I101" s="1"/>
      <c r="J101" s="1"/>
    </row>
    <row r="102" spans="1:10" x14ac:dyDescent="0.25">
      <c r="A102" s="1" t="s">
        <v>5</v>
      </c>
      <c r="B102" s="1" t="s">
        <v>125</v>
      </c>
      <c r="C102" s="1" t="s">
        <v>7</v>
      </c>
      <c r="D102" s="1"/>
      <c r="E102" s="1"/>
      <c r="F102" s="1"/>
      <c r="G102" s="1"/>
      <c r="H102" s="1"/>
      <c r="I102" s="1"/>
      <c r="J102" s="1"/>
    </row>
    <row r="103" spans="1:10" x14ac:dyDescent="0.25">
      <c r="A103" s="1" t="s">
        <v>8</v>
      </c>
      <c r="B103" s="1" t="s">
        <v>9</v>
      </c>
      <c r="C103" s="1" t="s">
        <v>10</v>
      </c>
      <c r="D103" s="1"/>
      <c r="E103" s="1" t="s">
        <v>11</v>
      </c>
      <c r="F103" s="1" t="s">
        <v>12</v>
      </c>
      <c r="G103" s="1"/>
      <c r="H103" s="1"/>
      <c r="I103" s="1"/>
      <c r="J103" s="1"/>
    </row>
    <row r="104" spans="1:10" x14ac:dyDescent="0.25">
      <c r="A104" s="1" t="s">
        <v>13</v>
      </c>
      <c r="B104" s="1" t="s">
        <v>14</v>
      </c>
      <c r="C104" s="1" t="s">
        <v>126</v>
      </c>
      <c r="D104" s="1">
        <f t="shared" si="6"/>
        <v>1445</v>
      </c>
      <c r="E104" s="1">
        <v>825</v>
      </c>
      <c r="F104" s="1">
        <v>2694444.4444444398</v>
      </c>
      <c r="G104" s="1"/>
      <c r="H104" s="1"/>
      <c r="I104" s="1"/>
      <c r="J104" s="1"/>
    </row>
    <row r="105" spans="1:10" x14ac:dyDescent="0.25">
      <c r="A105" s="1" t="s">
        <v>16</v>
      </c>
      <c r="B105" s="1" t="s">
        <v>14</v>
      </c>
      <c r="C105" s="1" t="s">
        <v>127</v>
      </c>
      <c r="D105" s="1">
        <f t="shared" si="6"/>
        <v>6365</v>
      </c>
      <c r="E105" s="1">
        <v>1737.5</v>
      </c>
      <c r="F105" s="1">
        <v>2616666.66666666</v>
      </c>
      <c r="G105" s="1"/>
      <c r="H105" s="1"/>
      <c r="I105" s="1"/>
      <c r="J105" s="1"/>
    </row>
    <row r="106" spans="1:10" x14ac:dyDescent="0.25">
      <c r="A106" s="1" t="s">
        <v>18</v>
      </c>
      <c r="B106" s="1" t="s">
        <v>14</v>
      </c>
      <c r="C106" s="1" t="s">
        <v>128</v>
      </c>
      <c r="D106" s="1">
        <f t="shared" si="6"/>
        <v>46440</v>
      </c>
      <c r="E106" s="1">
        <v>9387.5</v>
      </c>
      <c r="F106" s="1">
        <v>2944444.4444444398</v>
      </c>
      <c r="G106" s="1"/>
      <c r="H106" s="1"/>
      <c r="I106" s="1"/>
      <c r="J106" s="1"/>
    </row>
    <row r="107" spans="1:10" x14ac:dyDescent="0.25">
      <c r="A107" s="1" t="s">
        <v>20</v>
      </c>
      <c r="B107" s="1" t="s">
        <v>14</v>
      </c>
      <c r="C107" s="1" t="s">
        <v>129</v>
      </c>
      <c r="D107" s="1">
        <f t="shared" si="6"/>
        <v>46410</v>
      </c>
      <c r="E107" s="1">
        <v>9400</v>
      </c>
      <c r="F107" s="1">
        <v>3222222.2222222202</v>
      </c>
      <c r="G107" s="1"/>
      <c r="H107" s="1"/>
      <c r="I107" s="1"/>
      <c r="J107" s="1"/>
    </row>
    <row r="108" spans="1:10" x14ac:dyDescent="0.25">
      <c r="A108" s="1" t="s">
        <v>22</v>
      </c>
      <c r="B108" s="1" t="s">
        <v>14</v>
      </c>
      <c r="C108" s="1" t="s">
        <v>130</v>
      </c>
      <c r="D108" s="1">
        <f t="shared" si="6"/>
        <v>50605</v>
      </c>
      <c r="E108" s="1">
        <v>9408.3333333333303</v>
      </c>
      <c r="F108" s="1">
        <v>3466666.66666666</v>
      </c>
      <c r="G108" s="1"/>
      <c r="H108" s="1"/>
      <c r="I108" s="1"/>
      <c r="J108" s="1"/>
    </row>
    <row r="109" spans="1:10" x14ac:dyDescent="0.25">
      <c r="A109" s="1" t="s">
        <v>24</v>
      </c>
      <c r="B109" s="1" t="s">
        <v>14</v>
      </c>
      <c r="C109" s="1" t="s">
        <v>131</v>
      </c>
      <c r="D109" s="1">
        <f t="shared" si="6"/>
        <v>70965</v>
      </c>
      <c r="E109" s="1">
        <v>9404.1666666666606</v>
      </c>
      <c r="F109" s="1">
        <v>2944444.4444444398</v>
      </c>
      <c r="G109" s="1"/>
      <c r="H109" s="1"/>
      <c r="I109" s="1"/>
      <c r="J109" s="1"/>
    </row>
    <row r="110" spans="1:10" x14ac:dyDescent="0.25">
      <c r="A110" s="1" t="s">
        <v>26</v>
      </c>
      <c r="B110" s="1" t="s">
        <v>14</v>
      </c>
      <c r="C110" s="1" t="s">
        <v>132</v>
      </c>
      <c r="D110" s="1">
        <f t="shared" si="6"/>
        <v>46580</v>
      </c>
      <c r="E110" s="1">
        <v>9379.1666666666606</v>
      </c>
      <c r="F110" s="1">
        <v>2883333.3333333302</v>
      </c>
      <c r="G110" s="1"/>
      <c r="H110" s="1"/>
      <c r="I110" s="1"/>
      <c r="J110" s="1"/>
    </row>
    <row r="111" spans="1:10" x14ac:dyDescent="0.25">
      <c r="A111" s="1" t="s">
        <v>27</v>
      </c>
      <c r="B111" s="1" t="s">
        <v>14</v>
      </c>
      <c r="C111" s="1" t="s">
        <v>133</v>
      </c>
      <c r="D111" s="1">
        <f t="shared" si="6"/>
        <v>46415</v>
      </c>
      <c r="E111" s="1">
        <v>9408.3333333333303</v>
      </c>
      <c r="F111" s="1">
        <v>2900000</v>
      </c>
      <c r="G111" s="1"/>
      <c r="H111" s="1"/>
      <c r="I111" s="1"/>
      <c r="J111" s="1"/>
    </row>
    <row r="112" spans="1:10" x14ac:dyDescent="0.25">
      <c r="A112" s="1" t="s">
        <v>29</v>
      </c>
      <c r="B112" s="1" t="s">
        <v>14</v>
      </c>
      <c r="C112" s="1" t="s">
        <v>134</v>
      </c>
      <c r="D112" s="1">
        <f t="shared" si="6"/>
        <v>42105</v>
      </c>
      <c r="E112" s="1">
        <v>8337.5</v>
      </c>
      <c r="F112" s="1">
        <v>2894444.4444444398</v>
      </c>
      <c r="G112" s="1"/>
      <c r="H112" s="1"/>
      <c r="I112" s="1"/>
      <c r="J112" s="1"/>
    </row>
    <row r="113" spans="1:10" x14ac:dyDescent="0.25">
      <c r="A113" s="1" t="s">
        <v>31</v>
      </c>
      <c r="B113" s="1" t="s">
        <v>14</v>
      </c>
      <c r="C113" s="1" t="s">
        <v>135</v>
      </c>
      <c r="D113" s="1">
        <f t="shared" si="6"/>
        <v>35340</v>
      </c>
      <c r="E113" s="1">
        <v>9416.6666666666606</v>
      </c>
      <c r="F113" s="1">
        <v>2861111.1111111101</v>
      </c>
      <c r="G113" s="1"/>
      <c r="H113" s="1"/>
      <c r="I113" s="1"/>
      <c r="J113" s="1"/>
    </row>
    <row r="114" spans="1:10" x14ac:dyDescent="0.25">
      <c r="A114" s="1" t="s">
        <v>33</v>
      </c>
      <c r="B114" s="1" t="s">
        <v>14</v>
      </c>
      <c r="C114" s="1" t="s">
        <v>136</v>
      </c>
      <c r="D114" s="1">
        <f t="shared" si="6"/>
        <v>1380</v>
      </c>
      <c r="E114" s="1">
        <v>870.83333333333303</v>
      </c>
      <c r="F114" s="1">
        <v>2727777.7777777701</v>
      </c>
      <c r="G114" s="1"/>
      <c r="H114" s="1"/>
      <c r="I114" s="1"/>
      <c r="J114" s="1"/>
    </row>
    <row r="115" spans="1:10" x14ac:dyDescent="0.25">
      <c r="A115" s="1" t="s">
        <v>35</v>
      </c>
      <c r="B115" s="1" t="s">
        <v>14</v>
      </c>
      <c r="C115" s="1" t="s">
        <v>137</v>
      </c>
      <c r="D115" s="1">
        <f t="shared" si="6"/>
        <v>2160</v>
      </c>
      <c r="E115" s="1">
        <v>900</v>
      </c>
      <c r="F115" s="1">
        <v>2927777.7777777701</v>
      </c>
      <c r="G115" s="1"/>
      <c r="H115" s="1"/>
      <c r="I115" s="1"/>
      <c r="J115" s="1"/>
    </row>
    <row r="116" spans="1:10" x14ac:dyDescent="0.25">
      <c r="A116" s="1" t="s">
        <v>37</v>
      </c>
      <c r="B116" s="1" t="s">
        <v>14</v>
      </c>
      <c r="C116" s="1" t="s">
        <v>138</v>
      </c>
      <c r="D116" s="1">
        <f t="shared" si="6"/>
        <v>2060</v>
      </c>
      <c r="E116" s="1">
        <v>891.66666666666595</v>
      </c>
      <c r="F116" s="1">
        <v>2744444.4444444398</v>
      </c>
      <c r="G116" s="1"/>
      <c r="H116" s="1"/>
      <c r="I116" s="1"/>
      <c r="J116" s="1"/>
    </row>
    <row r="117" spans="1:10" x14ac:dyDescent="0.25">
      <c r="A117" s="1" t="s">
        <v>39</v>
      </c>
      <c r="B117" s="1" t="s">
        <v>14</v>
      </c>
      <c r="C117" s="1" t="s">
        <v>139</v>
      </c>
      <c r="D117" s="1">
        <f t="shared" si="6"/>
        <v>58030</v>
      </c>
      <c r="E117" s="1">
        <v>9416.6666666666606</v>
      </c>
      <c r="F117" s="1">
        <v>3311111.1111111101</v>
      </c>
      <c r="G117" s="1"/>
      <c r="H117" s="1"/>
      <c r="I117" s="1"/>
      <c r="J117" s="1"/>
    </row>
    <row r="118" spans="1:10" x14ac:dyDescent="0.25">
      <c r="A118" s="1" t="s">
        <v>41</v>
      </c>
      <c r="B118" s="1" t="s">
        <v>14</v>
      </c>
      <c r="C118" s="1" t="s">
        <v>140</v>
      </c>
      <c r="D118" s="1">
        <f t="shared" si="6"/>
        <v>51615</v>
      </c>
      <c r="E118" s="1">
        <v>8375</v>
      </c>
      <c r="F118" s="1">
        <v>3494444.4444444398</v>
      </c>
      <c r="G118" s="1"/>
      <c r="H118" s="1"/>
      <c r="I118" s="1"/>
      <c r="J118" s="1"/>
    </row>
    <row r="119" spans="1:10" x14ac:dyDescent="0.25">
      <c r="A119" s="1" t="s">
        <v>43</v>
      </c>
      <c r="B119" s="1" t="s">
        <v>14</v>
      </c>
      <c r="C119" s="1" t="s">
        <v>141</v>
      </c>
      <c r="D119" s="1">
        <f t="shared" si="6"/>
        <v>51655</v>
      </c>
      <c r="E119" s="1">
        <v>8375</v>
      </c>
      <c r="F119" s="1">
        <v>3350000</v>
      </c>
      <c r="G119" s="1"/>
      <c r="H119" s="1"/>
      <c r="I119" s="1"/>
      <c r="J119" s="1"/>
    </row>
    <row r="120" spans="1:10" x14ac:dyDescent="0.25">
      <c r="A120" s="1" t="s">
        <v>45</v>
      </c>
      <c r="B120" s="1" t="s">
        <v>14</v>
      </c>
      <c r="C120" s="1" t="s">
        <v>142</v>
      </c>
      <c r="D120" s="1">
        <f t="shared" si="6"/>
        <v>51570</v>
      </c>
      <c r="E120" s="1">
        <v>8354.1666666666606</v>
      </c>
      <c r="F120" s="1">
        <v>3866666.66666666</v>
      </c>
      <c r="G120" s="1"/>
      <c r="H120" s="1"/>
      <c r="I120" s="1"/>
      <c r="J120" s="1"/>
    </row>
    <row r="121" spans="1:10" x14ac:dyDescent="0.25">
      <c r="A121" s="1" t="s">
        <v>47</v>
      </c>
      <c r="B121" s="1" t="s">
        <v>14</v>
      </c>
      <c r="C121" s="1" t="s">
        <v>143</v>
      </c>
      <c r="D121" s="1">
        <f t="shared" si="6"/>
        <v>2410</v>
      </c>
      <c r="E121" s="1">
        <v>891.66666666666595</v>
      </c>
      <c r="F121" s="1">
        <v>3311111.1111111101</v>
      </c>
      <c r="G121" s="1"/>
      <c r="H121" s="1"/>
      <c r="I121" s="1"/>
      <c r="J121" s="1"/>
    </row>
    <row r="122" spans="1:10" x14ac:dyDescent="0.25">
      <c r="A122" s="1" t="s">
        <v>35</v>
      </c>
      <c r="B122" s="1" t="s">
        <v>14</v>
      </c>
      <c r="C122" s="1" t="s">
        <v>137</v>
      </c>
      <c r="D122" s="1">
        <f t="shared" si="6"/>
        <v>2160</v>
      </c>
      <c r="E122" s="1">
        <v>891.66666666666595</v>
      </c>
      <c r="F122" s="1">
        <v>2949999.9999999902</v>
      </c>
      <c r="G122" s="1"/>
      <c r="H122" s="1"/>
      <c r="I122" s="1"/>
      <c r="J122" s="1"/>
    </row>
    <row r="123" spans="1:10" x14ac:dyDescent="0.25">
      <c r="A123" s="1" t="s">
        <v>49</v>
      </c>
      <c r="B123" s="1" t="s">
        <v>14</v>
      </c>
      <c r="C123" s="1" t="s">
        <v>144</v>
      </c>
      <c r="D123" s="1">
        <f t="shared" si="6"/>
        <v>63015</v>
      </c>
      <c r="E123" s="1">
        <v>9479.1666666666606</v>
      </c>
      <c r="F123" s="1">
        <v>4438888.8888888797</v>
      </c>
      <c r="G123" s="1"/>
      <c r="H123" s="1"/>
      <c r="I123" s="1"/>
      <c r="J123" s="1"/>
    </row>
    <row r="124" spans="1:10" x14ac:dyDescent="0.25">
      <c r="A124" s="1" t="s">
        <v>51</v>
      </c>
      <c r="B124" s="1" t="s">
        <v>14</v>
      </c>
      <c r="C124" s="1" t="s">
        <v>145</v>
      </c>
      <c r="D124" s="1">
        <f t="shared" si="6"/>
        <v>63735</v>
      </c>
      <c r="E124" s="1">
        <v>9454.1666666666606</v>
      </c>
      <c r="F124" s="1">
        <v>4588888.8888888899</v>
      </c>
      <c r="G124" s="1"/>
      <c r="H124" s="1"/>
      <c r="I124" s="1"/>
      <c r="J124" s="1"/>
    </row>
    <row r="125" spans="1:10" x14ac:dyDescent="0.25">
      <c r="A125" s="1" t="s">
        <v>53</v>
      </c>
      <c r="B125" s="1" t="s">
        <v>14</v>
      </c>
      <c r="C125" s="1" t="s">
        <v>146</v>
      </c>
      <c r="D125" s="1">
        <f t="shared" si="6"/>
        <v>65830</v>
      </c>
      <c r="E125" s="1">
        <v>8429.1666666666606</v>
      </c>
      <c r="F125" s="1">
        <v>4850000</v>
      </c>
      <c r="G125" s="1"/>
      <c r="H125" s="1"/>
      <c r="I125" s="1"/>
      <c r="J125" s="1"/>
    </row>
    <row r="126" spans="1:10" x14ac:dyDescent="0.25">
      <c r="A126" s="1" t="s">
        <v>55</v>
      </c>
      <c r="B126" s="1" t="s">
        <v>14</v>
      </c>
      <c r="C126" s="1" t="s">
        <v>147</v>
      </c>
      <c r="D126" s="1">
        <f t="shared" si="6"/>
        <v>73190</v>
      </c>
      <c r="E126" s="1">
        <v>9466.6666666666606</v>
      </c>
      <c r="F126" s="1">
        <v>4711111.1111111101</v>
      </c>
      <c r="G126" s="1"/>
      <c r="H126" s="1"/>
      <c r="I126" s="1"/>
      <c r="J126" s="1"/>
    </row>
    <row r="127" spans="1:10" x14ac:dyDescent="0.25">
      <c r="A127" s="1" t="s">
        <v>5</v>
      </c>
      <c r="B127" s="1" t="s">
        <v>148</v>
      </c>
      <c r="C127" s="1" t="s">
        <v>7</v>
      </c>
      <c r="D127" s="1"/>
      <c r="E127" s="1"/>
      <c r="F127" s="1"/>
      <c r="G127" s="1"/>
      <c r="H127" s="1"/>
      <c r="I127" s="1"/>
      <c r="J127" s="1"/>
    </row>
    <row r="128" spans="1:10" x14ac:dyDescent="0.25">
      <c r="A128" s="1" t="s">
        <v>8</v>
      </c>
      <c r="B128" s="1" t="s">
        <v>9</v>
      </c>
      <c r="C128" s="1" t="s">
        <v>10</v>
      </c>
      <c r="D128" s="1"/>
      <c r="E128" s="1" t="s">
        <v>11</v>
      </c>
      <c r="F128" s="1" t="s">
        <v>12</v>
      </c>
      <c r="G128" s="1"/>
      <c r="H128" s="1"/>
      <c r="I128" s="1"/>
      <c r="J128" s="1"/>
    </row>
    <row r="129" spans="1:10" x14ac:dyDescent="0.25">
      <c r="A129" s="1" t="s">
        <v>13</v>
      </c>
      <c r="B129" s="1" t="s">
        <v>14</v>
      </c>
      <c r="C129" s="1" t="s">
        <v>149</v>
      </c>
      <c r="D129" s="1">
        <f t="shared" si="6"/>
        <v>1125</v>
      </c>
      <c r="E129" s="1">
        <v>766.66666666666595</v>
      </c>
      <c r="F129" s="1">
        <v>2416666.66666666</v>
      </c>
      <c r="G129" s="1"/>
      <c r="H129" s="1"/>
      <c r="I129" s="1"/>
      <c r="J129" s="1"/>
    </row>
    <row r="130" spans="1:10" x14ac:dyDescent="0.25">
      <c r="A130" s="1" t="s">
        <v>16</v>
      </c>
      <c r="B130" s="1" t="s">
        <v>14</v>
      </c>
      <c r="C130" s="1" t="s">
        <v>150</v>
      </c>
      <c r="D130" s="1">
        <f t="shared" si="6"/>
        <v>955</v>
      </c>
      <c r="E130" s="1">
        <v>795.83333333333303</v>
      </c>
      <c r="F130" s="1">
        <v>2488888.8888888801</v>
      </c>
      <c r="G130" s="1"/>
      <c r="H130" s="1"/>
      <c r="I130" s="1"/>
      <c r="J130" s="1"/>
    </row>
    <row r="131" spans="1:10" x14ac:dyDescent="0.25">
      <c r="A131" s="1" t="s">
        <v>18</v>
      </c>
      <c r="B131" s="1" t="s">
        <v>14</v>
      </c>
      <c r="C131" s="1" t="s">
        <v>151</v>
      </c>
      <c r="D131" s="1">
        <f t="shared" si="6"/>
        <v>6630</v>
      </c>
      <c r="E131" s="1">
        <v>1841.6666666666599</v>
      </c>
      <c r="F131" s="1">
        <v>2655555.5555555499</v>
      </c>
      <c r="G131" s="1"/>
      <c r="H131" s="1"/>
      <c r="I131" s="1"/>
      <c r="J131" s="1"/>
    </row>
    <row r="132" spans="1:10" x14ac:dyDescent="0.25">
      <c r="A132" s="1" t="s">
        <v>20</v>
      </c>
      <c r="B132" s="1" t="s">
        <v>14</v>
      </c>
      <c r="C132" s="1" t="s">
        <v>152</v>
      </c>
      <c r="D132" s="1">
        <f t="shared" si="6"/>
        <v>6635</v>
      </c>
      <c r="E132" s="1">
        <v>1829.1666666666599</v>
      </c>
      <c r="F132" s="1">
        <v>2988888.8888888801</v>
      </c>
      <c r="G132" s="1"/>
      <c r="H132" s="1"/>
      <c r="I132" s="1"/>
      <c r="J132" s="1"/>
    </row>
    <row r="133" spans="1:10" x14ac:dyDescent="0.25">
      <c r="A133" s="1" t="s">
        <v>22</v>
      </c>
      <c r="B133" s="1" t="s">
        <v>14</v>
      </c>
      <c r="C133" s="1" t="s">
        <v>153</v>
      </c>
      <c r="D133" s="1">
        <f t="shared" ref="D133:D196" si="7">C133*$D$2</f>
        <v>7085</v>
      </c>
      <c r="E133" s="1">
        <v>1825</v>
      </c>
      <c r="F133" s="1">
        <v>3200000</v>
      </c>
      <c r="G133" s="1"/>
      <c r="H133" s="1"/>
      <c r="I133" s="1"/>
      <c r="J133" s="1"/>
    </row>
    <row r="134" spans="1:10" x14ac:dyDescent="0.25">
      <c r="A134" s="1" t="s">
        <v>24</v>
      </c>
      <c r="B134" s="1" t="s">
        <v>14</v>
      </c>
      <c r="C134" s="1" t="s">
        <v>154</v>
      </c>
      <c r="D134" s="1">
        <f t="shared" si="7"/>
        <v>10050</v>
      </c>
      <c r="E134" s="1">
        <v>1833.3333333333301</v>
      </c>
      <c r="F134" s="1">
        <v>2699999.9999999902</v>
      </c>
      <c r="G134" s="1"/>
      <c r="H134" s="1"/>
      <c r="I134" s="1"/>
      <c r="J134" s="1"/>
    </row>
    <row r="135" spans="1:10" x14ac:dyDescent="0.25">
      <c r="A135" s="1" t="s">
        <v>26</v>
      </c>
      <c r="B135" s="1" t="s">
        <v>14</v>
      </c>
      <c r="C135" s="1" t="s">
        <v>155</v>
      </c>
      <c r="D135" s="1">
        <f t="shared" si="7"/>
        <v>6685</v>
      </c>
      <c r="E135" s="1">
        <v>1829.1666666666599</v>
      </c>
      <c r="F135" s="1">
        <v>2722222.2222222202</v>
      </c>
      <c r="G135" s="1"/>
      <c r="H135" s="1"/>
      <c r="I135" s="1"/>
      <c r="J135" s="1"/>
    </row>
    <row r="136" spans="1:10" x14ac:dyDescent="0.25">
      <c r="A136" s="1" t="s">
        <v>27</v>
      </c>
      <c r="B136" s="1" t="s">
        <v>14</v>
      </c>
      <c r="C136" s="1" t="s">
        <v>156</v>
      </c>
      <c r="D136" s="1">
        <f t="shared" si="7"/>
        <v>6640</v>
      </c>
      <c r="E136" s="1">
        <v>1837.5</v>
      </c>
      <c r="F136" s="1">
        <v>2783333.3333333302</v>
      </c>
      <c r="G136" s="1"/>
      <c r="H136" s="1"/>
      <c r="I136" s="1"/>
      <c r="J136" s="1"/>
    </row>
    <row r="137" spans="1:10" x14ac:dyDescent="0.25">
      <c r="A137" s="1" t="s">
        <v>29</v>
      </c>
      <c r="B137" s="1" t="s">
        <v>14</v>
      </c>
      <c r="C137" s="1" t="s">
        <v>157</v>
      </c>
      <c r="D137" s="1">
        <f t="shared" si="7"/>
        <v>6700</v>
      </c>
      <c r="E137" s="1">
        <v>1837.5</v>
      </c>
      <c r="F137" s="1">
        <v>2733333.3333333302</v>
      </c>
      <c r="G137" s="1"/>
      <c r="H137" s="1"/>
      <c r="I137" s="1"/>
      <c r="J137" s="1"/>
    </row>
    <row r="138" spans="1:10" x14ac:dyDescent="0.25">
      <c r="A138" s="1" t="s">
        <v>31</v>
      </c>
      <c r="B138" s="1" t="s">
        <v>14</v>
      </c>
      <c r="C138" s="1" t="s">
        <v>158</v>
      </c>
      <c r="D138" s="1">
        <f t="shared" si="7"/>
        <v>5015</v>
      </c>
      <c r="E138" s="1">
        <v>1841.6666666666599</v>
      </c>
      <c r="F138" s="1">
        <v>2761111.1111111101</v>
      </c>
      <c r="G138" s="1"/>
      <c r="H138" s="1"/>
      <c r="I138" s="1"/>
      <c r="J138" s="1"/>
    </row>
    <row r="139" spans="1:10" x14ac:dyDescent="0.25">
      <c r="A139" s="1" t="s">
        <v>33</v>
      </c>
      <c r="B139" s="1" t="s">
        <v>14</v>
      </c>
      <c r="C139" s="1" t="s">
        <v>159</v>
      </c>
      <c r="D139" s="1">
        <f t="shared" si="7"/>
        <v>5825</v>
      </c>
      <c r="E139" s="1">
        <v>1770.8333333333301</v>
      </c>
      <c r="F139" s="1">
        <v>2488888.8888888801</v>
      </c>
      <c r="G139" s="1"/>
      <c r="H139" s="1"/>
      <c r="I139" s="1"/>
      <c r="J139" s="1"/>
    </row>
    <row r="140" spans="1:10" x14ac:dyDescent="0.25">
      <c r="A140" s="1" t="s">
        <v>35</v>
      </c>
      <c r="B140" s="1" t="s">
        <v>14</v>
      </c>
      <c r="C140" s="1" t="s">
        <v>160</v>
      </c>
      <c r="D140" s="1">
        <f t="shared" si="7"/>
        <v>7980</v>
      </c>
      <c r="E140" s="1">
        <v>1770.8333333333301</v>
      </c>
      <c r="F140" s="1">
        <v>2911111.1111111101</v>
      </c>
      <c r="G140" s="1"/>
      <c r="H140" s="1"/>
      <c r="I140" s="1"/>
      <c r="J140" s="1"/>
    </row>
    <row r="141" spans="1:10" x14ac:dyDescent="0.25">
      <c r="A141" s="1" t="s">
        <v>37</v>
      </c>
      <c r="B141" s="1" t="s">
        <v>14</v>
      </c>
      <c r="C141" s="1" t="s">
        <v>161</v>
      </c>
      <c r="D141" s="1">
        <f t="shared" si="7"/>
        <v>8275</v>
      </c>
      <c r="E141" s="1">
        <v>1783.3333333333301</v>
      </c>
      <c r="F141" s="1">
        <v>2472222.2222222202</v>
      </c>
      <c r="G141" s="1"/>
      <c r="H141" s="1"/>
      <c r="I141" s="1"/>
      <c r="J141" s="1"/>
    </row>
    <row r="142" spans="1:10" x14ac:dyDescent="0.25">
      <c r="A142" s="1" t="s">
        <v>39</v>
      </c>
      <c r="B142" s="1" t="s">
        <v>14</v>
      </c>
      <c r="C142" s="1" t="s">
        <v>162</v>
      </c>
      <c r="D142" s="1">
        <f t="shared" si="7"/>
        <v>8340</v>
      </c>
      <c r="E142" s="1">
        <v>1833.3333333333301</v>
      </c>
      <c r="F142" s="1">
        <v>3211111.1111111101</v>
      </c>
      <c r="G142" s="1"/>
      <c r="H142" s="1"/>
      <c r="I142" s="1"/>
      <c r="J142" s="1"/>
    </row>
    <row r="143" spans="1:10" x14ac:dyDescent="0.25">
      <c r="A143" s="1" t="s">
        <v>41</v>
      </c>
      <c r="B143" s="1" t="s">
        <v>14</v>
      </c>
      <c r="C143" s="1" t="s">
        <v>163</v>
      </c>
      <c r="D143" s="1">
        <f t="shared" si="7"/>
        <v>8510</v>
      </c>
      <c r="E143" s="1">
        <v>1837.5</v>
      </c>
      <c r="F143" s="1">
        <v>3305555.5555555499</v>
      </c>
      <c r="G143" s="1"/>
      <c r="H143" s="1"/>
      <c r="I143" s="1"/>
      <c r="J143" s="1"/>
    </row>
    <row r="144" spans="1:10" x14ac:dyDescent="0.25">
      <c r="A144" s="1" t="s">
        <v>43</v>
      </c>
      <c r="B144" s="1" t="s">
        <v>14</v>
      </c>
      <c r="C144" s="1" t="s">
        <v>164</v>
      </c>
      <c r="D144" s="1">
        <f t="shared" si="7"/>
        <v>8485</v>
      </c>
      <c r="E144" s="1">
        <v>1841.6666666666599</v>
      </c>
      <c r="F144" s="1">
        <v>3155555.5555555499</v>
      </c>
      <c r="G144" s="1"/>
      <c r="H144" s="1"/>
      <c r="I144" s="1"/>
      <c r="J144" s="1"/>
    </row>
    <row r="145" spans="1:10" x14ac:dyDescent="0.25">
      <c r="A145" s="1" t="s">
        <v>45</v>
      </c>
      <c r="B145" s="1" t="s">
        <v>14</v>
      </c>
      <c r="C145" s="1" t="s">
        <v>162</v>
      </c>
      <c r="D145" s="1">
        <f t="shared" si="7"/>
        <v>8340</v>
      </c>
      <c r="E145" s="1">
        <v>1845.8333333333301</v>
      </c>
      <c r="F145" s="1">
        <v>3572222.2222222202</v>
      </c>
      <c r="G145" s="1"/>
      <c r="H145" s="1"/>
      <c r="I145" s="1"/>
      <c r="J145" s="1"/>
    </row>
    <row r="146" spans="1:10" x14ac:dyDescent="0.25">
      <c r="A146" s="1" t="s">
        <v>47</v>
      </c>
      <c r="B146" s="1" t="s">
        <v>14</v>
      </c>
      <c r="C146" s="1" t="s">
        <v>165</v>
      </c>
      <c r="D146" s="1">
        <f t="shared" si="7"/>
        <v>9740</v>
      </c>
      <c r="E146" s="1">
        <v>1795.8333333333301</v>
      </c>
      <c r="F146" s="1">
        <v>3211111.1111111101</v>
      </c>
      <c r="G146" s="1"/>
      <c r="H146" s="1"/>
      <c r="I146" s="1"/>
      <c r="J146" s="1"/>
    </row>
    <row r="147" spans="1:10" x14ac:dyDescent="0.25">
      <c r="A147" s="1" t="s">
        <v>35</v>
      </c>
      <c r="B147" s="1" t="s">
        <v>14</v>
      </c>
      <c r="C147" s="1" t="s">
        <v>160</v>
      </c>
      <c r="D147" s="1">
        <f t="shared" si="7"/>
        <v>7980</v>
      </c>
      <c r="E147" s="1">
        <v>1762.5</v>
      </c>
      <c r="F147" s="1">
        <v>3066666.66666666</v>
      </c>
      <c r="G147" s="1"/>
      <c r="H147" s="1"/>
      <c r="I147" s="1"/>
      <c r="J147" s="1"/>
    </row>
    <row r="148" spans="1:10" x14ac:dyDescent="0.25">
      <c r="A148" s="1" t="s">
        <v>49</v>
      </c>
      <c r="B148" s="1" t="s">
        <v>14</v>
      </c>
      <c r="C148" s="1" t="s">
        <v>166</v>
      </c>
      <c r="D148" s="1">
        <f t="shared" si="7"/>
        <v>8890</v>
      </c>
      <c r="E148" s="1">
        <v>1854.1666666666599</v>
      </c>
      <c r="F148" s="1">
        <v>4277777.7777777696</v>
      </c>
      <c r="G148" s="1"/>
      <c r="H148" s="1"/>
      <c r="I148" s="1"/>
      <c r="J148" s="1"/>
    </row>
    <row r="149" spans="1:10" x14ac:dyDescent="0.25">
      <c r="A149" s="1" t="s">
        <v>51</v>
      </c>
      <c r="B149" s="1" t="s">
        <v>14</v>
      </c>
      <c r="C149" s="1" t="s">
        <v>167</v>
      </c>
      <c r="D149" s="1">
        <f t="shared" si="7"/>
        <v>8895</v>
      </c>
      <c r="E149" s="1">
        <v>1854.1666666666599</v>
      </c>
      <c r="F149" s="1">
        <v>4377777.7777777696</v>
      </c>
      <c r="G149" s="1"/>
      <c r="H149" s="1"/>
      <c r="I149" s="1"/>
      <c r="J149" s="1"/>
    </row>
    <row r="150" spans="1:10" x14ac:dyDescent="0.25">
      <c r="A150" s="1" t="s">
        <v>53</v>
      </c>
      <c r="B150" s="1" t="s">
        <v>14</v>
      </c>
      <c r="C150" s="1" t="s">
        <v>168</v>
      </c>
      <c r="D150" s="1">
        <f t="shared" si="7"/>
        <v>10680</v>
      </c>
      <c r="E150" s="1">
        <v>1858.3333333333301</v>
      </c>
      <c r="F150" s="1">
        <v>4377777.7777777696</v>
      </c>
      <c r="G150" s="1"/>
      <c r="H150" s="1"/>
      <c r="I150" s="1"/>
      <c r="J150" s="1"/>
    </row>
    <row r="151" spans="1:10" x14ac:dyDescent="0.25">
      <c r="A151" s="1" t="s">
        <v>55</v>
      </c>
      <c r="B151" s="1" t="s">
        <v>14</v>
      </c>
      <c r="C151" s="1" t="s">
        <v>169</v>
      </c>
      <c r="D151" s="1">
        <f t="shared" si="7"/>
        <v>10290</v>
      </c>
      <c r="E151" s="1">
        <v>1858.3333333333301</v>
      </c>
      <c r="F151" s="1">
        <v>4455555.5555555504</v>
      </c>
      <c r="G151" s="1"/>
      <c r="H151" s="1"/>
      <c r="I151" s="1"/>
      <c r="J151" s="1"/>
    </row>
    <row r="152" spans="1:10" x14ac:dyDescent="0.25">
      <c r="A152" s="1" t="s">
        <v>5</v>
      </c>
      <c r="B152" s="1" t="s">
        <v>170</v>
      </c>
      <c r="C152" s="1" t="s">
        <v>7</v>
      </c>
      <c r="D152" s="1"/>
      <c r="E152" s="1"/>
      <c r="F152" s="1"/>
      <c r="G152" s="1"/>
      <c r="H152" s="1"/>
      <c r="I152" s="1"/>
      <c r="J152" s="1"/>
    </row>
    <row r="153" spans="1:10" x14ac:dyDescent="0.25">
      <c r="A153" s="1" t="s">
        <v>8</v>
      </c>
      <c r="B153" s="1" t="s">
        <v>9</v>
      </c>
      <c r="C153" s="1" t="s">
        <v>10</v>
      </c>
      <c r="D153" s="1"/>
      <c r="E153" s="1" t="s">
        <v>11</v>
      </c>
      <c r="F153" s="1" t="s">
        <v>12</v>
      </c>
      <c r="G153" s="1"/>
      <c r="H153" s="1"/>
      <c r="I153" s="1"/>
      <c r="J153" s="1"/>
    </row>
    <row r="154" spans="1:10" x14ac:dyDescent="0.25">
      <c r="A154" s="1" t="s">
        <v>13</v>
      </c>
      <c r="B154" s="1" t="s">
        <v>14</v>
      </c>
      <c r="C154" s="1" t="s">
        <v>171</v>
      </c>
      <c r="D154" s="1">
        <f t="shared" si="7"/>
        <v>655</v>
      </c>
      <c r="E154" s="1">
        <v>712.5</v>
      </c>
      <c r="F154" s="1">
        <v>2511111.1111111101</v>
      </c>
      <c r="G154" s="1"/>
      <c r="H154" s="1"/>
      <c r="I154" s="1"/>
      <c r="J154" s="1"/>
    </row>
    <row r="155" spans="1:10" x14ac:dyDescent="0.25">
      <c r="A155" s="1" t="s">
        <v>16</v>
      </c>
      <c r="B155" s="1" t="s">
        <v>14</v>
      </c>
      <c r="C155" s="1" t="s">
        <v>172</v>
      </c>
      <c r="D155" s="1">
        <f t="shared" si="7"/>
        <v>6395</v>
      </c>
      <c r="E155" s="1">
        <v>1766.6666666666599</v>
      </c>
      <c r="F155" s="1">
        <v>2527777.7777777701</v>
      </c>
      <c r="G155" s="1"/>
      <c r="H155" s="1"/>
      <c r="I155" s="1"/>
      <c r="J155" s="1"/>
    </row>
    <row r="156" spans="1:10" x14ac:dyDescent="0.25">
      <c r="A156" s="1" t="s">
        <v>18</v>
      </c>
      <c r="B156" s="1" t="s">
        <v>14</v>
      </c>
      <c r="C156" s="1" t="s">
        <v>173</v>
      </c>
      <c r="D156" s="1">
        <f t="shared" si="7"/>
        <v>23695</v>
      </c>
      <c r="E156" s="1">
        <v>4987.5</v>
      </c>
      <c r="F156" s="1">
        <v>2794444.4444444398</v>
      </c>
      <c r="G156" s="1"/>
      <c r="H156" s="1"/>
      <c r="I156" s="1"/>
      <c r="J156" s="1"/>
    </row>
    <row r="157" spans="1:10" x14ac:dyDescent="0.25">
      <c r="A157" s="1" t="s">
        <v>20</v>
      </c>
      <c r="B157" s="1" t="s">
        <v>14</v>
      </c>
      <c r="C157" s="1" t="s">
        <v>174</v>
      </c>
      <c r="D157" s="1">
        <f t="shared" si="7"/>
        <v>23475</v>
      </c>
      <c r="E157" s="1">
        <v>5004.1666666666597</v>
      </c>
      <c r="F157" s="1">
        <v>3255555.5555555499</v>
      </c>
      <c r="G157" s="1"/>
      <c r="H157" s="1"/>
      <c r="I157" s="1"/>
      <c r="J157" s="1"/>
    </row>
    <row r="158" spans="1:10" x14ac:dyDescent="0.25">
      <c r="A158" s="1" t="s">
        <v>22</v>
      </c>
      <c r="B158" s="1" t="s">
        <v>14</v>
      </c>
      <c r="C158" s="1" t="s">
        <v>175</v>
      </c>
      <c r="D158" s="1">
        <f t="shared" si="7"/>
        <v>26405</v>
      </c>
      <c r="E158" s="1">
        <v>5016.6666666666597</v>
      </c>
      <c r="F158" s="1">
        <v>3711111.1111111101</v>
      </c>
      <c r="G158" s="1"/>
      <c r="H158" s="1"/>
      <c r="I158" s="1"/>
      <c r="J158" s="1"/>
    </row>
    <row r="159" spans="1:10" x14ac:dyDescent="0.25">
      <c r="A159" s="1" t="s">
        <v>24</v>
      </c>
      <c r="B159" s="1" t="s">
        <v>14</v>
      </c>
      <c r="C159" s="1" t="s">
        <v>176</v>
      </c>
      <c r="D159" s="1">
        <f t="shared" si="7"/>
        <v>35295</v>
      </c>
      <c r="E159" s="1">
        <v>4991.6666666666597</v>
      </c>
      <c r="F159" s="1">
        <v>2738888.8888888801</v>
      </c>
      <c r="G159" s="1"/>
      <c r="H159" s="1"/>
      <c r="I159" s="1"/>
      <c r="J159" s="1"/>
    </row>
    <row r="160" spans="1:10" x14ac:dyDescent="0.25">
      <c r="A160" s="1" t="s">
        <v>26</v>
      </c>
      <c r="B160" s="1" t="s">
        <v>14</v>
      </c>
      <c r="C160" s="1" t="s">
        <v>177</v>
      </c>
      <c r="D160" s="1">
        <f t="shared" si="7"/>
        <v>23200</v>
      </c>
      <c r="E160" s="1">
        <v>4987.5</v>
      </c>
      <c r="F160" s="1">
        <v>2688888.8888888801</v>
      </c>
      <c r="G160" s="1"/>
      <c r="H160" s="1"/>
      <c r="I160" s="1"/>
      <c r="J160" s="1"/>
    </row>
    <row r="161" spans="1:10" x14ac:dyDescent="0.25">
      <c r="A161" s="1" t="s">
        <v>27</v>
      </c>
      <c r="B161" s="1" t="s">
        <v>14</v>
      </c>
      <c r="C161" s="1" t="s">
        <v>178</v>
      </c>
      <c r="D161" s="1">
        <f t="shared" si="7"/>
        <v>23165</v>
      </c>
      <c r="E161" s="1">
        <v>4987.5</v>
      </c>
      <c r="F161" s="1">
        <v>2833333.3333333302</v>
      </c>
      <c r="G161" s="1"/>
      <c r="H161" s="1"/>
      <c r="I161" s="1"/>
      <c r="J161" s="1"/>
    </row>
    <row r="162" spans="1:10" x14ac:dyDescent="0.25">
      <c r="A162" s="1" t="s">
        <v>29</v>
      </c>
      <c r="B162" s="1" t="s">
        <v>14</v>
      </c>
      <c r="C162" s="1" t="s">
        <v>179</v>
      </c>
      <c r="D162" s="1">
        <f t="shared" si="7"/>
        <v>23635</v>
      </c>
      <c r="E162" s="1">
        <v>5025</v>
      </c>
      <c r="F162" s="1">
        <v>3038888.8888888801</v>
      </c>
      <c r="G162" s="1"/>
      <c r="H162" s="1"/>
      <c r="I162" s="1"/>
      <c r="J162" s="1"/>
    </row>
    <row r="163" spans="1:10" x14ac:dyDescent="0.25">
      <c r="A163" s="1" t="s">
        <v>31</v>
      </c>
      <c r="B163" s="1" t="s">
        <v>14</v>
      </c>
      <c r="C163" s="1" t="s">
        <v>180</v>
      </c>
      <c r="D163" s="1">
        <f t="shared" si="7"/>
        <v>17535</v>
      </c>
      <c r="E163" s="1">
        <v>4979.1666666666597</v>
      </c>
      <c r="F163" s="1">
        <v>2688888.8888888801</v>
      </c>
      <c r="G163" s="1"/>
      <c r="H163" s="1"/>
      <c r="I163" s="1"/>
      <c r="J163" s="1"/>
    </row>
    <row r="164" spans="1:10" x14ac:dyDescent="0.25">
      <c r="A164" s="1" t="s">
        <v>33</v>
      </c>
      <c r="B164" s="1" t="s">
        <v>14</v>
      </c>
      <c r="C164" s="1" t="s">
        <v>181</v>
      </c>
      <c r="D164" s="1">
        <f t="shared" si="7"/>
        <v>3985</v>
      </c>
      <c r="E164" s="1">
        <v>1420.8333333333301</v>
      </c>
      <c r="F164" s="1">
        <v>2116666.66666666</v>
      </c>
      <c r="G164" s="1"/>
      <c r="H164" s="1"/>
      <c r="I164" s="1"/>
      <c r="J164" s="1"/>
    </row>
    <row r="165" spans="1:10" x14ac:dyDescent="0.25">
      <c r="A165" s="1" t="s">
        <v>35</v>
      </c>
      <c r="B165" s="1" t="s">
        <v>14</v>
      </c>
      <c r="C165" s="1" t="s">
        <v>182</v>
      </c>
      <c r="D165" s="1">
        <f t="shared" si="7"/>
        <v>5340</v>
      </c>
      <c r="E165" s="1">
        <v>1441.6666666666599</v>
      </c>
      <c r="F165" s="1">
        <v>2933333.3333333302</v>
      </c>
      <c r="G165" s="1"/>
      <c r="H165" s="1"/>
      <c r="I165" s="1"/>
      <c r="J165" s="1"/>
    </row>
    <row r="166" spans="1:10" x14ac:dyDescent="0.25">
      <c r="A166" s="1" t="s">
        <v>37</v>
      </c>
      <c r="B166" s="1" t="s">
        <v>14</v>
      </c>
      <c r="C166" s="1" t="s">
        <v>183</v>
      </c>
      <c r="D166" s="1">
        <f t="shared" si="7"/>
        <v>5710</v>
      </c>
      <c r="E166" s="1">
        <v>1445.8333333333301</v>
      </c>
      <c r="F166" s="1">
        <v>2638888.8888888801</v>
      </c>
      <c r="G166" s="1"/>
      <c r="H166" s="1"/>
      <c r="I166" s="1"/>
      <c r="J166" s="1"/>
    </row>
    <row r="167" spans="1:10" x14ac:dyDescent="0.25">
      <c r="A167" s="1" t="s">
        <v>39</v>
      </c>
      <c r="B167" s="1" t="s">
        <v>14</v>
      </c>
      <c r="C167" s="1" t="s">
        <v>184</v>
      </c>
      <c r="D167" s="1">
        <f t="shared" si="7"/>
        <v>28960</v>
      </c>
      <c r="E167" s="1">
        <v>4983.3333333333303</v>
      </c>
      <c r="F167" s="1">
        <v>3216666.66666666</v>
      </c>
      <c r="G167" s="1"/>
      <c r="H167" s="1"/>
      <c r="I167" s="1"/>
      <c r="J167" s="1"/>
    </row>
    <row r="168" spans="1:10" x14ac:dyDescent="0.25">
      <c r="A168" s="1" t="s">
        <v>41</v>
      </c>
      <c r="B168" s="1" t="s">
        <v>14</v>
      </c>
      <c r="C168" s="1" t="s">
        <v>185</v>
      </c>
      <c r="D168" s="1">
        <f t="shared" si="7"/>
        <v>29475</v>
      </c>
      <c r="E168" s="1">
        <v>5004.1666666666597</v>
      </c>
      <c r="F168" s="1">
        <v>3561111.1111111101</v>
      </c>
      <c r="G168" s="1"/>
      <c r="H168" s="1"/>
      <c r="I168" s="1"/>
      <c r="J168" s="1"/>
    </row>
    <row r="169" spans="1:10" x14ac:dyDescent="0.25">
      <c r="A169" s="1" t="s">
        <v>43</v>
      </c>
      <c r="B169" s="1" t="s">
        <v>14</v>
      </c>
      <c r="C169" s="1" t="s">
        <v>186</v>
      </c>
      <c r="D169" s="1">
        <f t="shared" si="7"/>
        <v>29455</v>
      </c>
      <c r="E169" s="1">
        <v>4991.6666666666597</v>
      </c>
      <c r="F169" s="1">
        <v>3311111.1111111101</v>
      </c>
      <c r="G169" s="1"/>
      <c r="H169" s="1"/>
      <c r="I169" s="1"/>
      <c r="J169" s="1"/>
    </row>
    <row r="170" spans="1:10" x14ac:dyDescent="0.25">
      <c r="A170" s="1" t="s">
        <v>45</v>
      </c>
      <c r="B170" s="1" t="s">
        <v>14</v>
      </c>
      <c r="C170" s="1" t="s">
        <v>187</v>
      </c>
      <c r="D170" s="1">
        <f t="shared" si="7"/>
        <v>29335</v>
      </c>
      <c r="E170" s="1">
        <v>5000</v>
      </c>
      <c r="F170" s="1">
        <v>3733333.3333333302</v>
      </c>
      <c r="G170" s="1"/>
      <c r="H170" s="1"/>
      <c r="I170" s="1"/>
      <c r="J170" s="1"/>
    </row>
    <row r="171" spans="1:10" x14ac:dyDescent="0.25">
      <c r="A171" s="1" t="s">
        <v>47</v>
      </c>
      <c r="B171" s="1" t="s">
        <v>14</v>
      </c>
      <c r="C171" s="1" t="s">
        <v>188</v>
      </c>
      <c r="D171" s="1">
        <f t="shared" si="7"/>
        <v>6740</v>
      </c>
      <c r="E171" s="1">
        <v>1454.1666666666599</v>
      </c>
      <c r="F171" s="1">
        <v>3149999.9999999902</v>
      </c>
      <c r="G171" s="1"/>
      <c r="H171" s="1"/>
      <c r="I171" s="1"/>
      <c r="J171" s="1"/>
    </row>
    <row r="172" spans="1:10" x14ac:dyDescent="0.25">
      <c r="A172" s="1" t="s">
        <v>35</v>
      </c>
      <c r="B172" s="1" t="s">
        <v>14</v>
      </c>
      <c r="C172" s="1" t="s">
        <v>182</v>
      </c>
      <c r="D172" s="1">
        <f t="shared" si="7"/>
        <v>5340</v>
      </c>
      <c r="E172" s="1">
        <v>1445.8333333333301</v>
      </c>
      <c r="F172" s="1">
        <v>2927777.7777777701</v>
      </c>
      <c r="G172" s="1"/>
      <c r="H172" s="1"/>
      <c r="I172" s="1"/>
      <c r="J172" s="1"/>
    </row>
    <row r="173" spans="1:10" x14ac:dyDescent="0.25">
      <c r="A173" s="1" t="s">
        <v>49</v>
      </c>
      <c r="B173" s="1" t="s">
        <v>14</v>
      </c>
      <c r="C173" s="1" t="s">
        <v>189</v>
      </c>
      <c r="D173" s="1">
        <f t="shared" si="7"/>
        <v>32355</v>
      </c>
      <c r="E173" s="1">
        <v>5033.3333333333303</v>
      </c>
      <c r="F173" s="1">
        <v>4972222.2222222202</v>
      </c>
      <c r="G173" s="1"/>
      <c r="H173" s="1"/>
      <c r="I173" s="1"/>
      <c r="J173" s="1"/>
    </row>
    <row r="174" spans="1:10" x14ac:dyDescent="0.25">
      <c r="A174" s="1" t="s">
        <v>51</v>
      </c>
      <c r="B174" s="1" t="s">
        <v>14</v>
      </c>
      <c r="C174" s="1" t="s">
        <v>190</v>
      </c>
      <c r="D174" s="1">
        <f t="shared" si="7"/>
        <v>31980</v>
      </c>
      <c r="E174" s="1">
        <v>5037.5</v>
      </c>
      <c r="F174" s="1">
        <v>5211111.1111111101</v>
      </c>
      <c r="G174" s="1"/>
      <c r="H174" s="1"/>
      <c r="I174" s="1"/>
      <c r="J174" s="1"/>
    </row>
    <row r="175" spans="1:10" x14ac:dyDescent="0.25">
      <c r="A175" s="1" t="s">
        <v>53</v>
      </c>
      <c r="B175" s="1" t="s">
        <v>14</v>
      </c>
      <c r="C175" s="1" t="s">
        <v>191</v>
      </c>
      <c r="D175" s="1">
        <f t="shared" si="7"/>
        <v>38550</v>
      </c>
      <c r="E175" s="1">
        <v>5170.8333333333303</v>
      </c>
      <c r="F175" s="1">
        <v>5177777.7777777696</v>
      </c>
      <c r="G175" s="1"/>
      <c r="H175" s="1"/>
      <c r="I175" s="1"/>
      <c r="J175" s="1"/>
    </row>
    <row r="176" spans="1:10" x14ac:dyDescent="0.25">
      <c r="A176" s="1" t="s">
        <v>55</v>
      </c>
      <c r="B176" s="1" t="s">
        <v>14</v>
      </c>
      <c r="C176" s="1" t="s">
        <v>192</v>
      </c>
      <c r="D176" s="1">
        <f t="shared" si="7"/>
        <v>37725</v>
      </c>
      <c r="E176" s="1">
        <v>5054.1666666666597</v>
      </c>
      <c r="F176" s="1">
        <v>5316666.6666666605</v>
      </c>
      <c r="G176" s="1"/>
      <c r="H176" s="1"/>
      <c r="I176" s="1"/>
      <c r="J176" s="1"/>
    </row>
    <row r="177" spans="1:10" x14ac:dyDescent="0.25">
      <c r="A177" s="1" t="s">
        <v>5</v>
      </c>
      <c r="B177" s="1" t="s">
        <v>193</v>
      </c>
      <c r="C177" s="1" t="s">
        <v>7</v>
      </c>
      <c r="D177" s="1"/>
      <c r="E177" s="1"/>
      <c r="F177" s="1"/>
      <c r="G177" s="1"/>
      <c r="H177" s="1"/>
      <c r="I177" s="1"/>
      <c r="J177" s="1"/>
    </row>
    <row r="178" spans="1:10" x14ac:dyDescent="0.25">
      <c r="A178" s="1" t="s">
        <v>8</v>
      </c>
      <c r="B178" s="1" t="s">
        <v>9</v>
      </c>
      <c r="C178" s="1" t="s">
        <v>10</v>
      </c>
      <c r="D178" s="1"/>
      <c r="E178" s="1" t="s">
        <v>11</v>
      </c>
      <c r="F178" s="1" t="s">
        <v>12</v>
      </c>
      <c r="G178" s="1"/>
      <c r="H178" s="1"/>
      <c r="I178" s="1"/>
      <c r="J178" s="1"/>
    </row>
    <row r="179" spans="1:10" x14ac:dyDescent="0.25">
      <c r="A179" s="1" t="s">
        <v>13</v>
      </c>
      <c r="B179" s="1" t="s">
        <v>14</v>
      </c>
      <c r="C179" s="1" t="s">
        <v>194</v>
      </c>
      <c r="D179" s="1">
        <f t="shared" si="7"/>
        <v>1600</v>
      </c>
      <c r="E179" s="1">
        <v>841.66666666666595</v>
      </c>
      <c r="F179" s="1">
        <v>2566666.66666666</v>
      </c>
      <c r="G179" s="1"/>
      <c r="H179" s="1"/>
      <c r="I179" s="1"/>
      <c r="J179" s="1"/>
    </row>
    <row r="180" spans="1:10" x14ac:dyDescent="0.25">
      <c r="A180" s="1" t="s">
        <v>16</v>
      </c>
      <c r="B180" s="1" t="s">
        <v>14</v>
      </c>
      <c r="C180" s="1" t="s">
        <v>195</v>
      </c>
      <c r="D180" s="1">
        <f t="shared" si="7"/>
        <v>4980</v>
      </c>
      <c r="E180" s="1">
        <v>1491.6666666666599</v>
      </c>
      <c r="F180" s="1">
        <v>2538888.8888888801</v>
      </c>
      <c r="G180" s="1"/>
      <c r="H180" s="1"/>
      <c r="I180" s="1"/>
      <c r="J180" s="1"/>
    </row>
    <row r="181" spans="1:10" x14ac:dyDescent="0.25">
      <c r="A181" s="1" t="s">
        <v>18</v>
      </c>
      <c r="B181" s="1" t="s">
        <v>14</v>
      </c>
      <c r="C181" s="1" t="s">
        <v>196</v>
      </c>
      <c r="D181" s="1">
        <f t="shared" si="7"/>
        <v>21865</v>
      </c>
      <c r="E181" s="1">
        <v>4725</v>
      </c>
      <c r="F181" s="1">
        <v>2788888.8888888801</v>
      </c>
      <c r="G181" s="1"/>
      <c r="H181" s="1"/>
      <c r="I181" s="1"/>
      <c r="J181" s="1"/>
    </row>
    <row r="182" spans="1:10" x14ac:dyDescent="0.25">
      <c r="A182" s="1" t="s">
        <v>20</v>
      </c>
      <c r="B182" s="1" t="s">
        <v>14</v>
      </c>
      <c r="C182" s="1" t="s">
        <v>197</v>
      </c>
      <c r="D182" s="1">
        <f t="shared" si="7"/>
        <v>21850</v>
      </c>
      <c r="E182" s="1">
        <v>4737.5</v>
      </c>
      <c r="F182" s="1">
        <v>3188888.8888888801</v>
      </c>
      <c r="G182" s="1"/>
      <c r="H182" s="1"/>
      <c r="I182" s="1"/>
      <c r="J182" s="1"/>
    </row>
    <row r="183" spans="1:10" x14ac:dyDescent="0.25">
      <c r="A183" s="1" t="s">
        <v>22</v>
      </c>
      <c r="B183" s="1" t="s">
        <v>14</v>
      </c>
      <c r="C183" s="1" t="s">
        <v>198</v>
      </c>
      <c r="D183" s="1">
        <f t="shared" si="7"/>
        <v>23865</v>
      </c>
      <c r="E183" s="1">
        <v>4737.5</v>
      </c>
      <c r="F183" s="1">
        <v>3494444.4444444398</v>
      </c>
      <c r="G183" s="1"/>
      <c r="H183" s="1"/>
      <c r="I183" s="1"/>
      <c r="J183" s="1"/>
    </row>
    <row r="184" spans="1:10" x14ac:dyDescent="0.25">
      <c r="A184" s="1" t="s">
        <v>24</v>
      </c>
      <c r="B184" s="1" t="s">
        <v>14</v>
      </c>
      <c r="C184" s="1" t="s">
        <v>199</v>
      </c>
      <c r="D184" s="1">
        <f t="shared" si="7"/>
        <v>33230</v>
      </c>
      <c r="E184" s="1">
        <v>4712.5</v>
      </c>
      <c r="F184" s="1">
        <v>2777777.7777777701</v>
      </c>
      <c r="G184" s="1"/>
      <c r="H184" s="1"/>
      <c r="I184" s="1"/>
      <c r="J184" s="1"/>
    </row>
    <row r="185" spans="1:10" x14ac:dyDescent="0.25">
      <c r="A185" s="1" t="s">
        <v>26</v>
      </c>
      <c r="B185" s="1" t="s">
        <v>14</v>
      </c>
      <c r="C185" s="1" t="s">
        <v>200</v>
      </c>
      <c r="D185" s="1">
        <f t="shared" si="7"/>
        <v>21835</v>
      </c>
      <c r="E185" s="1">
        <v>4700</v>
      </c>
      <c r="F185" s="1">
        <v>2733333.3333333302</v>
      </c>
      <c r="G185" s="1"/>
      <c r="H185" s="1"/>
      <c r="I185" s="1"/>
      <c r="J185" s="1"/>
    </row>
    <row r="186" spans="1:10" x14ac:dyDescent="0.25">
      <c r="A186" s="1" t="s">
        <v>27</v>
      </c>
      <c r="B186" s="1" t="s">
        <v>14</v>
      </c>
      <c r="C186" s="1" t="s">
        <v>201</v>
      </c>
      <c r="D186" s="1">
        <f t="shared" si="7"/>
        <v>21795</v>
      </c>
      <c r="E186" s="1">
        <v>4729.1666666666597</v>
      </c>
      <c r="F186" s="1">
        <v>2783333.3333333302</v>
      </c>
      <c r="G186" s="1"/>
      <c r="H186" s="1"/>
      <c r="I186" s="1"/>
      <c r="J186" s="1"/>
    </row>
    <row r="187" spans="1:10" x14ac:dyDescent="0.25">
      <c r="A187" s="1" t="s">
        <v>29</v>
      </c>
      <c r="B187" s="1" t="s">
        <v>14</v>
      </c>
      <c r="C187" s="1" t="s">
        <v>202</v>
      </c>
      <c r="D187" s="1">
        <f t="shared" si="7"/>
        <v>23140</v>
      </c>
      <c r="E187" s="1">
        <v>4737.5</v>
      </c>
      <c r="F187" s="1">
        <v>3099999.9999999902</v>
      </c>
      <c r="G187" s="1"/>
      <c r="H187" s="1"/>
      <c r="I187" s="1"/>
      <c r="J187" s="1"/>
    </row>
    <row r="188" spans="1:10" x14ac:dyDescent="0.25">
      <c r="A188" s="1" t="s">
        <v>31</v>
      </c>
      <c r="B188" s="1" t="s">
        <v>14</v>
      </c>
      <c r="C188" s="1" t="s">
        <v>203</v>
      </c>
      <c r="D188" s="1">
        <f t="shared" si="7"/>
        <v>4325</v>
      </c>
      <c r="E188" s="1">
        <v>1695.8333333333301</v>
      </c>
      <c r="F188" s="1">
        <v>2611111.1111111101</v>
      </c>
      <c r="G188" s="1"/>
      <c r="H188" s="1"/>
      <c r="I188" s="1"/>
      <c r="J188" s="1"/>
    </row>
    <row r="189" spans="1:10" x14ac:dyDescent="0.25">
      <c r="A189" s="1" t="s">
        <v>33</v>
      </c>
      <c r="B189" s="1" t="s">
        <v>14</v>
      </c>
      <c r="C189" s="1" t="s">
        <v>204</v>
      </c>
      <c r="D189" s="1">
        <f t="shared" si="7"/>
        <v>5280</v>
      </c>
      <c r="E189" s="1">
        <v>1700</v>
      </c>
      <c r="F189" s="1">
        <v>2594444.4444444398</v>
      </c>
      <c r="G189" s="1"/>
      <c r="H189" s="1"/>
      <c r="I189" s="1"/>
      <c r="J189" s="1"/>
    </row>
    <row r="190" spans="1:10" x14ac:dyDescent="0.25">
      <c r="A190" s="1" t="s">
        <v>35</v>
      </c>
      <c r="B190" s="1" t="s">
        <v>14</v>
      </c>
      <c r="C190" s="1" t="s">
        <v>205</v>
      </c>
      <c r="D190" s="1">
        <f t="shared" si="7"/>
        <v>7615</v>
      </c>
      <c r="E190" s="1">
        <v>1658.3333333333301</v>
      </c>
      <c r="F190" s="1">
        <v>3188888.8888888801</v>
      </c>
      <c r="G190" s="1"/>
      <c r="H190" s="1"/>
      <c r="I190" s="1"/>
      <c r="J190" s="1"/>
    </row>
    <row r="191" spans="1:10" x14ac:dyDescent="0.25">
      <c r="A191" s="1" t="s">
        <v>37</v>
      </c>
      <c r="B191" s="1" t="s">
        <v>14</v>
      </c>
      <c r="C191" s="1" t="s">
        <v>206</v>
      </c>
      <c r="D191" s="1">
        <f t="shared" si="7"/>
        <v>7395</v>
      </c>
      <c r="E191" s="1">
        <v>1695.8333333333301</v>
      </c>
      <c r="F191" s="1">
        <v>2650000</v>
      </c>
      <c r="G191" s="1"/>
      <c r="H191" s="1"/>
      <c r="I191" s="1"/>
      <c r="J191" s="1"/>
    </row>
    <row r="192" spans="1:10" x14ac:dyDescent="0.25">
      <c r="A192" s="1" t="s">
        <v>39</v>
      </c>
      <c r="B192" s="1" t="s">
        <v>14</v>
      </c>
      <c r="C192" s="1" t="s">
        <v>207</v>
      </c>
      <c r="D192" s="1">
        <f t="shared" si="7"/>
        <v>27290</v>
      </c>
      <c r="E192" s="1">
        <v>4737.5</v>
      </c>
      <c r="F192" s="1">
        <v>3194444.4444444398</v>
      </c>
      <c r="G192" s="1"/>
      <c r="H192" s="1"/>
      <c r="I192" s="1"/>
      <c r="J192" s="1"/>
    </row>
    <row r="193" spans="1:10" x14ac:dyDescent="0.25">
      <c r="A193" s="1" t="s">
        <v>41</v>
      </c>
      <c r="B193" s="1" t="s">
        <v>14</v>
      </c>
      <c r="C193" s="1" t="s">
        <v>208</v>
      </c>
      <c r="D193" s="1">
        <f t="shared" si="7"/>
        <v>28120</v>
      </c>
      <c r="E193" s="1">
        <v>4733.3333333333303</v>
      </c>
      <c r="F193" s="1">
        <v>3572222.2222222202</v>
      </c>
      <c r="G193" s="1"/>
      <c r="H193" s="1"/>
      <c r="I193" s="1"/>
      <c r="J193" s="1"/>
    </row>
    <row r="194" spans="1:10" x14ac:dyDescent="0.25">
      <c r="A194" s="1" t="s">
        <v>43</v>
      </c>
      <c r="B194" s="1" t="s">
        <v>14</v>
      </c>
      <c r="C194" s="1" t="s">
        <v>209</v>
      </c>
      <c r="D194" s="1">
        <f t="shared" si="7"/>
        <v>28170</v>
      </c>
      <c r="E194" s="1">
        <v>4741.6666666666597</v>
      </c>
      <c r="F194" s="1">
        <v>3494444.4444444398</v>
      </c>
      <c r="G194" s="1"/>
      <c r="H194" s="1"/>
      <c r="I194" s="1"/>
      <c r="J194" s="1"/>
    </row>
    <row r="195" spans="1:10" x14ac:dyDescent="0.25">
      <c r="A195" s="1" t="s">
        <v>45</v>
      </c>
      <c r="B195" s="1" t="s">
        <v>14</v>
      </c>
      <c r="C195" s="1" t="s">
        <v>210</v>
      </c>
      <c r="D195" s="1">
        <f t="shared" si="7"/>
        <v>27865</v>
      </c>
      <c r="E195" s="1">
        <v>4762.5</v>
      </c>
      <c r="F195" s="1">
        <v>3922222.2222222202</v>
      </c>
      <c r="G195" s="1"/>
      <c r="H195" s="1"/>
      <c r="I195" s="1"/>
      <c r="J195" s="1"/>
    </row>
    <row r="196" spans="1:10" x14ac:dyDescent="0.25">
      <c r="A196" s="1" t="s">
        <v>47</v>
      </c>
      <c r="B196" s="1" t="s">
        <v>14</v>
      </c>
      <c r="C196" s="1" t="s">
        <v>211</v>
      </c>
      <c r="D196" s="1">
        <f t="shared" si="7"/>
        <v>9140</v>
      </c>
      <c r="E196" s="1">
        <v>1708.3333333333301</v>
      </c>
      <c r="F196" s="1">
        <v>3450000</v>
      </c>
      <c r="G196" s="1"/>
      <c r="H196" s="1"/>
      <c r="I196" s="1"/>
      <c r="J196" s="1"/>
    </row>
    <row r="197" spans="1:10" x14ac:dyDescent="0.25">
      <c r="A197" s="1" t="s">
        <v>35</v>
      </c>
      <c r="B197" s="1" t="s">
        <v>14</v>
      </c>
      <c r="C197" s="1" t="s">
        <v>205</v>
      </c>
      <c r="D197" s="1">
        <f t="shared" ref="D197:D251" si="8">C197*$D$2</f>
        <v>7615</v>
      </c>
      <c r="E197" s="1">
        <v>1695.8333333333301</v>
      </c>
      <c r="F197" s="1">
        <v>3100000</v>
      </c>
      <c r="G197" s="1"/>
      <c r="H197" s="1"/>
      <c r="I197" s="1"/>
      <c r="J197" s="1"/>
    </row>
    <row r="198" spans="1:10" x14ac:dyDescent="0.25">
      <c r="A198" s="1" t="s">
        <v>49</v>
      </c>
      <c r="B198" s="1" t="s">
        <v>14</v>
      </c>
      <c r="C198" s="1" t="s">
        <v>212</v>
      </c>
      <c r="D198" s="1">
        <f t="shared" si="8"/>
        <v>29560</v>
      </c>
      <c r="E198" s="1">
        <v>4766.6666666666597</v>
      </c>
      <c r="F198" s="1">
        <v>4427777.7777777696</v>
      </c>
      <c r="G198" s="1"/>
      <c r="H198" s="1"/>
      <c r="I198" s="1"/>
      <c r="J198" s="1"/>
    </row>
    <row r="199" spans="1:10" x14ac:dyDescent="0.25">
      <c r="A199" s="1" t="s">
        <v>51</v>
      </c>
      <c r="B199" s="1" t="s">
        <v>14</v>
      </c>
      <c r="C199" s="1" t="s">
        <v>213</v>
      </c>
      <c r="D199" s="1">
        <f t="shared" si="8"/>
        <v>7625</v>
      </c>
      <c r="E199" s="1">
        <v>1733.3333333333301</v>
      </c>
      <c r="F199" s="1">
        <v>4277777.7777777696</v>
      </c>
      <c r="G199" s="1"/>
      <c r="H199" s="1"/>
      <c r="I199" s="1"/>
      <c r="J199" s="1"/>
    </row>
    <row r="200" spans="1:10" x14ac:dyDescent="0.25">
      <c r="A200" s="1" t="s">
        <v>53</v>
      </c>
      <c r="B200" s="1" t="s">
        <v>14</v>
      </c>
      <c r="C200" s="1" t="s">
        <v>214</v>
      </c>
      <c r="D200" s="1">
        <f t="shared" si="8"/>
        <v>35395</v>
      </c>
      <c r="E200" s="1">
        <v>4775</v>
      </c>
      <c r="F200" s="1">
        <v>4916666.6666666605</v>
      </c>
      <c r="G200" s="1"/>
      <c r="H200" s="1"/>
      <c r="I200" s="1"/>
      <c r="J200" s="1"/>
    </row>
    <row r="201" spans="1:10" x14ac:dyDescent="0.25">
      <c r="A201" s="1" t="s">
        <v>55</v>
      </c>
      <c r="B201" s="1" t="s">
        <v>14</v>
      </c>
      <c r="C201" s="1" t="s">
        <v>215</v>
      </c>
      <c r="D201" s="1">
        <f t="shared" si="8"/>
        <v>34360</v>
      </c>
      <c r="E201" s="1">
        <v>4770.8333333333303</v>
      </c>
      <c r="F201" s="1">
        <v>4666666.6666666605</v>
      </c>
      <c r="G201" s="1"/>
      <c r="H201" s="1"/>
      <c r="I201" s="1"/>
      <c r="J201" s="1"/>
    </row>
    <row r="202" spans="1:10" x14ac:dyDescent="0.25">
      <c r="A202" s="1" t="s">
        <v>5</v>
      </c>
      <c r="B202" s="1" t="s">
        <v>216</v>
      </c>
      <c r="C202" s="1" t="s">
        <v>7</v>
      </c>
      <c r="D202" s="1"/>
      <c r="E202" s="1"/>
      <c r="F202" s="1"/>
      <c r="G202" s="1"/>
      <c r="H202" s="1"/>
      <c r="I202" s="1"/>
      <c r="J202" s="1"/>
    </row>
    <row r="203" spans="1:10" x14ac:dyDescent="0.25">
      <c r="A203" s="1" t="s">
        <v>8</v>
      </c>
      <c r="B203" s="1" t="s">
        <v>9</v>
      </c>
      <c r="C203" s="1" t="s">
        <v>10</v>
      </c>
      <c r="D203" s="1"/>
      <c r="E203" s="1" t="s">
        <v>11</v>
      </c>
      <c r="F203" s="1" t="s">
        <v>12</v>
      </c>
      <c r="G203" s="1"/>
      <c r="H203" s="1"/>
      <c r="I203" s="1"/>
      <c r="J203" s="1"/>
    </row>
    <row r="204" spans="1:10" x14ac:dyDescent="0.25">
      <c r="A204" s="1" t="s">
        <v>13</v>
      </c>
      <c r="B204" s="1" t="s">
        <v>14</v>
      </c>
      <c r="C204" s="1" t="s">
        <v>81</v>
      </c>
      <c r="D204" s="1">
        <f t="shared" si="8"/>
        <v>520</v>
      </c>
      <c r="E204" s="1">
        <v>666.66666666666595</v>
      </c>
      <c r="F204" s="1">
        <v>2566666.66666666</v>
      </c>
      <c r="G204" s="1"/>
      <c r="H204" s="1"/>
      <c r="I204" s="1"/>
      <c r="J204" s="1"/>
    </row>
    <row r="205" spans="1:10" x14ac:dyDescent="0.25">
      <c r="A205" s="1" t="s">
        <v>16</v>
      </c>
      <c r="B205" s="1" t="s">
        <v>14</v>
      </c>
      <c r="C205" s="1" t="s">
        <v>217</v>
      </c>
      <c r="D205" s="1">
        <f t="shared" si="8"/>
        <v>780</v>
      </c>
      <c r="E205" s="1">
        <v>745.83333333333303</v>
      </c>
      <c r="F205" s="1">
        <v>2588888.8888888801</v>
      </c>
      <c r="G205" s="1"/>
      <c r="H205" s="1"/>
      <c r="I205" s="1"/>
      <c r="J205" s="1"/>
    </row>
    <row r="206" spans="1:10" x14ac:dyDescent="0.25">
      <c r="A206" s="1" t="s">
        <v>18</v>
      </c>
      <c r="B206" s="1" t="s">
        <v>14</v>
      </c>
      <c r="C206" s="1" t="s">
        <v>218</v>
      </c>
      <c r="D206" s="1">
        <f t="shared" si="8"/>
        <v>37565</v>
      </c>
      <c r="E206" s="1">
        <v>7687.5</v>
      </c>
      <c r="F206" s="1">
        <v>2850000</v>
      </c>
      <c r="G206" s="1"/>
      <c r="H206" s="1"/>
      <c r="I206" s="1"/>
      <c r="J206" s="1"/>
    </row>
    <row r="207" spans="1:10" x14ac:dyDescent="0.25">
      <c r="A207" s="1" t="s">
        <v>20</v>
      </c>
      <c r="B207" s="1" t="s">
        <v>14</v>
      </c>
      <c r="C207" s="1" t="s">
        <v>219</v>
      </c>
      <c r="D207" s="1">
        <f t="shared" si="8"/>
        <v>37435</v>
      </c>
      <c r="E207" s="1">
        <v>7695.8333333333303</v>
      </c>
      <c r="F207" s="1">
        <v>3294444.4444444398</v>
      </c>
      <c r="G207" s="1"/>
      <c r="H207" s="1"/>
      <c r="I207" s="1"/>
      <c r="J207" s="1"/>
    </row>
    <row r="208" spans="1:10" x14ac:dyDescent="0.25">
      <c r="A208" s="1" t="s">
        <v>22</v>
      </c>
      <c r="B208" s="1" t="s">
        <v>14</v>
      </c>
      <c r="C208" s="1" t="s">
        <v>220</v>
      </c>
      <c r="D208" s="1">
        <f t="shared" si="8"/>
        <v>40795</v>
      </c>
      <c r="E208" s="1">
        <v>7733.3333333333303</v>
      </c>
      <c r="F208" s="1">
        <v>3388888.8888888801</v>
      </c>
      <c r="G208" s="1"/>
      <c r="H208" s="1"/>
      <c r="I208" s="1"/>
      <c r="J208" s="1"/>
    </row>
    <row r="209" spans="1:10" x14ac:dyDescent="0.25">
      <c r="A209" s="1" t="s">
        <v>24</v>
      </c>
      <c r="B209" s="1" t="s">
        <v>14</v>
      </c>
      <c r="C209" s="1" t="s">
        <v>221</v>
      </c>
      <c r="D209" s="1">
        <f t="shared" si="8"/>
        <v>57030</v>
      </c>
      <c r="E209" s="1">
        <v>7700</v>
      </c>
      <c r="F209" s="1">
        <v>2866666.66666666</v>
      </c>
      <c r="G209" s="1"/>
      <c r="H209" s="1"/>
      <c r="I209" s="1"/>
      <c r="J209" s="1"/>
    </row>
    <row r="210" spans="1:10" x14ac:dyDescent="0.25">
      <c r="A210" s="1" t="s">
        <v>26</v>
      </c>
      <c r="B210" s="1" t="s">
        <v>14</v>
      </c>
      <c r="C210" s="1" t="s">
        <v>222</v>
      </c>
      <c r="D210" s="1">
        <f t="shared" si="8"/>
        <v>37455</v>
      </c>
      <c r="E210" s="1">
        <v>7708.3333333333303</v>
      </c>
      <c r="F210" s="1">
        <v>2766666.66666666</v>
      </c>
      <c r="G210" s="1"/>
      <c r="H210" s="1"/>
      <c r="I210" s="1"/>
      <c r="J210" s="1"/>
    </row>
    <row r="211" spans="1:10" x14ac:dyDescent="0.25">
      <c r="A211" s="1" t="s">
        <v>27</v>
      </c>
      <c r="B211" s="1" t="s">
        <v>14</v>
      </c>
      <c r="C211" s="1" t="s">
        <v>223</v>
      </c>
      <c r="D211" s="1">
        <f t="shared" si="8"/>
        <v>37375</v>
      </c>
      <c r="E211" s="1">
        <v>7708.3333333333303</v>
      </c>
      <c r="F211" s="1">
        <v>2811111.1111111101</v>
      </c>
      <c r="G211" s="1"/>
      <c r="H211" s="1"/>
      <c r="I211" s="1"/>
      <c r="J211" s="1"/>
    </row>
    <row r="212" spans="1:10" x14ac:dyDescent="0.25">
      <c r="A212" s="1" t="s">
        <v>29</v>
      </c>
      <c r="B212" s="1" t="s">
        <v>14</v>
      </c>
      <c r="C212" s="1" t="s">
        <v>224</v>
      </c>
      <c r="D212" s="1">
        <f t="shared" si="8"/>
        <v>31435</v>
      </c>
      <c r="E212" s="1">
        <v>5937.5</v>
      </c>
      <c r="F212" s="1">
        <v>3038888.8888888899</v>
      </c>
      <c r="G212" s="1"/>
      <c r="H212" s="1"/>
      <c r="I212" s="1"/>
      <c r="J212" s="1"/>
    </row>
    <row r="213" spans="1:10" x14ac:dyDescent="0.25">
      <c r="A213" s="1" t="s">
        <v>31</v>
      </c>
      <c r="B213" s="1" t="s">
        <v>14</v>
      </c>
      <c r="C213" s="1" t="s">
        <v>225</v>
      </c>
      <c r="D213" s="1">
        <f t="shared" si="8"/>
        <v>3875</v>
      </c>
      <c r="E213" s="1">
        <v>1575</v>
      </c>
      <c r="F213" s="1">
        <v>2555555.5555555499</v>
      </c>
      <c r="G213" s="1"/>
      <c r="H213" s="1"/>
      <c r="I213" s="1"/>
      <c r="J213" s="1"/>
    </row>
    <row r="214" spans="1:10" x14ac:dyDescent="0.25">
      <c r="A214" s="1" t="s">
        <v>33</v>
      </c>
      <c r="B214" s="1" t="s">
        <v>14</v>
      </c>
      <c r="C214" s="1" t="s">
        <v>226</v>
      </c>
      <c r="D214" s="1">
        <f t="shared" si="8"/>
        <v>5685</v>
      </c>
      <c r="E214" s="1">
        <v>1750</v>
      </c>
      <c r="F214" s="1">
        <v>2622222.2222222202</v>
      </c>
      <c r="G214" s="1"/>
      <c r="H214" s="1"/>
      <c r="I214" s="1"/>
      <c r="J214" s="1"/>
    </row>
    <row r="215" spans="1:10" x14ac:dyDescent="0.25">
      <c r="A215" s="1" t="s">
        <v>35</v>
      </c>
      <c r="B215" s="1" t="s">
        <v>14</v>
      </c>
      <c r="C215" s="1" t="s">
        <v>227</v>
      </c>
      <c r="D215" s="1">
        <f t="shared" si="8"/>
        <v>6860</v>
      </c>
      <c r="E215" s="1">
        <v>1604.1666666666599</v>
      </c>
      <c r="F215" s="1">
        <v>3077777.7777777701</v>
      </c>
      <c r="G215" s="1"/>
      <c r="H215" s="1"/>
      <c r="I215" s="1"/>
      <c r="J215" s="1"/>
    </row>
    <row r="216" spans="1:10" x14ac:dyDescent="0.25">
      <c r="A216" s="1" t="s">
        <v>37</v>
      </c>
      <c r="B216" s="1" t="s">
        <v>14</v>
      </c>
      <c r="C216" s="1" t="s">
        <v>228</v>
      </c>
      <c r="D216" s="1">
        <f t="shared" si="8"/>
        <v>6865</v>
      </c>
      <c r="E216" s="1">
        <v>1575</v>
      </c>
      <c r="F216" s="1">
        <v>2655555.5555555499</v>
      </c>
      <c r="G216" s="1"/>
      <c r="H216" s="1"/>
      <c r="I216" s="1"/>
      <c r="J216" s="1"/>
    </row>
    <row r="217" spans="1:10" x14ac:dyDescent="0.25">
      <c r="A217" s="1" t="s">
        <v>39</v>
      </c>
      <c r="B217" s="1" t="s">
        <v>14</v>
      </c>
      <c r="C217" s="1" t="s">
        <v>229</v>
      </c>
      <c r="D217" s="1">
        <f t="shared" si="8"/>
        <v>46730</v>
      </c>
      <c r="E217" s="1">
        <v>7729.1666666666597</v>
      </c>
      <c r="F217" s="1">
        <v>3227777.7777777701</v>
      </c>
      <c r="G217" s="1"/>
      <c r="H217" s="1"/>
      <c r="I217" s="1"/>
      <c r="J217" s="1"/>
    </row>
    <row r="218" spans="1:10" x14ac:dyDescent="0.25">
      <c r="A218" s="1" t="s">
        <v>41</v>
      </c>
      <c r="B218" s="1" t="s">
        <v>14</v>
      </c>
      <c r="C218" s="1" t="s">
        <v>230</v>
      </c>
      <c r="D218" s="1">
        <f t="shared" si="8"/>
        <v>36940</v>
      </c>
      <c r="E218" s="1">
        <v>5954.1666666666597</v>
      </c>
      <c r="F218" s="1">
        <v>3550000</v>
      </c>
      <c r="G218" s="1"/>
      <c r="H218" s="1"/>
      <c r="I218" s="1"/>
      <c r="J218" s="1"/>
    </row>
    <row r="219" spans="1:10" x14ac:dyDescent="0.25">
      <c r="A219" s="1" t="s">
        <v>43</v>
      </c>
      <c r="B219" s="1" t="s">
        <v>14</v>
      </c>
      <c r="C219" s="1" t="s">
        <v>231</v>
      </c>
      <c r="D219" s="1">
        <f t="shared" si="8"/>
        <v>36840</v>
      </c>
      <c r="E219" s="1">
        <v>5983.3333333333303</v>
      </c>
      <c r="F219" s="1">
        <v>3472222.2222222202</v>
      </c>
      <c r="G219" s="1"/>
      <c r="H219" s="1"/>
      <c r="I219" s="1"/>
      <c r="J219" s="1"/>
    </row>
    <row r="220" spans="1:10" x14ac:dyDescent="0.25">
      <c r="A220" s="1" t="s">
        <v>45</v>
      </c>
      <c r="B220" s="1" t="s">
        <v>14</v>
      </c>
      <c r="C220" s="1" t="s">
        <v>232</v>
      </c>
      <c r="D220" s="1">
        <f t="shared" si="8"/>
        <v>36590</v>
      </c>
      <c r="E220" s="1">
        <v>6012.5</v>
      </c>
      <c r="F220" s="1">
        <v>4005555.5555555499</v>
      </c>
      <c r="G220" s="1"/>
      <c r="H220" s="1"/>
      <c r="I220" s="1"/>
      <c r="J220" s="1"/>
    </row>
    <row r="221" spans="1:10" x14ac:dyDescent="0.25">
      <c r="A221" s="1" t="s">
        <v>47</v>
      </c>
      <c r="B221" s="1" t="s">
        <v>14</v>
      </c>
      <c r="C221" s="1" t="s">
        <v>233</v>
      </c>
      <c r="D221" s="1">
        <f t="shared" si="8"/>
        <v>9695</v>
      </c>
      <c r="E221" s="1">
        <v>1779.1666666666599</v>
      </c>
      <c r="F221" s="1">
        <v>3422222.2222222202</v>
      </c>
      <c r="G221" s="1"/>
      <c r="H221" s="1"/>
      <c r="I221" s="1"/>
      <c r="J221" s="1"/>
    </row>
    <row r="222" spans="1:10" x14ac:dyDescent="0.25">
      <c r="A222" s="1" t="s">
        <v>35</v>
      </c>
      <c r="B222" s="1" t="s">
        <v>14</v>
      </c>
      <c r="C222" s="1" t="s">
        <v>227</v>
      </c>
      <c r="D222" s="1">
        <f t="shared" si="8"/>
        <v>6860</v>
      </c>
      <c r="E222" s="1">
        <v>1587.5</v>
      </c>
      <c r="F222" s="1">
        <v>3094444.4444444398</v>
      </c>
      <c r="G222" s="1"/>
      <c r="H222" s="1"/>
      <c r="I222" s="1"/>
      <c r="J222" s="1"/>
    </row>
    <row r="223" spans="1:10" x14ac:dyDescent="0.25">
      <c r="A223" s="1" t="s">
        <v>49</v>
      </c>
      <c r="B223" s="1" t="s">
        <v>14</v>
      </c>
      <c r="C223" s="1" t="s">
        <v>234</v>
      </c>
      <c r="D223" s="1">
        <f t="shared" si="8"/>
        <v>50725</v>
      </c>
      <c r="E223" s="1">
        <v>7712.5</v>
      </c>
      <c r="F223" s="1">
        <v>4494444.4444444403</v>
      </c>
      <c r="G223" s="1"/>
      <c r="H223" s="1"/>
      <c r="I223" s="1"/>
      <c r="J223" s="1"/>
    </row>
    <row r="224" spans="1:10" x14ac:dyDescent="0.25">
      <c r="A224" s="1" t="s">
        <v>51</v>
      </c>
      <c r="B224" s="1" t="s">
        <v>14</v>
      </c>
      <c r="C224" s="1" t="s">
        <v>235</v>
      </c>
      <c r="D224" s="1">
        <f t="shared" si="8"/>
        <v>6955</v>
      </c>
      <c r="E224" s="1">
        <v>1595.8333333333301</v>
      </c>
      <c r="F224" s="1">
        <v>4411111.1111111101</v>
      </c>
      <c r="G224" s="1"/>
      <c r="H224" s="1"/>
      <c r="I224" s="1"/>
      <c r="J224" s="1"/>
    </row>
    <row r="225" spans="1:10" x14ac:dyDescent="0.25">
      <c r="A225" s="1" t="s">
        <v>53</v>
      </c>
      <c r="B225" s="1" t="s">
        <v>14</v>
      </c>
      <c r="C225" s="1" t="s">
        <v>236</v>
      </c>
      <c r="D225" s="1">
        <f t="shared" si="8"/>
        <v>45635</v>
      </c>
      <c r="E225" s="1">
        <v>6091.6666666666597</v>
      </c>
      <c r="F225" s="1">
        <v>5005555.5555555504</v>
      </c>
      <c r="G225" s="1"/>
      <c r="H225" s="1"/>
      <c r="I225" s="1"/>
      <c r="J225" s="1"/>
    </row>
    <row r="226" spans="1:10" x14ac:dyDescent="0.25">
      <c r="A226" s="1" t="s">
        <v>55</v>
      </c>
      <c r="B226" s="1" t="s">
        <v>14</v>
      </c>
      <c r="C226" s="1" t="s">
        <v>237</v>
      </c>
      <c r="D226" s="1">
        <f t="shared" si="8"/>
        <v>59385</v>
      </c>
      <c r="E226" s="1">
        <v>7700</v>
      </c>
      <c r="F226" s="1">
        <v>4772222.2222222202</v>
      </c>
      <c r="G226" s="1"/>
      <c r="H226" s="1"/>
      <c r="I226" s="1"/>
      <c r="J226" s="1"/>
    </row>
    <row r="227" spans="1:10" x14ac:dyDescent="0.25">
      <c r="A227" s="1" t="s">
        <v>5</v>
      </c>
      <c r="B227" s="1" t="s">
        <v>238</v>
      </c>
      <c r="C227" s="1" t="s">
        <v>7</v>
      </c>
      <c r="D227" s="1"/>
      <c r="E227" s="1"/>
      <c r="F227" s="1"/>
      <c r="G227" s="1"/>
      <c r="H227" s="1"/>
      <c r="I227" s="1"/>
      <c r="J227" s="1"/>
    </row>
    <row r="228" spans="1:10" x14ac:dyDescent="0.25">
      <c r="A228" s="1" t="s">
        <v>8</v>
      </c>
      <c r="B228" s="1" t="s">
        <v>9</v>
      </c>
      <c r="C228" s="1" t="s">
        <v>10</v>
      </c>
      <c r="D228" s="1"/>
      <c r="E228" s="1" t="s">
        <v>11</v>
      </c>
      <c r="F228" s="1" t="s">
        <v>12</v>
      </c>
      <c r="G228" s="1"/>
      <c r="H228" s="1"/>
      <c r="I228" s="1"/>
      <c r="J228" s="1"/>
    </row>
    <row r="229" spans="1:10" x14ac:dyDescent="0.25">
      <c r="A229" s="1" t="s">
        <v>13</v>
      </c>
      <c r="B229" s="1" t="s">
        <v>14</v>
      </c>
      <c r="C229" s="1" t="s">
        <v>239</v>
      </c>
      <c r="D229" s="1">
        <f t="shared" si="8"/>
        <v>2015</v>
      </c>
      <c r="E229" s="1">
        <v>875</v>
      </c>
      <c r="F229" s="1">
        <v>2527777.7777777701</v>
      </c>
      <c r="G229" s="1"/>
      <c r="H229" s="1"/>
      <c r="I229" s="1"/>
      <c r="J229" s="1"/>
    </row>
    <row r="230" spans="1:10" x14ac:dyDescent="0.25">
      <c r="A230" s="1" t="s">
        <v>16</v>
      </c>
      <c r="B230" s="1" t="s">
        <v>14</v>
      </c>
      <c r="C230" s="1" t="s">
        <v>240</v>
      </c>
      <c r="D230" s="1">
        <f t="shared" si="8"/>
        <v>3190</v>
      </c>
      <c r="E230" s="1">
        <v>1200</v>
      </c>
      <c r="F230" s="1">
        <v>2433333.3333333302</v>
      </c>
      <c r="G230" s="1"/>
      <c r="H230" s="1"/>
      <c r="I230" s="1"/>
      <c r="J230" s="1"/>
    </row>
    <row r="231" spans="1:10" x14ac:dyDescent="0.25">
      <c r="A231" s="1" t="s">
        <v>18</v>
      </c>
      <c r="B231" s="1" t="s">
        <v>14</v>
      </c>
      <c r="C231" s="1" t="s">
        <v>241</v>
      </c>
      <c r="D231" s="1">
        <f t="shared" si="8"/>
        <v>8235</v>
      </c>
      <c r="E231" s="1">
        <v>2112.5</v>
      </c>
      <c r="F231" s="1">
        <v>2744444.4444444398</v>
      </c>
      <c r="G231" s="1"/>
      <c r="H231" s="1"/>
      <c r="I231" s="1"/>
      <c r="J231" s="1"/>
    </row>
    <row r="232" spans="1:10" x14ac:dyDescent="0.25">
      <c r="A232" s="1" t="s">
        <v>20</v>
      </c>
      <c r="B232" s="1" t="s">
        <v>14</v>
      </c>
      <c r="C232" s="1" t="s">
        <v>241</v>
      </c>
      <c r="D232" s="1">
        <f t="shared" si="8"/>
        <v>8235</v>
      </c>
      <c r="E232" s="1">
        <v>2095.8333333333298</v>
      </c>
      <c r="F232" s="1">
        <v>3072222.2222222202</v>
      </c>
      <c r="G232" s="1"/>
      <c r="H232" s="1"/>
      <c r="I232" s="1"/>
      <c r="J232" s="1"/>
    </row>
    <row r="233" spans="1:10" x14ac:dyDescent="0.25">
      <c r="A233" s="1" t="s">
        <v>22</v>
      </c>
      <c r="B233" s="1" t="s">
        <v>14</v>
      </c>
      <c r="C233" s="1" t="s">
        <v>242</v>
      </c>
      <c r="D233" s="1">
        <f t="shared" si="8"/>
        <v>8820</v>
      </c>
      <c r="E233" s="1">
        <v>2108.3333333333298</v>
      </c>
      <c r="F233" s="1">
        <v>3333333.3333333302</v>
      </c>
      <c r="G233" s="1"/>
      <c r="H233" s="1"/>
      <c r="I233" s="1"/>
      <c r="J233" s="1"/>
    </row>
    <row r="234" spans="1:10" x14ac:dyDescent="0.25">
      <c r="A234" s="1" t="s">
        <v>24</v>
      </c>
      <c r="B234" s="1" t="s">
        <v>14</v>
      </c>
      <c r="C234" s="1" t="s">
        <v>243</v>
      </c>
      <c r="D234" s="1">
        <f t="shared" si="8"/>
        <v>12510</v>
      </c>
      <c r="E234" s="1">
        <v>2120.8333333333298</v>
      </c>
      <c r="F234" s="1">
        <v>2683333.3333333302</v>
      </c>
      <c r="G234" s="1"/>
      <c r="H234" s="1"/>
      <c r="I234" s="1"/>
      <c r="J234" s="1"/>
    </row>
    <row r="235" spans="1:10" x14ac:dyDescent="0.25">
      <c r="A235" s="1" t="s">
        <v>26</v>
      </c>
      <c r="B235" s="1" t="s">
        <v>14</v>
      </c>
      <c r="C235" s="1" t="s">
        <v>244</v>
      </c>
      <c r="D235" s="1">
        <f t="shared" si="8"/>
        <v>8210</v>
      </c>
      <c r="E235" s="1">
        <v>2116.6666666666601</v>
      </c>
      <c r="F235" s="1">
        <v>2661111.1111111101</v>
      </c>
      <c r="G235" s="1"/>
      <c r="H235" s="1"/>
      <c r="I235" s="1"/>
      <c r="J235" s="1"/>
    </row>
    <row r="236" spans="1:10" x14ac:dyDescent="0.25">
      <c r="A236" s="1" t="s">
        <v>27</v>
      </c>
      <c r="B236" s="1" t="s">
        <v>14</v>
      </c>
      <c r="C236" s="1" t="s">
        <v>245</v>
      </c>
      <c r="D236" s="1">
        <f t="shared" si="8"/>
        <v>8225</v>
      </c>
      <c r="E236" s="1">
        <v>2104.1666666666601</v>
      </c>
      <c r="F236" s="1">
        <v>2711111.1111111101</v>
      </c>
      <c r="G236" s="1"/>
      <c r="H236" s="1"/>
      <c r="I236" s="1"/>
      <c r="J236" s="1"/>
    </row>
    <row r="237" spans="1:10" x14ac:dyDescent="0.25">
      <c r="A237" s="1" t="s">
        <v>29</v>
      </c>
      <c r="B237" s="1" t="s">
        <v>14</v>
      </c>
      <c r="C237" s="1" t="s">
        <v>246</v>
      </c>
      <c r="D237" s="1">
        <f t="shared" si="8"/>
        <v>3515</v>
      </c>
      <c r="E237" s="1">
        <v>1191.6666666666599</v>
      </c>
      <c r="F237" s="1">
        <v>2538888.8888888801</v>
      </c>
      <c r="G237" s="1"/>
      <c r="H237" s="1"/>
      <c r="I237" s="1"/>
      <c r="J237" s="1"/>
    </row>
    <row r="238" spans="1:10" x14ac:dyDescent="0.25">
      <c r="A238" s="1" t="s">
        <v>31</v>
      </c>
      <c r="B238" s="1" t="s">
        <v>14</v>
      </c>
      <c r="C238" s="1" t="s">
        <v>247</v>
      </c>
      <c r="D238" s="1">
        <f t="shared" si="8"/>
        <v>6115</v>
      </c>
      <c r="E238" s="1">
        <v>2108.3333333333298</v>
      </c>
      <c r="F238" s="1">
        <v>2672222.2222222202</v>
      </c>
      <c r="G238" s="1"/>
      <c r="H238" s="1"/>
      <c r="I238" s="1"/>
      <c r="J238" s="1"/>
    </row>
    <row r="239" spans="1:10" x14ac:dyDescent="0.25">
      <c r="A239" s="1" t="s">
        <v>33</v>
      </c>
      <c r="B239" s="1" t="s">
        <v>14</v>
      </c>
      <c r="C239" s="1" t="s">
        <v>248</v>
      </c>
      <c r="D239" s="1">
        <f t="shared" si="8"/>
        <v>1975</v>
      </c>
      <c r="E239" s="1">
        <v>1000</v>
      </c>
      <c r="F239" s="1">
        <v>2144444.4444444398</v>
      </c>
      <c r="G239" s="1"/>
      <c r="H239" s="1"/>
      <c r="I239" s="1"/>
      <c r="J239" s="1"/>
    </row>
    <row r="240" spans="1:10" x14ac:dyDescent="0.25">
      <c r="A240" s="1" t="s">
        <v>35</v>
      </c>
      <c r="B240" s="1" t="s">
        <v>14</v>
      </c>
      <c r="C240" s="1" t="s">
        <v>249</v>
      </c>
      <c r="D240" s="1">
        <f t="shared" si="8"/>
        <v>3000</v>
      </c>
      <c r="E240" s="1">
        <v>1012.5</v>
      </c>
      <c r="F240" s="1">
        <v>2822222.2222222202</v>
      </c>
      <c r="G240" s="1"/>
      <c r="H240" s="1"/>
      <c r="I240" s="1"/>
      <c r="J240" s="1"/>
    </row>
    <row r="241" spans="1:10" x14ac:dyDescent="0.25">
      <c r="A241" s="1" t="s">
        <v>37</v>
      </c>
      <c r="B241" s="1" t="s">
        <v>14</v>
      </c>
      <c r="C241" s="1" t="s">
        <v>250</v>
      </c>
      <c r="D241" s="1">
        <f t="shared" si="8"/>
        <v>2910</v>
      </c>
      <c r="E241" s="1">
        <v>987.5</v>
      </c>
      <c r="F241" s="1">
        <v>2577777.7777777701</v>
      </c>
      <c r="G241" s="1"/>
      <c r="H241" s="1"/>
      <c r="I241" s="1"/>
      <c r="J241" s="1"/>
    </row>
    <row r="242" spans="1:10" x14ac:dyDescent="0.25">
      <c r="A242" s="1" t="s">
        <v>39</v>
      </c>
      <c r="B242" s="1" t="s">
        <v>14</v>
      </c>
      <c r="C242" s="1" t="s">
        <v>251</v>
      </c>
      <c r="D242" s="1">
        <f t="shared" si="8"/>
        <v>10295</v>
      </c>
      <c r="E242" s="1">
        <v>2112.5</v>
      </c>
      <c r="F242" s="1">
        <v>3133333.3333333302</v>
      </c>
      <c r="G242" s="1"/>
      <c r="H242" s="1"/>
      <c r="I242" s="1"/>
      <c r="J242" s="1"/>
    </row>
    <row r="243" spans="1:10" x14ac:dyDescent="0.25">
      <c r="A243" s="1" t="s">
        <v>41</v>
      </c>
      <c r="B243" s="1" t="s">
        <v>14</v>
      </c>
      <c r="C243" s="1" t="s">
        <v>252</v>
      </c>
      <c r="D243" s="1">
        <f t="shared" si="8"/>
        <v>4290</v>
      </c>
      <c r="E243" s="1">
        <v>1212.5</v>
      </c>
      <c r="F243" s="1">
        <v>3105555.5555555499</v>
      </c>
      <c r="G243" s="1"/>
      <c r="H243" s="1"/>
      <c r="I243" s="1"/>
      <c r="J243" s="1"/>
    </row>
    <row r="244" spans="1:10" x14ac:dyDescent="0.25">
      <c r="A244" s="1" t="s">
        <v>43</v>
      </c>
      <c r="B244" s="1" t="s">
        <v>14</v>
      </c>
      <c r="C244" s="1" t="s">
        <v>253</v>
      </c>
      <c r="D244" s="1">
        <f t="shared" si="8"/>
        <v>4230</v>
      </c>
      <c r="E244" s="1">
        <v>1191.6666666666599</v>
      </c>
      <c r="F244" s="1">
        <v>2922222.2222222202</v>
      </c>
      <c r="G244" s="1"/>
      <c r="H244" s="1"/>
      <c r="I244" s="1"/>
      <c r="J244" s="1"/>
    </row>
    <row r="245" spans="1:10" x14ac:dyDescent="0.25">
      <c r="A245" s="1" t="s">
        <v>45</v>
      </c>
      <c r="B245" s="1" t="s">
        <v>14</v>
      </c>
      <c r="C245" s="1" t="s">
        <v>254</v>
      </c>
      <c r="D245" s="1">
        <f t="shared" si="8"/>
        <v>4050</v>
      </c>
      <c r="E245" s="1">
        <v>1200</v>
      </c>
      <c r="F245" s="1">
        <v>3377777.7777777701</v>
      </c>
      <c r="G245" s="1"/>
      <c r="H245" s="1"/>
      <c r="I245" s="1"/>
      <c r="J245" s="1"/>
    </row>
    <row r="246" spans="1:10" x14ac:dyDescent="0.25">
      <c r="A246" s="1" t="s">
        <v>47</v>
      </c>
      <c r="B246" s="1" t="s">
        <v>14</v>
      </c>
      <c r="C246" s="1" t="s">
        <v>255</v>
      </c>
      <c r="D246" s="1">
        <f t="shared" si="8"/>
        <v>3510</v>
      </c>
      <c r="E246" s="1">
        <v>1000</v>
      </c>
      <c r="F246" s="1">
        <v>3166666.66666666</v>
      </c>
      <c r="G246" s="1"/>
      <c r="H246" s="1"/>
      <c r="I246" s="1"/>
      <c r="J246" s="1"/>
    </row>
    <row r="247" spans="1:10" x14ac:dyDescent="0.25">
      <c r="A247" s="1" t="s">
        <v>35</v>
      </c>
      <c r="B247" s="1" t="s">
        <v>14</v>
      </c>
      <c r="C247" s="1" t="s">
        <v>249</v>
      </c>
      <c r="D247" s="1">
        <f t="shared" si="8"/>
        <v>3000</v>
      </c>
      <c r="E247" s="1">
        <v>1008.33333333333</v>
      </c>
      <c r="F247" s="1">
        <v>2900000</v>
      </c>
      <c r="G247" s="1"/>
      <c r="H247" s="1"/>
      <c r="I247" s="1"/>
      <c r="J247" s="1"/>
    </row>
    <row r="248" spans="1:10" x14ac:dyDescent="0.25">
      <c r="A248" s="1" t="s">
        <v>49</v>
      </c>
      <c r="B248" s="1" t="s">
        <v>14</v>
      </c>
      <c r="C248" s="1" t="s">
        <v>256</v>
      </c>
      <c r="D248" s="1">
        <f t="shared" si="8"/>
        <v>11050</v>
      </c>
      <c r="E248" s="1">
        <v>2141.6666666666601</v>
      </c>
      <c r="F248" s="1">
        <v>4272222.2222222202</v>
      </c>
      <c r="G248" s="1"/>
      <c r="H248" s="1"/>
      <c r="I248" s="1"/>
      <c r="J248" s="1"/>
    </row>
    <row r="249" spans="1:10" x14ac:dyDescent="0.25">
      <c r="A249" s="1" t="s">
        <v>51</v>
      </c>
      <c r="B249" s="1" t="s">
        <v>14</v>
      </c>
      <c r="C249" s="1" t="s">
        <v>257</v>
      </c>
      <c r="D249" s="1">
        <f t="shared" si="8"/>
        <v>11025</v>
      </c>
      <c r="E249" s="1">
        <v>2133.3333333333298</v>
      </c>
      <c r="F249" s="1">
        <v>4344444.4444444403</v>
      </c>
      <c r="G249" s="1"/>
      <c r="H249" s="1"/>
      <c r="I249" s="1"/>
      <c r="J249" s="1"/>
    </row>
    <row r="250" spans="1:10" x14ac:dyDescent="0.25">
      <c r="A250" s="1" t="s">
        <v>53</v>
      </c>
      <c r="B250" s="1" t="s">
        <v>14</v>
      </c>
      <c r="C250" s="1" t="s">
        <v>258</v>
      </c>
      <c r="D250" s="1">
        <f t="shared" si="8"/>
        <v>5080</v>
      </c>
      <c r="E250" s="1">
        <v>1233.3333333333301</v>
      </c>
      <c r="F250" s="1">
        <v>4216666.6666666605</v>
      </c>
      <c r="G250" s="1"/>
      <c r="H250" s="1"/>
      <c r="I250" s="1"/>
      <c r="J250" s="1"/>
    </row>
    <row r="251" spans="1:10" x14ac:dyDescent="0.25">
      <c r="A251" s="1" t="s">
        <v>55</v>
      </c>
      <c r="B251" s="1" t="s">
        <v>14</v>
      </c>
      <c r="C251" s="1" t="s">
        <v>259</v>
      </c>
      <c r="D251" s="1">
        <f t="shared" si="8"/>
        <v>12795</v>
      </c>
      <c r="E251" s="1">
        <v>2154.1666666666601</v>
      </c>
      <c r="F251" s="1">
        <v>4444444.4444444403</v>
      </c>
      <c r="G251" s="1"/>
      <c r="H251" s="1"/>
      <c r="I251" s="1"/>
      <c r="J251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240A-7261-410E-9768-C51EE6096B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i Y 1 O U a 4 e x 1 i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q m Z s A n W S j D x O z 8 c 3 M Q 8 g b A e V A s k i C N s 6 l O S W l R a l 2 q X m 6 7 k 4 2 + j C u j T 7 U C 3 Y A U E s D B B Q A A g A I A I m N T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j U 5 R T o 7 F M h Y B A A D e A Q A A E w A c A E Z v c m 1 1 b G F z L 1 N l Y 3 R p b 2 4 x L m 0 g o h g A K K A U A A A A A A A A A A A A A A A A A A A A A A A A A A A A f Z D L a s M w E E X 3 B v + D U D c O C F O n d R c N X j R O H 4 v S l 5 1 V X Y y j T B 2 B r T E a O S S E / H t V T C i F u t p I c + Y y d 6 4 I p F W o W T b c 0 c z 3 f I 8 2 l Y E 1 W z 7 m b z d l g 3 V p o J T Y G Y y u 5 v O X M o r P y + e I J a w B 6 3 v M n Q x 7 I 8 G R l L b h A m X f g r b B n W o g T F F b V 1 D A 0 + t i S W C o W F d a Q X G S U X G v 7 E O / K g z U s B t 8 J B C h K U g a 1 T n B / 4 u E k r Z 8 I t 4 X 0 K h W W T A J n 3 H B U m z 6 V l M S C 3 a r J a 6 V r p N o G k 8 F e + 3 R Q m b 3 D S Q / z / A J N X x M x B D o j K e b S t f u E / J 9 B 9 w l y 6 u V E + W m 0 v S J p h 2 m f z c p G N K L w 4 E P N H L u 1 n W Y h Z 0 9 C n b i 0 x F + M c I v R 3 j 8 i x 8 n v q f 0 n 2 v P v g B Q S w E C L Q A U A A I A C A C J j U 5 R r h 7 H W K U A A A D 1 A A A A E g A A A A A A A A A A A A A A A A A A A A A A Q 2 9 u Z m l n L 1 B h Y 2 t h Z 2 U u e G 1 s U E s B A i 0 A F A A C A A g A i Y 1 O U Q / K 6 a u k A A A A 6 Q A A A B M A A A A A A A A A A A A A A A A A 8 Q A A A F t D b 2 5 0 Z W 5 0 X 1 R 5 c G V z X S 5 4 b W x Q S w E C L Q A U A A I A C A C J j U 5 R T o 7 F M h Y B A A D e A Q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g A A A A A A A M w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x U U k F f b G 9 n X 3 J l X 2 N v c H J v M T Z C Q l B f M T U w X 0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U x U U k F f b G 9 n X 3 J l X 2 N v c H J v M T Z C Q l B f M T U w X 0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N F Q x N T o 0 N D o x O C 4 z M D k y M D M 0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M V F J B X 2 x v Z 1 9 y Z V 9 j b 3 B y b z E 2 Q k J Q X z E 1 M F 9 P M S 9 D a G F u Z 2 V k I F R 5 c G U u e 0 N v b H V t b j E s M H 0 m c X V v d D s s J n F 1 b 3 Q 7 U 2 V j d G l v b j E v V U x U U k F f b G 9 n X 3 J l X 2 N v c H J v M T Z C Q l B f M T U w X 0 8 x L 0 N o Y W 5 n Z W Q g V H l w Z S 5 7 Q 2 9 s d W 1 u M i w x f S Z x d W 9 0 O y w m c X V v d D t T Z W N 0 a W 9 u M S 9 V T F R S Q V 9 s b 2 d f c m V f Y 2 9 w c m 8 x N k J C U F 8 x N T B f T z E v Q 2 h h b m d l Z C B U e X B l L n t D b 2 x 1 b W 4 z L D J 9 J n F 1 b 3 Q 7 L C Z x d W 9 0 O 1 N l Y 3 R p b 2 4 x L 1 V M V F J B X 2 x v Z 1 9 y Z V 9 j b 3 B y b z E 2 Q k J Q X z E 1 M F 9 P M S 9 D a G F u Z 2 V k I F R 5 c G U u e 0 N v b H V t b j Q s M 3 0 m c X V v d D s s J n F 1 b 3 Q 7 U 2 V j d G l v b j E v V U x U U k F f b G 9 n X 3 J l X 2 N v c H J v M T Z C Q l B f M T U w X 0 8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T F R S Q V 9 s b 2 d f c m V f Y 2 9 w c m 8 x N k J C U F 8 x N T B f T z E v Q 2 h h b m d l Z C B U e X B l L n t D b 2 x 1 b W 4 x L D B 9 J n F 1 b 3 Q 7 L C Z x d W 9 0 O 1 N l Y 3 R p b 2 4 x L 1 V M V F J B X 2 x v Z 1 9 y Z V 9 j b 3 B y b z E 2 Q k J Q X z E 1 M F 9 P M S 9 D a G F u Z 2 V k I F R 5 c G U u e 0 N v b H V t b j I s M X 0 m c X V v d D s s J n F 1 b 3 Q 7 U 2 V j d G l v b j E v V U x U U k F f b G 9 n X 3 J l X 2 N v c H J v M T Z C Q l B f M T U w X 0 8 x L 0 N o Y W 5 n Z W Q g V H l w Z S 5 7 Q 2 9 s d W 1 u M y w y f S Z x d W 9 0 O y w m c X V v d D t T Z W N 0 a W 9 u M S 9 V T F R S Q V 9 s b 2 d f c m V f Y 2 9 w c m 8 x N k J C U F 8 x N T B f T z E v Q 2 h h b m d l Z C B U e X B l L n t D b 2 x 1 b W 4 0 L D N 9 J n F 1 b 3 Q 7 L C Z x d W 9 0 O 1 N l Y 3 R p b 2 4 x L 1 V M V F J B X 2 x v Z 1 9 y Z V 9 j b 3 B y b z E 2 Q k J Q X z E 1 M F 9 P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M V F J B X 2 x v Z 1 9 y Z V 9 j b 3 B y b z E 2 Q k J Q X z E 1 M F 9 P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F R S Q V 9 s b 2 d f c m V f Y 2 9 w c m 8 x N k J C U F 8 x N T B f T z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e k Z D d U W 2 U q V c s s U d 3 3 Q F w A A A A A C A A A A A A A Q Z g A A A A E A A C A A A A B V c A W + Q r S Z V / Z 3 j K L W O B b Y T L o 1 D I x 0 P F i F A Q L K t B d + h g A A A A A O g A A A A A I A A C A A A A C U S 5 o N o 6 B N O p e R 2 O I m V d I V b S w T X t / U 2 w 1 B z W N H H O Q U g V A A A A B 7 O T M I y K D 1 C N k r 9 u C 2 M E 4 8 r D s n J R q U O p B t 2 O T F L f j 3 4 K s t 4 q 1 E j y s D L 7 x e y J Q l K A Y M z U j c o Z c a h G 4 5 6 a p F X Q B c E O U G f R v B q v I 5 V S x 3 U 6 s F f 0 A A A A C 3 B d p O A P Q D t k W 2 v j W c P 9 t d 3 a h k 9 2 m f r + r u i A y t g Y r n a e y 1 E J a u N A A u X J E y O t 2 P Z R l l k K 8 R k u O 2 3 q e l L o c R / Y k S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57146E841CA34EABCE1050AD31E07B" ma:contentTypeVersion="12" ma:contentTypeDescription="Creare un nuovo documento." ma:contentTypeScope="" ma:versionID="dce8105be6efde2442fc733a7af45346">
  <xsd:schema xmlns:xsd="http://www.w3.org/2001/XMLSchema" xmlns:xs="http://www.w3.org/2001/XMLSchema" xmlns:p="http://schemas.microsoft.com/office/2006/metadata/properties" xmlns:ns3="14d6148e-3cf1-4d58-a7dc-6e3ebcb8ac5b" xmlns:ns4="c3f2a19a-a99d-4ef8-894d-a568213cacad" targetNamespace="http://schemas.microsoft.com/office/2006/metadata/properties" ma:root="true" ma:fieldsID="2bc8a842ca3dbee5fc9f93a0ef767f59" ns3:_="" ns4:_="">
    <xsd:import namespace="14d6148e-3cf1-4d58-a7dc-6e3ebcb8ac5b"/>
    <xsd:import namespace="c3f2a19a-a99d-4ef8-894d-a568213caca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d6148e-3cf1-4d58-a7dc-6e3ebcb8ac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f2a19a-a99d-4ef8-894d-a568213ca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847436-9997-45FC-9A39-27E0EE39A67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4ED61D8-8E96-49F6-A00A-045E45C358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d6148e-3cf1-4d58-a7dc-6e3ebcb8ac5b"/>
    <ds:schemaRef ds:uri="c3f2a19a-a99d-4ef8-894d-a568213cac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556D0F-CB89-4246-87E4-F8C49E8FEC4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70EC919-8C80-426D-B468-1ECD9595659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c3f2a19a-a99d-4ef8-894d-a568213cacad"/>
    <ds:schemaRef ds:uri="http://purl.org/dc/terms/"/>
    <ds:schemaRef ds:uri="14d6148e-3cf1-4d58-a7dc-6e3ebcb8ac5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ULTRA 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Parravicini</dc:creator>
  <cp:lastModifiedBy>Daniele Parravicini</cp:lastModifiedBy>
  <dcterms:created xsi:type="dcterms:W3CDTF">2020-10-14T15:43:27Z</dcterms:created>
  <dcterms:modified xsi:type="dcterms:W3CDTF">2020-10-14T16:06:10Z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0x0101003057146E841CA34EABCE1050AD31E07B</vt:lpwstr>
  </property>
</Properties>
</file>