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egex_coprocessor\res2\"/>
    </mc:Choice>
  </mc:AlternateContent>
  <xr:revisionPtr revIDLastSave="0" documentId="13_ncr:1_{3C3C2E33-40CB-4135-8676-04FA0D489E2A}" xr6:coauthVersionLast="45" xr6:coauthVersionMax="45" xr10:uidLastSave="{00000000-0000-0000-0000-000000000000}"/>
  <bookViews>
    <workbookView xWindow="-120" yWindow="480" windowWidth="17520" windowHeight="12600" activeTab="7" xr2:uid="{52E484D8-B9AD-4F3E-92E3-210F661BF4DB}"/>
  </bookViews>
  <sheets>
    <sheet name="rei5" sheetId="7" r:id="rId1"/>
    <sheet name="A9" sheetId="6" r:id="rId2"/>
    <sheet name="3x3BB" sheetId="14" r:id="rId3"/>
    <sheet name="16BB" sheetId="3" r:id="rId4"/>
    <sheet name="8BB" sheetId="5" r:id="rId5"/>
    <sheet name="4BB" sheetId="2" r:id="rId6"/>
    <sheet name="2BB" sheetId="4" r:id="rId7"/>
    <sheet name="SUMMARY" sheetId="1" r:id="rId8"/>
  </sheets>
  <externalReferences>
    <externalReference r:id="rId9"/>
    <externalReference r:id="rId10"/>
    <externalReference r:id="rId11"/>
    <externalReference r:id="rId12"/>
  </externalReferences>
  <definedNames>
    <definedName name="DatiEsterni_1" localSheetId="5" hidden="1">'4BB'!$A$1:$E$127</definedName>
    <definedName name="DatiEsterni_2" localSheetId="3" hidden="1">'16BB'!$A$1:$E$131</definedName>
    <definedName name="DatiEsterni_3" localSheetId="6" hidden="1">'2BB'!$A$1:$E$127</definedName>
    <definedName name="DatiEsterni_3" localSheetId="2" hidden="1">'3x3BB'!$A$1:$E$131</definedName>
    <definedName name="DatiEsterni_4" localSheetId="4" hidden="1">'8BB'!$A$1:$E$127</definedName>
    <definedName name="DatiEsterni_5" localSheetId="1" hidden="1">'A9'!$A$1:$D$132</definedName>
    <definedName name="DatiEsterni_6" localSheetId="0" hidden="1">'rei5'!$A$1:$E$127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9" i="1"/>
  <c r="R6" i="1"/>
  <c r="R7" i="1"/>
  <c r="R8" i="1"/>
  <c r="R12" i="1"/>
  <c r="R10" i="1"/>
  <c r="R11" i="1"/>
  <c r="R2" i="1"/>
  <c r="E4" i="6"/>
  <c r="E3" i="4" l="1"/>
  <c r="D130" i="4" s="1"/>
  <c r="E3" i="2"/>
  <c r="D129" i="2" s="1"/>
  <c r="E3" i="5"/>
  <c r="D130" i="5" s="1"/>
  <c r="E3" i="3"/>
  <c r="D131" i="3" s="1"/>
  <c r="D131" i="14"/>
  <c r="D130" i="14"/>
  <c r="D129" i="14"/>
  <c r="D128" i="14"/>
  <c r="D127" i="14"/>
  <c r="D126" i="14"/>
  <c r="D125" i="14"/>
  <c r="D124" i="14"/>
  <c r="D123" i="14"/>
  <c r="D122" i="14"/>
  <c r="D121" i="14"/>
  <c r="D118" i="14"/>
  <c r="D117" i="14"/>
  <c r="D116" i="14"/>
  <c r="D115" i="14"/>
  <c r="D114" i="14"/>
  <c r="D113" i="14"/>
  <c r="D112" i="14"/>
  <c r="D111" i="14"/>
  <c r="D110" i="14"/>
  <c r="D109" i="14"/>
  <c r="D108" i="14"/>
  <c r="D105" i="14"/>
  <c r="D104" i="14"/>
  <c r="D103" i="14"/>
  <c r="D102" i="14"/>
  <c r="D101" i="14"/>
  <c r="D100" i="14"/>
  <c r="D99" i="14"/>
  <c r="D98" i="14"/>
  <c r="D97" i="14"/>
  <c r="D96" i="14"/>
  <c r="D95" i="14"/>
  <c r="D92" i="14"/>
  <c r="D91" i="14"/>
  <c r="D90" i="14"/>
  <c r="D89" i="14"/>
  <c r="D88" i="14"/>
  <c r="D87" i="14"/>
  <c r="D86" i="14"/>
  <c r="D85" i="14"/>
  <c r="D84" i="14"/>
  <c r="D83" i="14"/>
  <c r="D82" i="14"/>
  <c r="D79" i="14"/>
  <c r="D78" i="14"/>
  <c r="D77" i="14"/>
  <c r="D76" i="14"/>
  <c r="D75" i="14"/>
  <c r="D74" i="14"/>
  <c r="D73" i="14"/>
  <c r="D72" i="14"/>
  <c r="D71" i="14"/>
  <c r="D70" i="14"/>
  <c r="D69" i="14"/>
  <c r="D66" i="14"/>
  <c r="D65" i="14"/>
  <c r="D64" i="14"/>
  <c r="D63" i="14"/>
  <c r="D62" i="14"/>
  <c r="D61" i="14"/>
  <c r="D60" i="14"/>
  <c r="D59" i="14"/>
  <c r="D58" i="14"/>
  <c r="D57" i="14"/>
  <c r="D56" i="14"/>
  <c r="D53" i="14"/>
  <c r="D52" i="14"/>
  <c r="D51" i="14"/>
  <c r="D50" i="14"/>
  <c r="D49" i="14"/>
  <c r="D48" i="14"/>
  <c r="D47" i="14"/>
  <c r="D46" i="14"/>
  <c r="D45" i="14"/>
  <c r="D44" i="14"/>
  <c r="D43" i="14"/>
  <c r="D40" i="14"/>
  <c r="D39" i="14"/>
  <c r="D38" i="14"/>
  <c r="D37" i="14"/>
  <c r="D36" i="14"/>
  <c r="D35" i="14"/>
  <c r="D34" i="14"/>
  <c r="D33" i="14"/>
  <c r="D32" i="14"/>
  <c r="D31" i="14"/>
  <c r="D30" i="14"/>
  <c r="D27" i="14"/>
  <c r="D26" i="14"/>
  <c r="D25" i="14"/>
  <c r="D24" i="14"/>
  <c r="D23" i="14"/>
  <c r="D22" i="14"/>
  <c r="D21" i="14"/>
  <c r="D20" i="14"/>
  <c r="D19" i="14"/>
  <c r="D18" i="14"/>
  <c r="D17" i="14"/>
  <c r="F14" i="14"/>
  <c r="E14" i="14"/>
  <c r="D14" i="14"/>
  <c r="F13" i="14"/>
  <c r="E13" i="14"/>
  <c r="D13" i="14"/>
  <c r="F12" i="14"/>
  <c r="E12" i="14"/>
  <c r="D12" i="14"/>
  <c r="F11" i="14"/>
  <c r="E11" i="14"/>
  <c r="D11" i="14"/>
  <c r="F10" i="14"/>
  <c r="E10" i="14"/>
  <c r="D10" i="14"/>
  <c r="F9" i="14"/>
  <c r="E9" i="14"/>
  <c r="D9" i="14"/>
  <c r="F8" i="14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E3" i="14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7" i="4" l="1"/>
  <c r="D11" i="4"/>
  <c r="D17" i="4"/>
  <c r="D21" i="4"/>
  <c r="D25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123" i="4"/>
  <c r="D127" i="4"/>
  <c r="D131" i="4"/>
  <c r="D6" i="4"/>
  <c r="D10" i="4"/>
  <c r="D14" i="4"/>
  <c r="D18" i="4"/>
  <c r="D22" i="4"/>
  <c r="D26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24" i="4"/>
  <c r="D128" i="4"/>
  <c r="D5" i="4"/>
  <c r="D9" i="4"/>
  <c r="D13" i="4"/>
  <c r="D19" i="4"/>
  <c r="D23" i="4"/>
  <c r="D27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125" i="4"/>
  <c r="D129" i="4"/>
  <c r="D4" i="4"/>
  <c r="D8" i="4"/>
  <c r="D12" i="4"/>
  <c r="D20" i="4"/>
  <c r="D24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114" i="4"/>
  <c r="D118" i="4"/>
  <c r="D122" i="4"/>
  <c r="D126" i="4"/>
  <c r="D6" i="2"/>
  <c r="D10" i="2"/>
  <c r="D14" i="2"/>
  <c r="D18" i="2"/>
  <c r="D22" i="2"/>
  <c r="D26" i="2"/>
  <c r="D32" i="2"/>
  <c r="D36" i="2"/>
  <c r="D40" i="2"/>
  <c r="D46" i="2"/>
  <c r="D50" i="2"/>
  <c r="D56" i="2"/>
  <c r="D60" i="2"/>
  <c r="D64" i="2"/>
  <c r="D70" i="2"/>
  <c r="D74" i="2"/>
  <c r="D78" i="2"/>
  <c r="D84" i="2"/>
  <c r="D88" i="2"/>
  <c r="D92" i="2"/>
  <c r="D98" i="2"/>
  <c r="D102" i="2"/>
  <c r="D108" i="2"/>
  <c r="D112" i="2"/>
  <c r="D116" i="2"/>
  <c r="D122" i="2"/>
  <c r="D126" i="2"/>
  <c r="D130" i="2"/>
  <c r="D5" i="2"/>
  <c r="D9" i="2"/>
  <c r="D13" i="2"/>
  <c r="D19" i="2"/>
  <c r="D23" i="2"/>
  <c r="D27" i="2"/>
  <c r="D33" i="2"/>
  <c r="D37" i="2"/>
  <c r="D43" i="2"/>
  <c r="D47" i="2"/>
  <c r="D51" i="2"/>
  <c r="D57" i="2"/>
  <c r="D61" i="2"/>
  <c r="D65" i="2"/>
  <c r="D71" i="2"/>
  <c r="D75" i="2"/>
  <c r="D79" i="2"/>
  <c r="D85" i="2"/>
  <c r="D89" i="2"/>
  <c r="D95" i="2"/>
  <c r="D99" i="2"/>
  <c r="D103" i="2"/>
  <c r="D109" i="2"/>
  <c r="D113" i="2"/>
  <c r="D117" i="2"/>
  <c r="D123" i="2"/>
  <c r="D127" i="2"/>
  <c r="D131" i="2"/>
  <c r="D4" i="2"/>
  <c r="D8" i="2"/>
  <c r="D12" i="2"/>
  <c r="D20" i="2"/>
  <c r="D24" i="2"/>
  <c r="D30" i="2"/>
  <c r="D34" i="2"/>
  <c r="D38" i="2"/>
  <c r="D44" i="2"/>
  <c r="D48" i="2"/>
  <c r="D52" i="2"/>
  <c r="D58" i="2"/>
  <c r="D62" i="2"/>
  <c r="D66" i="2"/>
  <c r="D72" i="2"/>
  <c r="D76" i="2"/>
  <c r="D82" i="2"/>
  <c r="D86" i="2"/>
  <c r="D90" i="2"/>
  <c r="D96" i="2"/>
  <c r="D100" i="2"/>
  <c r="D104" i="2"/>
  <c r="D110" i="2"/>
  <c r="D114" i="2"/>
  <c r="D118" i="2"/>
  <c r="D124" i="2"/>
  <c r="D128" i="2"/>
  <c r="D7" i="2"/>
  <c r="D11" i="2"/>
  <c r="D17" i="2"/>
  <c r="D21" i="2"/>
  <c r="D25" i="2"/>
  <c r="D31" i="2"/>
  <c r="D35" i="2"/>
  <c r="D39" i="2"/>
  <c r="D45" i="2"/>
  <c r="D49" i="2"/>
  <c r="D53" i="2"/>
  <c r="D59" i="2"/>
  <c r="D63" i="2"/>
  <c r="D69" i="2"/>
  <c r="D73" i="2"/>
  <c r="D77" i="2"/>
  <c r="D83" i="2"/>
  <c r="D87" i="2"/>
  <c r="D91" i="2"/>
  <c r="D97" i="2"/>
  <c r="D101" i="2"/>
  <c r="D105" i="2"/>
  <c r="D111" i="2"/>
  <c r="D115" i="2"/>
  <c r="D121" i="2"/>
  <c r="D125" i="2"/>
  <c r="D9" i="5"/>
  <c r="D19" i="5"/>
  <c r="D23" i="5"/>
  <c r="D27" i="5"/>
  <c r="D33" i="5"/>
  <c r="D37" i="5"/>
  <c r="D43" i="5"/>
  <c r="D47" i="5"/>
  <c r="D51" i="5"/>
  <c r="D57" i="5"/>
  <c r="D61" i="5"/>
  <c r="D65" i="5"/>
  <c r="D71" i="5"/>
  <c r="D75" i="5"/>
  <c r="D79" i="5"/>
  <c r="D85" i="5"/>
  <c r="D89" i="5"/>
  <c r="D95" i="5"/>
  <c r="D99" i="5"/>
  <c r="D103" i="5"/>
  <c r="D109" i="5"/>
  <c r="D113" i="5"/>
  <c r="D117" i="5"/>
  <c r="D123" i="5"/>
  <c r="D127" i="5"/>
  <c r="D131" i="5"/>
  <c r="D4" i="5"/>
  <c r="D8" i="5"/>
  <c r="D12" i="5"/>
  <c r="D20" i="5"/>
  <c r="D24" i="5"/>
  <c r="D30" i="5"/>
  <c r="D34" i="5"/>
  <c r="D38" i="5"/>
  <c r="D44" i="5"/>
  <c r="D48" i="5"/>
  <c r="D52" i="5"/>
  <c r="D58" i="5"/>
  <c r="D62" i="5"/>
  <c r="D66" i="5"/>
  <c r="D72" i="5"/>
  <c r="D76" i="5"/>
  <c r="D82" i="5"/>
  <c r="D86" i="5"/>
  <c r="D90" i="5"/>
  <c r="D96" i="5"/>
  <c r="D100" i="5"/>
  <c r="D104" i="5"/>
  <c r="D110" i="5"/>
  <c r="D114" i="5"/>
  <c r="D118" i="5"/>
  <c r="D124" i="5"/>
  <c r="D128" i="5"/>
  <c r="D5" i="5"/>
  <c r="D7" i="5"/>
  <c r="D11" i="5"/>
  <c r="D17" i="5"/>
  <c r="D21" i="5"/>
  <c r="D25" i="5"/>
  <c r="D31" i="5"/>
  <c r="D35" i="5"/>
  <c r="D39" i="5"/>
  <c r="D45" i="5"/>
  <c r="D49" i="5"/>
  <c r="D53" i="5"/>
  <c r="D59" i="5"/>
  <c r="D63" i="5"/>
  <c r="D69" i="5"/>
  <c r="D73" i="5"/>
  <c r="D77" i="5"/>
  <c r="D83" i="5"/>
  <c r="D87" i="5"/>
  <c r="D91" i="5"/>
  <c r="D97" i="5"/>
  <c r="D101" i="5"/>
  <c r="D105" i="5"/>
  <c r="D111" i="5"/>
  <c r="D115" i="5"/>
  <c r="D121" i="5"/>
  <c r="D125" i="5"/>
  <c r="D129" i="5"/>
  <c r="D13" i="5"/>
  <c r="D6" i="5"/>
  <c r="D10" i="5"/>
  <c r="D14" i="5"/>
  <c r="D18" i="5"/>
  <c r="D22" i="5"/>
  <c r="D26" i="5"/>
  <c r="D32" i="5"/>
  <c r="D36" i="5"/>
  <c r="D40" i="5"/>
  <c r="D46" i="5"/>
  <c r="D50" i="5"/>
  <c r="D56" i="5"/>
  <c r="D60" i="5"/>
  <c r="D64" i="5"/>
  <c r="D70" i="5"/>
  <c r="D74" i="5"/>
  <c r="D78" i="5"/>
  <c r="D84" i="5"/>
  <c r="D88" i="5"/>
  <c r="D92" i="5"/>
  <c r="D98" i="5"/>
  <c r="D102" i="5"/>
  <c r="D108" i="5"/>
  <c r="D112" i="5"/>
  <c r="D116" i="5"/>
  <c r="D122" i="5"/>
  <c r="D126" i="5"/>
  <c r="D4" i="3"/>
  <c r="D8" i="3"/>
  <c r="D12" i="3"/>
  <c r="D20" i="3"/>
  <c r="D24" i="3"/>
  <c r="D30" i="3"/>
  <c r="D34" i="3"/>
  <c r="D38" i="3"/>
  <c r="D44" i="3"/>
  <c r="D48" i="3"/>
  <c r="D52" i="3"/>
  <c r="D58" i="3"/>
  <c r="D62" i="3"/>
  <c r="D66" i="3"/>
  <c r="D72" i="3"/>
  <c r="D76" i="3"/>
  <c r="D82" i="3"/>
  <c r="D86" i="3"/>
  <c r="D90" i="3"/>
  <c r="D96" i="3"/>
  <c r="D100" i="3"/>
  <c r="D104" i="3"/>
  <c r="D110" i="3"/>
  <c r="D114" i="3"/>
  <c r="D118" i="3"/>
  <c r="D124" i="3"/>
  <c r="D128" i="3"/>
  <c r="D7" i="3"/>
  <c r="D11" i="3"/>
  <c r="D17" i="3"/>
  <c r="D21" i="3"/>
  <c r="D25" i="3"/>
  <c r="D31" i="3"/>
  <c r="D35" i="3"/>
  <c r="D39" i="3"/>
  <c r="D45" i="3"/>
  <c r="D49" i="3"/>
  <c r="D53" i="3"/>
  <c r="D59" i="3"/>
  <c r="D63" i="3"/>
  <c r="D69" i="3"/>
  <c r="D73" i="3"/>
  <c r="D77" i="3"/>
  <c r="D83" i="3"/>
  <c r="D87" i="3"/>
  <c r="D91" i="3"/>
  <c r="D97" i="3"/>
  <c r="D101" i="3"/>
  <c r="D105" i="3"/>
  <c r="D111" i="3"/>
  <c r="D115" i="3"/>
  <c r="D121" i="3"/>
  <c r="D125" i="3"/>
  <c r="D129" i="3"/>
  <c r="D6" i="3"/>
  <c r="D10" i="3"/>
  <c r="D14" i="3"/>
  <c r="D18" i="3"/>
  <c r="D22" i="3"/>
  <c r="D26" i="3"/>
  <c r="D32" i="3"/>
  <c r="D36" i="3"/>
  <c r="D40" i="3"/>
  <c r="D46" i="3"/>
  <c r="D50" i="3"/>
  <c r="D56" i="3"/>
  <c r="D60" i="3"/>
  <c r="D64" i="3"/>
  <c r="D70" i="3"/>
  <c r="D74" i="3"/>
  <c r="D78" i="3"/>
  <c r="D84" i="3"/>
  <c r="D88" i="3"/>
  <c r="D92" i="3"/>
  <c r="D98" i="3"/>
  <c r="D102" i="3"/>
  <c r="D108" i="3"/>
  <c r="D112" i="3"/>
  <c r="D116" i="3"/>
  <c r="D122" i="3"/>
  <c r="D126" i="3"/>
  <c r="D130" i="3"/>
  <c r="D5" i="3"/>
  <c r="D9" i="3"/>
  <c r="D13" i="3"/>
  <c r="D19" i="3"/>
  <c r="D23" i="3"/>
  <c r="D27" i="3"/>
  <c r="D33" i="3"/>
  <c r="D37" i="3"/>
  <c r="D43" i="3"/>
  <c r="D47" i="3"/>
  <c r="D51" i="3"/>
  <c r="D57" i="3"/>
  <c r="D61" i="3"/>
  <c r="D65" i="3"/>
  <c r="D71" i="3"/>
  <c r="D75" i="3"/>
  <c r="D79" i="3"/>
  <c r="D85" i="3"/>
  <c r="D89" i="3"/>
  <c r="D95" i="3"/>
  <c r="D99" i="3"/>
  <c r="D103" i="3"/>
  <c r="D109" i="3"/>
  <c r="D113" i="3"/>
  <c r="D117" i="3"/>
  <c r="D123" i="3"/>
  <c r="D127" i="3"/>
  <c r="E5" i="4" l="1"/>
  <c r="F5" i="4"/>
  <c r="F12" i="4"/>
  <c r="E12" i="4"/>
  <c r="E9" i="4"/>
  <c r="F9" i="4"/>
  <c r="F6" i="4"/>
  <c r="E6" i="4"/>
  <c r="F8" i="4"/>
  <c r="E8" i="4"/>
  <c r="F4" i="4"/>
  <c r="E4" i="4"/>
  <c r="F14" i="4"/>
  <c r="E14" i="4"/>
  <c r="F11" i="4"/>
  <c r="E11" i="4"/>
  <c r="E13" i="4"/>
  <c r="F13" i="4"/>
  <c r="F10" i="4"/>
  <c r="E10" i="4"/>
  <c r="F7" i="4"/>
  <c r="E7" i="4"/>
  <c r="E12" i="2"/>
  <c r="F12" i="2"/>
  <c r="F13" i="2"/>
  <c r="E13" i="2"/>
  <c r="F14" i="2"/>
  <c r="E14" i="2"/>
  <c r="E8" i="2"/>
  <c r="F8" i="2"/>
  <c r="F9" i="2"/>
  <c r="E9" i="2"/>
  <c r="F10" i="2"/>
  <c r="E10" i="2"/>
  <c r="F7" i="2"/>
  <c r="E7" i="2"/>
  <c r="F11" i="2"/>
  <c r="E11" i="2"/>
  <c r="E4" i="2"/>
  <c r="F4" i="2"/>
  <c r="F5" i="2"/>
  <c r="E5" i="2"/>
  <c r="F6" i="2"/>
  <c r="E6" i="2"/>
  <c r="F6" i="5"/>
  <c r="E6" i="5"/>
  <c r="E7" i="5"/>
  <c r="F7" i="5"/>
  <c r="F4" i="5"/>
  <c r="E4" i="5"/>
  <c r="F10" i="5"/>
  <c r="E10" i="5"/>
  <c r="F13" i="5"/>
  <c r="E13" i="5"/>
  <c r="F5" i="5"/>
  <c r="E5" i="5"/>
  <c r="E11" i="5"/>
  <c r="F11" i="5"/>
  <c r="F8" i="5"/>
  <c r="E8" i="5"/>
  <c r="F14" i="5"/>
  <c r="E14" i="5"/>
  <c r="F12" i="5"/>
  <c r="E12" i="5"/>
  <c r="F9" i="5"/>
  <c r="E9" i="5"/>
  <c r="F9" i="3"/>
  <c r="E9" i="3"/>
  <c r="E6" i="3"/>
  <c r="F6" i="3"/>
  <c r="F12" i="3"/>
  <c r="E12" i="3"/>
  <c r="E10" i="3"/>
  <c r="F10" i="3"/>
  <c r="F7" i="3"/>
  <c r="E7" i="3"/>
  <c r="F5" i="3"/>
  <c r="E5" i="3"/>
  <c r="F8" i="3"/>
  <c r="E8" i="3"/>
  <c r="F13" i="3"/>
  <c r="E13" i="3"/>
  <c r="E14" i="3"/>
  <c r="F14" i="3"/>
  <c r="F11" i="3"/>
  <c r="E11" i="3"/>
  <c r="F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25E3B-104B-42F6-BD27-054BEAB7B4A0}" keepAlive="1" name="Query - ~ log_re2_copro4BBP100_O1_reg3" description="Connessione alla query '~ log_re2_copro4BBP100_O1_reg3' nella cartella di lavoro." type="5" refreshedVersion="6" background="1" saveData="1">
    <dbPr connection="Provider=Microsoft.Mashup.OleDb.1;Data Source=$Workbook$;Location=&quot;~ log_re2_copro4BBP100_O1_reg3&quot;;Extended Properties=&quot;&quot;" command="SELECT * FROM [~ log_re2_copro4BBP100_O1_reg3]"/>
  </connection>
  <connection id="2" xr16:uid="{7C87806F-A669-49B0-9DBA-751E01F09A3B}" keepAlive="1" name="Query - log_re_2copro16BB90_O1_reg3" description="Connessione alla query 'log_re_2copro16BB90_O1_reg3' nella cartella di lavoro." type="5" refreshedVersion="6" background="1" saveData="1">
    <dbPr connection="Provider=Microsoft.Mashup.OleDb.1;Data Source=$Workbook$;Location=log_re_2copro16BB90_O1_reg3;Extended Properties=&quot;&quot;" command="SELECT * FROM [log_re_2copro16BB90_O1_reg3]"/>
  </connection>
  <connection id="3" xr16:uid="{27302113-2B40-45F7-ACA7-227F996590B5}" keepAlive="1" name="Query - log_re_2copro16BB90_O1_reg3_part2" description="Connessione alla query 'log_re_2copro16BB90_O1_reg3_part2' nella cartella di lavoro." type="5" refreshedVersion="6" background="1">
    <dbPr connection="Provider=Microsoft.Mashup.OleDb.1;Data Source=$Workbook$;Location=log_re_2copro16BB90_O1_reg3_part2;Extended Properties=&quot;&quot;" command="SELECT * FROM [log_re_2copro16BB90_O1_reg3_part2]"/>
  </connection>
  <connection id="4" xr16:uid="{109A26A1-AB4B-41AC-A326-6BAA9AE7045A}" keepAlive="1" name="Query - log_re2_copro2BBP100_O1_reg3" description="Connessione alla query 'log_re2_copro2BBP100_O1_reg3' nella cartella di lavoro." type="5" refreshedVersion="6" background="1" saveData="1">
    <dbPr connection="Provider=Microsoft.Mashup.OleDb.1;Data Source=$Workbook$;Location=log_re2_copro2BBP100_O1_reg3;Extended Properties=&quot;&quot;" command="SELECT * FROM [log_re2_copro2BBP100_O1_reg3]"/>
  </connection>
  <connection id="5" xr16:uid="{9D0034C7-7C60-481F-8507-94C91BDA70A6}" keepAlive="1" name="Query - log_re2_copro2BBP100_O1_reg3_part2" description="Connessione alla query 'log_re2_copro2BBP100_O1_reg3_part2' nella cartella di lavoro." type="5" refreshedVersion="6" background="1">
    <dbPr connection="Provider=Microsoft.Mashup.OleDb.1;Data Source=$Workbook$;Location=log_re2_copro2BBP100_O1_reg3_part2;Extended Properties=&quot;&quot;" command="SELECT * FROM [log_re2_copro2BBP100_O1_reg3_part2]"/>
  </connection>
  <connection id="6" xr16:uid="{FE7D1A9B-5346-43E5-8B3E-7662C27CF367}" keepAlive="1" name="Query - log_re2_copro2BBP100_O1_reg3_part2 (2)" description="Connessione alla query 'log_re2_copro2BBP100_O1_reg3_part2 (2)' nella cartella di lavoro." type="5" refreshedVersion="6" background="1">
    <dbPr connection="Provider=Microsoft.Mashup.OleDb.1;Data Source=$Workbook$;Location=&quot;log_re2_copro2BBP100_O1_reg3_part2 (2)&quot;;Extended Properties=&quot;&quot;" command="SELECT * FROM [log_re2_copro2BBP100_O1_reg3_part2 (2)]"/>
  </connection>
  <connection id="7" xr16:uid="{67ACDB52-B41D-4698-BB15-06F9BCF6F4CB}" keepAlive="1" name="Query - log_re2_copro3x3BBP100_O1" description="Connessione alla query 'log_re2_copro3x3BBP100_O1' nella cartella di lavoro." type="5" refreshedVersion="6" background="1" saveData="1">
    <dbPr connection="Provider=Microsoft.Mashup.OleDb.1;Data Source=$Workbook$;Location=log_re2_copro3x3BBP100_O1;Extended Properties=&quot;&quot;" command="SELECT * FROM [log_re2_copro3x3BBP100_O1]"/>
  </connection>
  <connection id="8" xr16:uid="{CE1F5149-9E10-451F-8BA6-CD71FF7835AD}" keepAlive="1" name="Query - log_re2_copro8BBP100_O1_reg3" description="Connessione alla query 'log_re2_copro8BBP100_O1_reg3' nella cartella di lavoro." type="5" refreshedVersion="6" background="1" saveData="1">
    <dbPr connection="Provider=Microsoft.Mashup.OleDb.1;Data Source=$Workbook$;Location=log_re2_copro8BBP100_O1_reg3;Extended Properties=&quot;&quot;" command="SELECT * FROM [log_re2_copro8BBP100_O1_reg3]"/>
  </connection>
  <connection id="9" xr16:uid="{A4C3DBE3-33E7-4122-B69E-7638992EC66B}" keepAlive="1" name="Query - log_re2_copro8BBP100_O1_reg3_part2" description="Connessione alla query 'log_re2_copro8BBP100_O1_reg3_part2' nella cartella di lavoro." type="5" refreshedVersion="6" background="1">
    <dbPr connection="Provider=Microsoft.Mashup.OleDb.1;Data Source=$Workbook$;Location=log_re2_copro8BBP100_O1_reg3_part2;Extended Properties=&quot;&quot;" command="SELECT * FROM [log_re2_copro8BBP100_O1_reg3_part2]"/>
  </connection>
  <connection id="10" xr16:uid="{649381CA-74FC-4075-9065-AB1E2737ACF9}" keepAlive="1" name="Query - reA9_reg3" description="Connessione alla query 'reA9_reg3' nella cartella di lavoro." type="5" refreshedVersion="6" background="1" saveData="1">
    <dbPr connection="Provider=Microsoft.Mashup.OleDb.1;Data Source=$Workbook$;Location=reA9_reg3;Extended Properties=&quot;&quot;" command="SELECT * FROM [reA9_reg3]"/>
  </connection>
  <connection id="11" xr16:uid="{2704F3AC-710D-4C23-88FD-0DE5E428888B}" keepAlive="1" name="Query - reA9_reg3_part2" description="Connessione alla query 'reA9_reg3_part2' nella cartella di lavoro." type="5" refreshedVersion="6" background="1">
    <dbPr connection="Provider=Microsoft.Mashup.OleDb.1;Data Source=$Workbook$;Location=reA9_reg3_part2;Extended Properties=&quot;&quot;" command="SELECT * FROM [reA9_reg3_part2]"/>
  </connection>
  <connection id="12" xr16:uid="{79546AF4-271D-41EA-84E8-4891E9494930}" keepAlive="1" name="Query - rei5_reg3" description="Connessione alla query 'rei5_reg3' nella cartella di lavoro." type="5" refreshedVersion="6" background="1" saveData="1">
    <dbPr connection="Provider=Microsoft.Mashup.OleDb.1;Data Source=$Workbook$;Location=rei5_reg3;Extended Properties=&quot;&quot;" command="SELECT * FROM [rei5_reg3]"/>
  </connection>
  <connection id="13" xr16:uid="{C4ABBE03-F678-459C-A10A-C36CD4482672}" keepAlive="1" name="Query - rei5_reg3_part2" description="Connessione alla query 'rei5_reg3_part2' nella cartella di lavoro." type="5" refreshedVersion="6" background="1">
    <dbPr connection="Provider=Microsoft.Mashup.OleDb.1;Data Source=$Workbook$;Location=rei5_reg3_part2;Extended Properties=&quot;&quot;" command="SELECT * FROM [rei5_reg3_part2]"/>
  </connection>
</connections>
</file>

<file path=xl/sharedStrings.xml><?xml version="1.0" encoding="utf-8"?>
<sst xmlns="http://schemas.openxmlformats.org/spreadsheetml/2006/main" count="3265" uniqueCount="248">
  <si>
    <t>Column1</t>
  </si>
  <si>
    <t>Column2</t>
  </si>
  <si>
    <t>Column3</t>
  </si>
  <si>
    <t>Column4</t>
  </si>
  <si>
    <t>Column5</t>
  </si>
  <si>
    <t>string</t>
  </si>
  <si>
    <t>MAFSAEDVLKEYDRRRRMEALLLSLYYPNDRKLLDYKEWSPPRVQVECPKAPVEWNNPPSEKGLIVGHFSGIKYKGEKAQASEVDVNKMCCWVSKFKDAMRRYQGIQTCKIPGKVLSDLDAKIKAYNLTVEGVEGFVRYSRVTKQHVAAFLKELRHSKQYENVNLIHYILTDKRVDIQHLEKDLVKDFKALVESAHRMRQGHMINVKYILYQLLKKHGHGPDGPDILTVKTGSKGVLYDDSFRKIYTDLGWKFTPL</t>
  </si>
  <si>
    <t/>
  </si>
  <si>
    <t>regex</t>
  </si>
  <si>
    <t>result</t>
  </si>
  <si>
    <t>copro</t>
  </si>
  <si>
    <t>python re</t>
  </si>
  <si>
    <t>(.(G|X)(R|K|X)(R|K|X))|((S|T|X).(R|K|X))</t>
  </si>
  <si>
    <t>True</t>
  </si>
  <si>
    <t>1721</t>
  </si>
  <si>
    <t>0</t>
  </si>
  <si>
    <t xml:space="preserve"> </t>
  </si>
  <si>
    <t>((L|X)(M|X)(A|X)(E|Z|Q|Z|X)(G|X)(L|X)(Y|X)(N|B|X))|((R|X)(P|X)(C|X)(..........)?(C|X)(V|X)(S|X))</t>
  </si>
  <si>
    <t>False</t>
  </si>
  <si>
    <t>6830</t>
  </si>
  <si>
    <t>((R|X)(P|X)(C|X)(..........)?(C|X)(V|X)(S|X))|((R|K|X)(...?)?(D|B|E|Z|X)(...?)?(Y|X))</t>
  </si>
  <si>
    <t>355</t>
  </si>
  <si>
    <t>((L|X)(M|X)(A|X)(E|Z|Q|Z|X)(G|X)(L|X)(Y|X)(N|B|X))|((R|K|X)(...?)?(D|B|E|Z|X)(...?)?(Y|X))</t>
  </si>
  <si>
    <t>358</t>
  </si>
  <si>
    <t>((L|X)(M|X)(A|X)(E|Z|Q|Z|X)(G|X)(L|X)(Y|X)(N|B|X))|((R|X)(P|X)(C|X)(..........)?(C|X)(V|X)(S|X))|((R|K|X)(...?)?(D|B|E|Z|X)(...?)?(Y|X))</t>
  </si>
  <si>
    <t>346</t>
  </si>
  <si>
    <t>((R|X)(P|X)(C|X)(..........)?(C|X)(V|X)(S|X))|((R|K|X)(...?)?(D|B|E|Z|X)(...?)?(Y|X))|((S|T|X).(R|K|X))</t>
  </si>
  <si>
    <t>447</t>
  </si>
  <si>
    <t>((R|K|X)(...?)?(D|B|E|Z|X)(...?)?(Y|X))|(.(G|X)(R|K|X)(R|K|X))|((S|T|X).(R|K|X))</t>
  </si>
  <si>
    <t>371</t>
  </si>
  <si>
    <t>MSIIGATRLQNDKSDTYSAGPCYAGGCSAFTPRGTCGKDWDLGEQTCASGFCTSQPLCARIKKTQVCGLRYSSKGKDPLVSAEWDSRGAPYVRCTYDADLIDTQAQVDQFVSMFGESPSLAERYCMRGVKNTAGELVSRVSSDADPAGGWCRKWYSAHRGPDQDAALGSFCIKNPGAADCKCINRASDPVYQKVKTLHAYPDQCWYVPCAADVGELKMGTQRDTPTNCPTQVCQIVFNMLDDGSVTMDDVKNTINCDFSKYVPPPPPPKPTPPTPPTPPTPPTPPTPPTPPTPRPVHNRKVMFFVAGAVLVAILISTVRW</t>
  </si>
  <si>
    <t>967</t>
  </si>
  <si>
    <t>8479</t>
  </si>
  <si>
    <t>5585</t>
  </si>
  <si>
    <t>5501</t>
  </si>
  <si>
    <t>5542</t>
  </si>
  <si>
    <t>1189</t>
  </si>
  <si>
    <t>1054</t>
  </si>
  <si>
    <t>MASNTVSAQGGSNRPVRDFSNIQDVAQFLLFDPIWNEQPGSIVPWKMNREQALAERYPELQTSEPSEDYSGPVESLELLPLEIKLDIMQYLSWEQISWCKHPWLWTRWYKDNVVRVSAITFEDFQREYAFPEKIQEIHFTDTRAEEIKAILETTPNVTRLVIRRIDDMNYNTHGDLGLDDLEFLTHLMVEDACGFTDFWAPSLTHLTIKNLDMHPRWFGPVMDGIKSMQSTLKYLYIFETYGVNKPFVQWCTDNIETFYCTNSYRYENVPRPIYVWVLFQEDEWHGYRVEDNKFHRRYMYSTILHKRDTDWVENNPLKTPAQVEMYKFLLRISQLNRDGTGYESDSDPENEHFDDESFSSGEEDSSDEDDPTWAPDSDDSDWETETEEEPSVAARILEKGKLTITNLMKSLGFKPKPKKIQSIDRYFCSLDSNYNSEDEDFEYDSDSEDDDSDSEDDC</t>
  </si>
  <si>
    <t>438</t>
  </si>
  <si>
    <t>12138</t>
  </si>
  <si>
    <t>3685</t>
  </si>
  <si>
    <t>3692</t>
  </si>
  <si>
    <t>3678</t>
  </si>
  <si>
    <t>512</t>
  </si>
  <si>
    <t>432</t>
  </si>
  <si>
    <t>MYQAINPCPQSWYGSPQLEREIVCKMSGAPHYPNYYPVHPNALGGAWFDTSLNARSLTTTPSLTTCTPPSLAACTPPTSLGMVDSPPHINPPRRIGTLCFDFGSAKSPQRCECVASDRPSTTSNTAPDTYRLLITNSKTRKNNYGTCRLEPLTYGI</t>
  </si>
  <si>
    <t>2978</t>
  </si>
  <si>
    <t>4180</t>
  </si>
  <si>
    <t>4493</t>
  </si>
  <si>
    <t>4457</t>
  </si>
  <si>
    <t>4383</t>
  </si>
  <si>
    <t>3596</t>
  </si>
  <si>
    <t>3118</t>
  </si>
  <si>
    <t>MARPLLGKTSSVRRRLESLSACSIFFFLRKFCQKMASLVFLNSPVYQMSNILLTERRQVDRAMGGSDDDGVMVVALSPSDFKTVLGSALLAVERDMVHVVPKYLQTPGILHDMLVLLTPIFGEALSVDMSGATDVMVQQIATAGFVDVDPLHSSVSWKDNVSCPVALLAVSNAVRTMMGQPCQVTLIIDVGTQNILRDLVNLPVEMSGDLQVMAYTKDPLGKVPAVGVSVFDSGSVQKGDAHSVGAPDGLVSFHTHPVSSAVELNYHAGWPSNVDMSSLLTMKNLMHVVVAEEGLWTMARTLSMQRLTKVLTDAEKDVMRAAAFNLFLPLNELRVMGTKDSNNKSLKTYFEVFETFTIGALMKHSGVTPTAFVDRRWLDNTIYHMGFIPWGRDMRFVVEYDLDGTNPFLNTVPTLMSVKRKAKIQEMFDNMVSRMVTS</t>
  </si>
  <si>
    <t>397</t>
  </si>
  <si>
    <t>11621</t>
  </si>
  <si>
    <t>10951</t>
  </si>
  <si>
    <t>10885</t>
  </si>
  <si>
    <t>10867</t>
  </si>
  <si>
    <t>525</t>
  </si>
  <si>
    <t>475</t>
  </si>
  <si>
    <t>MNAKYDTDQGVGRMLFLGTIGLAVVVGGLMAYGYYYDGKTPSSGTSFHTASPSFSSRYRY</t>
  </si>
  <si>
    <t>1635</t>
  </si>
  <si>
    <t>1641</t>
  </si>
  <si>
    <t>1749</t>
  </si>
  <si>
    <t>1757</t>
  </si>
  <si>
    <t>1707</t>
  </si>
  <si>
    <t>1995</t>
  </si>
  <si>
    <t>1772</t>
  </si>
  <si>
    <t>MRYTVLIALQGALLLLLLIDDGQGQSPYPYPGMPCNSSRQCGLGTCVHSRCAHCSSDGTLCSPEDPTMVWPCCPESSCQLVVGLPSLVNHYNCLPNQCTDSSQCPGGFGCMTRRSKCELCKADGEACNSPYLDWRKDKECCSGYCHTEARGLEGVCIDPKKIFCTPKNPWQLAPYPPSYHQPTTLRPPTSLYDSWLMSGFLVKSTTAPSTQEEEDDY</t>
  </si>
  <si>
    <t>1119</t>
  </si>
  <si>
    <t>5769</t>
  </si>
  <si>
    <t>6206</t>
  </si>
  <si>
    <t>6184</t>
  </si>
  <si>
    <t>6079</t>
  </si>
  <si>
    <t>1331</t>
  </si>
  <si>
    <t>1153</t>
  </si>
  <si>
    <t>MQNPLPEVMSPEHDKRTTTPMSKEANKFIRELDKKPGDLAVVSDFVKRNTGKRLPIGKRSNLYVRICDLSGTIYMGETFILESWEELYLPEPTKMEVLGTLESCCGIPPFPEWIVMVGEDQCVYAYGDEEILLFAYSVKQLVEEGIQETGISYKYPDDISDVDEEVLQQDEEIQKIRKKTREFVDKDAQEFQDFLNSLDASLLS</t>
  </si>
  <si>
    <t>1459</t>
  </si>
  <si>
    <t>5423</t>
  </si>
  <si>
    <t>5965</t>
  </si>
  <si>
    <t>5915</t>
  </si>
  <si>
    <t>5875</t>
  </si>
  <si>
    <t>1920</t>
  </si>
  <si>
    <t>1715</t>
  </si>
  <si>
    <t>MDSLNEVCYEQIKGTFYKGLFGDFPLIVDKKTGCFNATKLCVLGGKRFVDWNKTLRSKKLIQYYETRCDIKTESLLYEIKGDNNDEITKQITGTYLPKEFILDIASWISVEFYDKCNNIIINYFVNEYKTMDKKTLQSKINEVEEKMQKLLNEKEEELQEKNDKIDELILFSKRMEEDRKKDREMMIKQEKMLRELGIHLEDVSSQNNELIEKVDEQVEQNAVLNFKIDNIQNKLEIAVEDRAPQPKQNLKRERFILLKRNDDYYPYYTIRAQDINARSALKRQKNLYNEVSVLLDLTCHPNSKTLYVRVKDELKQKGVVFNLCKVSISNSKINEEELIKAMETINDEKRDV</t>
  </si>
  <si>
    <t>1342</t>
  </si>
  <si>
    <t>9337</t>
  </si>
  <si>
    <t>7914</t>
  </si>
  <si>
    <t>7794</t>
  </si>
  <si>
    <t>7945</t>
  </si>
  <si>
    <t>2017</t>
  </si>
  <si>
    <t>1466</t>
  </si>
  <si>
    <t>MYKMYFLKDQKFSLSGTIRINDKTQSEYGSVWCPGLSITGLHHDAIDHNMFEEMETEIIEYLGPWVQAEYRRIKG</t>
  </si>
  <si>
    <t>563</t>
  </si>
  <si>
    <t>2028</t>
  </si>
  <si>
    <t>885</t>
  </si>
  <si>
    <t>871</t>
  </si>
  <si>
    <t>892</t>
  </si>
  <si>
    <t>728</t>
  </si>
  <si>
    <t>668</t>
  </si>
  <si>
    <t>1713</t>
  </si>
  <si>
    <t>6799</t>
  </si>
  <si>
    <t>364</t>
  </si>
  <si>
    <t>362</t>
  </si>
  <si>
    <t>382</t>
  </si>
  <si>
    <t>455</t>
  </si>
  <si>
    <t>433</t>
  </si>
  <si>
    <t>8471</t>
  </si>
  <si>
    <t>5723</t>
  </si>
  <si>
    <t>5646</t>
  </si>
  <si>
    <t>6141</t>
  </si>
  <si>
    <t>1220</t>
  </si>
  <si>
    <t>1223</t>
  </si>
  <si>
    <t>12123</t>
  </si>
  <si>
    <t>3781</t>
  </si>
  <si>
    <t>3736</t>
  </si>
  <si>
    <t>4024</t>
  </si>
  <si>
    <t>506</t>
  </si>
  <si>
    <t>500</t>
  </si>
  <si>
    <t>2991</t>
  </si>
  <si>
    <t>4164</t>
  </si>
  <si>
    <t>4560</t>
  </si>
  <si>
    <t>4514</t>
  </si>
  <si>
    <t>4844</t>
  </si>
  <si>
    <t>3713</t>
  </si>
  <si>
    <t>3681</t>
  </si>
  <si>
    <t>400</t>
  </si>
  <si>
    <t>11605</t>
  </si>
  <si>
    <t>11162</t>
  </si>
  <si>
    <t>11104</t>
  </si>
  <si>
    <t>11911</t>
  </si>
  <si>
    <t>548</t>
  </si>
  <si>
    <t>552</t>
  </si>
  <si>
    <t>1667</t>
  </si>
  <si>
    <t>1628</t>
  </si>
  <si>
    <t>1782</t>
  </si>
  <si>
    <t>1784</t>
  </si>
  <si>
    <t>1924</t>
  </si>
  <si>
    <t>2034</t>
  </si>
  <si>
    <t>2019</t>
  </si>
  <si>
    <t>5755</t>
  </si>
  <si>
    <t>6315</t>
  </si>
  <si>
    <t>6262</t>
  </si>
  <si>
    <t>6689</t>
  </si>
  <si>
    <t>1374</t>
  </si>
  <si>
    <t>1301</t>
  </si>
  <si>
    <t>1461</t>
  </si>
  <si>
    <t>5411</t>
  </si>
  <si>
    <t>6130</t>
  </si>
  <si>
    <t>6085</t>
  </si>
  <si>
    <t>6534</t>
  </si>
  <si>
    <t>2050</t>
  </si>
  <si>
    <t>2084</t>
  </si>
  <si>
    <t>1346</t>
  </si>
  <si>
    <t>9320</t>
  </si>
  <si>
    <t>8236</t>
  </si>
  <si>
    <t>8140</t>
  </si>
  <si>
    <t>8864</t>
  </si>
  <si>
    <t>2090</t>
  </si>
  <si>
    <t>1755</t>
  </si>
  <si>
    <t>560</t>
  </si>
  <si>
    <t>2013</t>
  </si>
  <si>
    <t>907</t>
  </si>
  <si>
    <t>917</t>
  </si>
  <si>
    <t>974</t>
  </si>
  <si>
    <t>771</t>
  </si>
  <si>
    <t>782</t>
  </si>
  <si>
    <t>UNK</t>
  </si>
  <si>
    <t>F in MHz</t>
  </si>
  <si>
    <t>T in ns</t>
  </si>
  <si>
    <t>Column6</t>
  </si>
  <si>
    <t>8BB</t>
  </si>
  <si>
    <t>4BB</t>
  </si>
  <si>
    <t>2BB</t>
  </si>
  <si>
    <t>hard</t>
  </si>
  <si>
    <t>((C|X)(.....?)?(C|X)(C|X)(S|X)(..)?(G|X).(C|X)(G|X)(....?)?(F|Y|W|X)(C|X))|((C|X)(..(..)?)?(C|X)(...)?(L|I|V|M|F|Y|W|C|X)(........)?(H|X)(...(..)?)?(H|X))|((R|X)(P|X)(C|X)(..........)?(C|X)(V|X)(S|X))</t>
  </si>
  <si>
    <t>((C|X)(.....?)?(C|X)(C|X)(S|X)(..)?(G|X).(C|X)(G|X)(....?)?(F|Y|W|X)(C|X))|((C|X)(..(..)?)?(C|X)(...)?(L|I|V|M|F|Y|W|C|X)(........)?(H|X)(...(..)?)?(H|X))|((R|X)(P|X)(C|X)(..........)?(C|X)(V|X)(S|X))|(.(G|X)(R|K|X)(R|K|X))</t>
  </si>
  <si>
    <t>((C|X)(..(..)?)?(C|X)(...)?(L|I|V|M|F|Y|W|C|X)(........)?(H|X)(...(..)?)?(H|X))|((R|K|X)(...?)?(D|B|E|Z|X)(...?)?(Y|X))|(((R|X)(P|X)(C|X)(..........)?(C|X)(V|X)(S|X)))|(((L|X)(M|X)(A|X)(E|Z|Q|Z|X)(G|X)(L|X)(Y|X)(N|B|X)))</t>
  </si>
  <si>
    <t>((C|X).(D|B|N|B|X)(....)?(F|Y|X).(C|X).(C|X))|((C|X)(.....?)?(C|X)(C|X)(S|X)(..)?(G|X).(C|X)(G|X)(....?)?(F|Y|W|X)(C|X))|((C|X)(..(..)?)?(C|X)(...)?(L|I|V|M|F|Y|W|C|X)(........)?(H|X)(...(..)?)?(H|X))|(((L|X)(M|X)(A|X)(E|Z|Q|Z|X)(G|X)(L|X)(Y|X)(N|B|X)))</t>
  </si>
  <si>
    <t>8205</t>
  </si>
  <si>
    <t>7594</t>
  </si>
  <si>
    <t>448</t>
  </si>
  <si>
    <t>8791</t>
  </si>
  <si>
    <t>10332</t>
  </si>
  <si>
    <t>10225</t>
  </si>
  <si>
    <t>7718</t>
  </si>
  <si>
    <t>11557</t>
  </si>
  <si>
    <t>14764</t>
  </si>
  <si>
    <t>13301</t>
  </si>
  <si>
    <t>4937</t>
  </si>
  <si>
    <t>15456</t>
  </si>
  <si>
    <t>5065</t>
  </si>
  <si>
    <t>4786</t>
  </si>
  <si>
    <t>5940</t>
  </si>
  <si>
    <t>5544</t>
  </si>
  <si>
    <t>14031</t>
  </si>
  <si>
    <t>12720</t>
  </si>
  <si>
    <t>14657</t>
  </si>
  <si>
    <t>14743</t>
  </si>
  <si>
    <t>1956</t>
  </si>
  <si>
    <t>1793</t>
  </si>
  <si>
    <t>2293</t>
  </si>
  <si>
    <t>2049</t>
  </si>
  <si>
    <t>7591</t>
  </si>
  <si>
    <t>7696</t>
  </si>
  <si>
    <t>9054</t>
  </si>
  <si>
    <t>8767</t>
  </si>
  <si>
    <t>6529</t>
  </si>
  <si>
    <t>1545</t>
  </si>
  <si>
    <t>8087</t>
  </si>
  <si>
    <t>7044</t>
  </si>
  <si>
    <t>11308</t>
  </si>
  <si>
    <t>1513</t>
  </si>
  <si>
    <t>10630</t>
  </si>
  <si>
    <t>12033</t>
  </si>
  <si>
    <t>2295</t>
  </si>
  <si>
    <t>2250</t>
  </si>
  <si>
    <t>1176</t>
  </si>
  <si>
    <t>2584</t>
  </si>
  <si>
    <t>regex synt</t>
  </si>
  <si>
    <t>10|11</t>
  </si>
  <si>
    <t>7|8</t>
  </si>
  <si>
    <t>8|9</t>
  </si>
  <si>
    <t>7|9</t>
  </si>
  <si>
    <t>7|8|9</t>
  </si>
  <si>
    <t>10|11|7</t>
  </si>
  <si>
    <t>9|10|11</t>
  </si>
  <si>
    <t>4|5|8</t>
  </si>
  <si>
    <t>4|5|8|10</t>
  </si>
  <si>
    <t>5|9|8|7</t>
  </si>
  <si>
    <t>3|4|5|7</t>
  </si>
  <si>
    <t>simple</t>
  </si>
  <si>
    <t>medium</t>
  </si>
  <si>
    <t>Column7</t>
  </si>
  <si>
    <t>execution time 16BBP copro/execution time i5</t>
  </si>
  <si>
    <t>i5</t>
  </si>
  <si>
    <t>std i5</t>
  </si>
  <si>
    <t>A9</t>
  </si>
  <si>
    <t>std A9</t>
  </si>
  <si>
    <t>std 2BB</t>
  </si>
  <si>
    <t>std 4BB</t>
  </si>
  <si>
    <t>std 8BB</t>
  </si>
  <si>
    <t>16BB</t>
  </si>
  <si>
    <t>std 16BB</t>
  </si>
  <si>
    <t>3x3 BB</t>
  </si>
  <si>
    <t>std 3x3BB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</si>
</sst>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e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[1]SYNT_TOT!$J$1</c:f>
              <c:strCache>
                <c:ptCount val="1"/>
                <c:pt idx="0">
                  <c:v>re i5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[1]SYNT_TOT!$J$2:$J$13</c:f>
              <c:numCache>
                <c:formatCode>General</c:formatCode>
                <c:ptCount val="12"/>
                <c:pt idx="0">
                  <c:v>877.26189999991459</c:v>
                </c:pt>
                <c:pt idx="1">
                  <c:v>1245.3383000001102</c:v>
                </c:pt>
                <c:pt idx="2">
                  <c:v>1977.1044000000863</c:v>
                </c:pt>
                <c:pt idx="3">
                  <c:v>2871.5173999997478</c:v>
                </c:pt>
                <c:pt idx="4">
                  <c:v>3497.6258999998195</c:v>
                </c:pt>
                <c:pt idx="5">
                  <c:v>5194.8598999999776</c:v>
                </c:pt>
                <c:pt idx="6">
                  <c:v>2506.49480000008</c:v>
                </c:pt>
                <c:pt idx="7">
                  <c:v>2133.7617000001314</c:v>
                </c:pt>
                <c:pt idx="8">
                  <c:v>5229.9929000000993</c:v>
                </c:pt>
                <c:pt idx="9">
                  <c:v>4572.9747000000498</c:v>
                </c:pt>
                <c:pt idx="10">
                  <c:v>826.24510000011503</c:v>
                </c:pt>
                <c:pt idx="11">
                  <c:v>4717.486199999993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8-4E6A-BD5B-5FBAF5801FFE}"/>
            </c:ext>
          </c:extLst>
        </c:ser>
        <c:ser>
          <c:idx val="7"/>
          <c:order val="1"/>
          <c:tx>
            <c:strRef>
              <c:f>[1]SYNT_TOT!$K$1</c:f>
              <c:strCache>
                <c:ptCount val="1"/>
                <c:pt idx="0">
                  <c:v>re A9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[1]SYNT_TOT!$K$2:$K$13</c:f>
              <c:numCache>
                <c:formatCode>General</c:formatCode>
                <c:ptCount val="12"/>
                <c:pt idx="0">
                  <c:v>16122.84804054065</c:v>
                </c:pt>
                <c:pt idx="1">
                  <c:v>32975.010310183236</c:v>
                </c:pt>
                <c:pt idx="2">
                  <c:v>83975.661509902857</c:v>
                </c:pt>
                <c:pt idx="3">
                  <c:v>96108.920255210032</c:v>
                </c:pt>
                <c:pt idx="4">
                  <c:v>105398.42381374887</c:v>
                </c:pt>
                <c:pt idx="5">
                  <c:v>115750.7944951063</c:v>
                </c:pt>
                <c:pt idx="6">
                  <c:v>96261.970624327514</c:v>
                </c:pt>
                <c:pt idx="7">
                  <c:v>94489.670809707284</c:v>
                </c:pt>
                <c:pt idx="8">
                  <c:v>107581.81757701079</c:v>
                </c:pt>
                <c:pt idx="9">
                  <c:v>82486.962425755133</c:v>
                </c:pt>
                <c:pt idx="10">
                  <c:v>24781.307510565908</c:v>
                </c:pt>
                <c:pt idx="11">
                  <c:v>80980.469810310635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8-4E6A-BD5B-5FBAF5801FFE}"/>
            </c:ext>
          </c:extLst>
        </c:ser>
        <c:ser>
          <c:idx val="0"/>
          <c:order val="2"/>
          <c:tx>
            <c:strRef>
              <c:f>[1]SYNT_TOT!$B$1</c:f>
              <c:strCache>
                <c:ptCount val="1"/>
                <c:pt idx="0">
                  <c:v>2BBPO1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[1]SYNT_TOT!$B$2:$B$13</c:f>
              <c:numCache>
                <c:formatCode>General</c:formatCode>
                <c:ptCount val="12"/>
                <c:pt idx="0">
                  <c:v>2019</c:v>
                </c:pt>
                <c:pt idx="1">
                  <c:v>9437</c:v>
                </c:pt>
                <c:pt idx="2">
                  <c:v>54265</c:v>
                </c:pt>
                <c:pt idx="3">
                  <c:v>54017</c:v>
                </c:pt>
                <c:pt idx="4">
                  <c:v>55164</c:v>
                </c:pt>
                <c:pt idx="5">
                  <c:v>83085</c:v>
                </c:pt>
                <c:pt idx="6">
                  <c:v>53779</c:v>
                </c:pt>
                <c:pt idx="7">
                  <c:v>54143</c:v>
                </c:pt>
                <c:pt idx="8">
                  <c:v>42591</c:v>
                </c:pt>
                <c:pt idx="9">
                  <c:v>33669</c:v>
                </c:pt>
                <c:pt idx="10">
                  <c:v>9409</c:v>
                </c:pt>
                <c:pt idx="11">
                  <c:v>14330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8-4E6A-BD5B-5FBAF5801FFE}"/>
            </c:ext>
          </c:extLst>
        </c:ser>
        <c:ser>
          <c:idx val="2"/>
          <c:order val="3"/>
          <c:tx>
            <c:strRef>
              <c:f>[1]SYNT_TOT!$D$1</c:f>
              <c:strCache>
                <c:ptCount val="1"/>
                <c:pt idx="0">
                  <c:v>4BBP01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[1]SYNT_TOT!$D$2:$D$13</c:f>
              <c:numCache>
                <c:formatCode>General</c:formatCode>
                <c:ptCount val="12"/>
                <c:pt idx="0">
                  <c:v>2099</c:v>
                </c:pt>
                <c:pt idx="1">
                  <c:v>9308</c:v>
                </c:pt>
                <c:pt idx="2">
                  <c:v>54284</c:v>
                </c:pt>
                <c:pt idx="3">
                  <c:v>53998</c:v>
                </c:pt>
                <c:pt idx="4">
                  <c:v>55065</c:v>
                </c:pt>
                <c:pt idx="5">
                  <c:v>82475</c:v>
                </c:pt>
                <c:pt idx="6">
                  <c:v>53862</c:v>
                </c:pt>
                <c:pt idx="7">
                  <c:v>54178</c:v>
                </c:pt>
                <c:pt idx="8">
                  <c:v>41287</c:v>
                </c:pt>
                <c:pt idx="9">
                  <c:v>33720</c:v>
                </c:pt>
                <c:pt idx="10">
                  <c:v>9339</c:v>
                </c:pt>
                <c:pt idx="11">
                  <c:v>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8-4E6A-BD5B-5FBAF5801FFE}"/>
            </c:ext>
          </c:extLst>
        </c:ser>
        <c:ser>
          <c:idx val="4"/>
          <c:order val="4"/>
          <c:tx>
            <c:strRef>
              <c:f>[1]SYNT_TOT!$F$1</c:f>
              <c:strCache>
                <c:ptCount val="1"/>
                <c:pt idx="0">
                  <c:v>8BBP O1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[1]SYNT_TOT!$F$2:$F$13</c:f>
              <c:numCache>
                <c:formatCode>General</c:formatCode>
                <c:ptCount val="12"/>
                <c:pt idx="0">
                  <c:v>2218</c:v>
                </c:pt>
                <c:pt idx="1">
                  <c:v>9238</c:v>
                </c:pt>
                <c:pt idx="2">
                  <c:v>54442</c:v>
                </c:pt>
                <c:pt idx="3">
                  <c:v>54153</c:v>
                </c:pt>
                <c:pt idx="4">
                  <c:v>55329</c:v>
                </c:pt>
                <c:pt idx="5">
                  <c:v>82979</c:v>
                </c:pt>
                <c:pt idx="6">
                  <c:v>54041</c:v>
                </c:pt>
                <c:pt idx="7">
                  <c:v>54306</c:v>
                </c:pt>
                <c:pt idx="8">
                  <c:v>41008</c:v>
                </c:pt>
                <c:pt idx="9">
                  <c:v>33712</c:v>
                </c:pt>
                <c:pt idx="10">
                  <c:v>9218</c:v>
                </c:pt>
                <c:pt idx="11">
                  <c:v>11930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8-4E6A-BD5B-5FBAF5801FFE}"/>
            </c:ext>
          </c:extLst>
        </c:ser>
        <c:ser>
          <c:idx val="8"/>
          <c:order val="5"/>
          <c:tx>
            <c:strRef>
              <c:f>[1]SYNT_TOT!$H$1</c:f>
              <c:strCache>
                <c:ptCount val="1"/>
                <c:pt idx="0">
                  <c:v>16BBPO1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[1]SYNT_TOT!$H$2:$H$13</c:f>
              <c:numCache>
                <c:formatCode>General</c:formatCode>
                <c:ptCount val="12"/>
                <c:pt idx="0">
                  <c:v>2270</c:v>
                </c:pt>
                <c:pt idx="1">
                  <c:v>9238</c:v>
                </c:pt>
                <c:pt idx="2">
                  <c:v>54772</c:v>
                </c:pt>
                <c:pt idx="3">
                  <c:v>54590</c:v>
                </c:pt>
                <c:pt idx="4">
                  <c:v>55712</c:v>
                </c:pt>
                <c:pt idx="5">
                  <c:v>84037</c:v>
                </c:pt>
                <c:pt idx="6">
                  <c:v>54380</c:v>
                </c:pt>
                <c:pt idx="7">
                  <c:v>54601</c:v>
                </c:pt>
                <c:pt idx="8">
                  <c:v>41011</c:v>
                </c:pt>
                <c:pt idx="9">
                  <c:v>33712</c:v>
                </c:pt>
                <c:pt idx="10">
                  <c:v>9218</c:v>
                </c:pt>
                <c:pt idx="11">
                  <c:v>11954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C8-4E6A-BD5B-5FBAF5801FFE}"/>
            </c:ext>
          </c:extLst>
        </c:ser>
        <c:ser>
          <c:idx val="1"/>
          <c:order val="6"/>
          <c:tx>
            <c:strRef>
              <c:f>[1]SYNT_TOT!$C$1</c:f>
              <c:strCache>
                <c:ptCount val="1"/>
                <c:pt idx="0">
                  <c:v>2BBP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[1]SYNT_TOT!$C$2:$C$13</c:f>
              <c:numCache>
                <c:formatCode>General</c:formatCode>
                <c:ptCount val="12"/>
                <c:pt idx="0">
                  <c:v>2255</c:v>
                </c:pt>
                <c:pt idx="1">
                  <c:v>11619</c:v>
                </c:pt>
                <c:pt idx="2">
                  <c:v>54026</c:v>
                </c:pt>
                <c:pt idx="3">
                  <c:v>53830</c:v>
                </c:pt>
                <c:pt idx="4">
                  <c:v>54847</c:v>
                </c:pt>
                <c:pt idx="5">
                  <c:v>82188</c:v>
                </c:pt>
                <c:pt idx="6">
                  <c:v>53511</c:v>
                </c:pt>
                <c:pt idx="7">
                  <c:v>53498</c:v>
                </c:pt>
                <c:pt idx="8">
                  <c:v>49864</c:v>
                </c:pt>
                <c:pt idx="9">
                  <c:v>34325</c:v>
                </c:pt>
                <c:pt idx="10">
                  <c:v>12443</c:v>
                </c:pt>
                <c:pt idx="11">
                  <c:v>17398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C8-4E6A-BD5B-5FBAF5801FFE}"/>
            </c:ext>
          </c:extLst>
        </c:ser>
        <c:ser>
          <c:idx val="3"/>
          <c:order val="7"/>
          <c:tx>
            <c:strRef>
              <c:f>[1]SYNT_TOT!$E$1</c:f>
              <c:strCache>
                <c:ptCount val="1"/>
                <c:pt idx="0">
                  <c:v>4BBP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[1]SYNT_TOT!$E$2:$E$13</c:f>
              <c:numCache>
                <c:formatCode>General</c:formatCode>
                <c:ptCount val="12"/>
                <c:pt idx="0">
                  <c:v>2333</c:v>
                </c:pt>
                <c:pt idx="1">
                  <c:v>11560</c:v>
                </c:pt>
                <c:pt idx="2">
                  <c:v>53887</c:v>
                </c:pt>
                <c:pt idx="3">
                  <c:v>53723</c:v>
                </c:pt>
                <c:pt idx="4">
                  <c:v>54543</c:v>
                </c:pt>
                <c:pt idx="5">
                  <c:v>82379</c:v>
                </c:pt>
                <c:pt idx="6">
                  <c:v>53514</c:v>
                </c:pt>
                <c:pt idx="7">
                  <c:v>53502</c:v>
                </c:pt>
                <c:pt idx="8">
                  <c:v>49127</c:v>
                </c:pt>
                <c:pt idx="9">
                  <c:v>34334</c:v>
                </c:pt>
                <c:pt idx="10">
                  <c:v>12431</c:v>
                </c:pt>
                <c:pt idx="11">
                  <c:v>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C8-4E6A-BD5B-5FBAF5801FFE}"/>
            </c:ext>
          </c:extLst>
        </c:ser>
        <c:ser>
          <c:idx val="5"/>
          <c:order val="8"/>
          <c:tx>
            <c:strRef>
              <c:f>[1]SYNT_TOT!$G$1</c:f>
              <c:strCache>
                <c:ptCount val="1"/>
                <c:pt idx="0">
                  <c:v>8BBP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[1]SYNT_TOT!$G$2:$G$13</c:f>
              <c:numCache>
                <c:formatCode>General</c:formatCode>
                <c:ptCount val="12"/>
                <c:pt idx="0">
                  <c:v>2191</c:v>
                </c:pt>
                <c:pt idx="1">
                  <c:v>11470</c:v>
                </c:pt>
                <c:pt idx="2">
                  <c:v>53801</c:v>
                </c:pt>
                <c:pt idx="3">
                  <c:v>53706</c:v>
                </c:pt>
                <c:pt idx="4">
                  <c:v>54367</c:v>
                </c:pt>
                <c:pt idx="5">
                  <c:v>81881</c:v>
                </c:pt>
                <c:pt idx="6">
                  <c:v>53510</c:v>
                </c:pt>
                <c:pt idx="7">
                  <c:v>53496</c:v>
                </c:pt>
                <c:pt idx="8">
                  <c:v>47733</c:v>
                </c:pt>
                <c:pt idx="9">
                  <c:v>34277</c:v>
                </c:pt>
                <c:pt idx="10">
                  <c:v>12337</c:v>
                </c:pt>
                <c:pt idx="11">
                  <c:v>15276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C8-4E6A-BD5B-5FBAF5801FFE}"/>
            </c:ext>
          </c:extLst>
        </c:ser>
        <c:ser>
          <c:idx val="9"/>
          <c:order val="9"/>
          <c:tx>
            <c:strRef>
              <c:f>[1]SYNT_TOT!$I$1</c:f>
              <c:strCache>
                <c:ptCount val="1"/>
                <c:pt idx="0">
                  <c:v>16BBP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[1]SYNT_TOT!$I$2:$I$13</c:f>
              <c:numCache>
                <c:formatCode>General</c:formatCode>
                <c:ptCount val="12"/>
                <c:pt idx="0">
                  <c:v>2191</c:v>
                </c:pt>
                <c:pt idx="1">
                  <c:v>11470</c:v>
                </c:pt>
                <c:pt idx="2">
                  <c:v>53801</c:v>
                </c:pt>
                <c:pt idx="3">
                  <c:v>53706</c:v>
                </c:pt>
                <c:pt idx="4">
                  <c:v>54369</c:v>
                </c:pt>
                <c:pt idx="5">
                  <c:v>81881</c:v>
                </c:pt>
                <c:pt idx="6">
                  <c:v>53510</c:v>
                </c:pt>
                <c:pt idx="7">
                  <c:v>53496</c:v>
                </c:pt>
                <c:pt idx="8">
                  <c:v>47693</c:v>
                </c:pt>
                <c:pt idx="9">
                  <c:v>34277</c:v>
                </c:pt>
                <c:pt idx="10">
                  <c:v>12337</c:v>
                </c:pt>
                <c:pt idx="11">
                  <c:v>15259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C8-4E6A-BD5B-5FBAF580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72383"/>
        <c:axId val="1059104367"/>
      </c:barChart>
      <c:catAx>
        <c:axId val="21161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104367"/>
        <c:crosses val="autoZero"/>
        <c:auto val="1"/>
        <c:lblAlgn val="ctr"/>
        <c:lblOffset val="100"/>
        <c:noMultiLvlLbl val="0"/>
      </c:catAx>
      <c:valAx>
        <c:axId val="10591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SUMMARY!$R$1</c:f>
              <c:strCache>
                <c:ptCount val="1"/>
                <c:pt idx="0">
                  <c:v>execution time 16BBP copro/execution time i5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SUMMARY!$R$2:$R$12</c:f>
              <c:numCache>
                <c:formatCode>General</c:formatCode>
                <c:ptCount val="11"/>
                <c:pt idx="0">
                  <c:v>5.1373563018376904</c:v>
                </c:pt>
                <c:pt idx="1">
                  <c:v>5.0515866966028193</c:v>
                </c:pt>
                <c:pt idx="2">
                  <c:v>3.9582588151337275</c:v>
                </c:pt>
                <c:pt idx="3">
                  <c:v>3.7848092853631923</c:v>
                </c:pt>
                <c:pt idx="4">
                  <c:v>3.7019202727887506</c:v>
                </c:pt>
                <c:pt idx="5">
                  <c:v>3.0862870771085644</c:v>
                </c:pt>
                <c:pt idx="6">
                  <c:v>2.7796407198137594</c:v>
                </c:pt>
                <c:pt idx="7">
                  <c:v>2.5609713236403562</c:v>
                </c:pt>
                <c:pt idx="8">
                  <c:v>1.9648909391255667</c:v>
                </c:pt>
                <c:pt idx="9">
                  <c:v>1.9955969396023487</c:v>
                </c:pt>
                <c:pt idx="10">
                  <c:v>1.544108003093664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4-4142-BCA1-16A7D7A2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491967"/>
        <c:axId val="1858542927"/>
      </c:barChart>
      <c:catAx>
        <c:axId val="18664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542927"/>
        <c:crosses val="autoZero"/>
        <c:auto val="1"/>
        <c:lblAlgn val="ctr"/>
        <c:lblOffset val="100"/>
        <c:noMultiLvlLbl val="0"/>
      </c:catAx>
      <c:valAx>
        <c:axId val="18585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4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plus>
            <c:min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2614.7690000000321</c:v>
                </c:pt>
                <c:pt idx="1">
                  <c:v>13527.828799999905</c:v>
                </c:pt>
                <c:pt idx="2">
                  <c:v>12347.095600000288</c:v>
                </c:pt>
                <c:pt idx="3">
                  <c:v>12716.624899999795</c:v>
                </c:pt>
                <c:pt idx="4">
                  <c:v>4155.9511999998012</c:v>
                </c:pt>
                <c:pt idx="5">
                  <c:v>3873.2625000002554</c:v>
                </c:pt>
                <c:pt idx="6">
                  <c:v>27574.067199999648</c:v>
                </c:pt>
                <c:pt idx="7">
                  <c:v>18115.782699999974</c:v>
                </c:pt>
                <c:pt idx="8">
                  <c:v>31080.096500000898</c:v>
                </c:pt>
                <c:pt idx="9">
                  <c:v>44260.941800001165</c:v>
                </c:pt>
                <c:pt idx="10">
                  <c:v>38244.734100000547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42B3-800A-D6A778D108C8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A9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SUMMARY!$G$2:$G$12</c:f>
                <c:numCache>
                  <c:formatCode>General</c:formatCode>
                  <c:ptCount val="11"/>
                  <c:pt idx="0">
                    <c:v>29666.529740281625</c:v>
                  </c:pt>
                  <c:pt idx="1">
                    <c:v>139916.09354276961</c:v>
                  </c:pt>
                  <c:pt idx="2">
                    <c:v>148855.92587993373</c:v>
                  </c:pt>
                  <c:pt idx="3">
                    <c:v>154058.23938410651</c:v>
                  </c:pt>
                  <c:pt idx="4">
                    <c:v>53796.9804931412</c:v>
                  </c:pt>
                  <c:pt idx="5">
                    <c:v>53035.035031752159</c:v>
                  </c:pt>
                  <c:pt idx="6">
                    <c:v>267016.18887009285</c:v>
                  </c:pt>
                  <c:pt idx="7">
                    <c:v>228787.7339980359</c:v>
                  </c:pt>
                  <c:pt idx="8">
                    <c:v>348198.52673549741</c:v>
                  </c:pt>
                  <c:pt idx="9">
                    <c:v>366633.68794131681</c:v>
                  </c:pt>
                  <c:pt idx="10">
                    <c:v>453882.22561283153</c:v>
                  </c:pt>
                </c:numCache>
              </c:numRef>
            </c:plus>
            <c:minus>
              <c:numRef>
                <c:f>SUMMARY!$G$2:$G$12</c:f>
                <c:numCache>
                  <c:formatCode>General</c:formatCode>
                  <c:ptCount val="11"/>
                  <c:pt idx="0">
                    <c:v>29666.529740281625</c:v>
                  </c:pt>
                  <c:pt idx="1">
                    <c:v>139916.09354276961</c:v>
                  </c:pt>
                  <c:pt idx="2">
                    <c:v>148855.92587993373</c:v>
                  </c:pt>
                  <c:pt idx="3">
                    <c:v>154058.23938410651</c:v>
                  </c:pt>
                  <c:pt idx="4">
                    <c:v>53796.9804931412</c:v>
                  </c:pt>
                  <c:pt idx="5">
                    <c:v>53035.035031752159</c:v>
                  </c:pt>
                  <c:pt idx="6">
                    <c:v>267016.18887009285</c:v>
                  </c:pt>
                  <c:pt idx="7">
                    <c:v>228787.7339980359</c:v>
                  </c:pt>
                  <c:pt idx="8">
                    <c:v>348198.52673549741</c:v>
                  </c:pt>
                  <c:pt idx="9">
                    <c:v>366633.68794131681</c:v>
                  </c:pt>
                  <c:pt idx="10">
                    <c:v>453882.22561283153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SUMMARY!$F$2:$F$12</c:f>
              <c:numCache>
                <c:formatCode>General</c:formatCode>
                <c:ptCount val="11"/>
                <c:pt idx="0">
                  <c:v>53717.640999820884</c:v>
                </c:pt>
                <c:pt idx="1">
                  <c:v>258909.6863898153</c:v>
                </c:pt>
                <c:pt idx="2">
                  <c:v>222367.67331007248</c:v>
                </c:pt>
                <c:pt idx="3">
                  <c:v>228983.90699992859</c:v>
                </c:pt>
                <c:pt idx="4">
                  <c:v>83011.200269829351</c:v>
                </c:pt>
                <c:pt idx="5">
                  <c:v>80952.957900008056</c:v>
                </c:pt>
                <c:pt idx="6">
                  <c:v>515713.14890024904</c:v>
                </c:pt>
                <c:pt idx="7">
                  <c:v>337291.80830996449</c:v>
                </c:pt>
                <c:pt idx="8">
                  <c:v>513321.0473603679</c:v>
                </c:pt>
                <c:pt idx="9">
                  <c:v>699939.59471990657</c:v>
                </c:pt>
                <c:pt idx="10">
                  <c:v>620376.09452061367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A-42B3-800A-D6A778D108C8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2BB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SUMMARY!$H$2:$H$12</c:f>
              <c:numCache>
                <c:formatCode>General</c:formatCode>
                <c:ptCount val="11"/>
                <c:pt idx="0">
                  <c:v>12657</c:v>
                </c:pt>
                <c:pt idx="1">
                  <c:v>67289</c:v>
                </c:pt>
                <c:pt idx="2">
                  <c:v>48960</c:v>
                </c:pt>
                <c:pt idx="3">
                  <c:v>48550</c:v>
                </c:pt>
                <c:pt idx="4">
                  <c:v>14761</c:v>
                </c:pt>
                <c:pt idx="5">
                  <c:v>14330</c:v>
                </c:pt>
                <c:pt idx="6">
                  <c:v>82076</c:v>
                </c:pt>
                <c:pt idx="7">
                  <c:v>52287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A-42B3-800A-D6A778D108C8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4BB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SUMMARY!$J$2:$J$12</c:f>
              <c:numCache>
                <c:formatCode>General</c:formatCode>
                <c:ptCount val="11"/>
                <c:pt idx="0">
                  <c:v>12619</c:v>
                </c:pt>
                <c:pt idx="1">
                  <c:v>67446</c:v>
                </c:pt>
                <c:pt idx="2">
                  <c:v>47788</c:v>
                </c:pt>
                <c:pt idx="3">
                  <c:v>47414</c:v>
                </c:pt>
                <c:pt idx="4">
                  <c:v>14260</c:v>
                </c:pt>
                <c:pt idx="5">
                  <c:v>12224</c:v>
                </c:pt>
                <c:pt idx="6">
                  <c:v>82076</c:v>
                </c:pt>
                <c:pt idx="7">
                  <c:v>47314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A-42B3-800A-D6A778D108C8}"/>
            </c:ext>
          </c:extLst>
        </c:ser>
        <c:ser>
          <c:idx val="4"/>
          <c:order val="4"/>
          <c:tx>
            <c:strRef>
              <c:f>SUMMARY!$L$1</c:f>
              <c:strCache>
                <c:ptCount val="1"/>
                <c:pt idx="0">
                  <c:v>8BB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plus>
            <c:min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SUMMARY!$L$2:$L$12</c:f>
              <c:numCache>
                <c:formatCode>General</c:formatCode>
                <c:ptCount val="11"/>
                <c:pt idx="0">
                  <c:v>12889</c:v>
                </c:pt>
                <c:pt idx="1">
                  <c:v>67748</c:v>
                </c:pt>
                <c:pt idx="2">
                  <c:v>47996</c:v>
                </c:pt>
                <c:pt idx="3">
                  <c:v>47682</c:v>
                </c:pt>
                <c:pt idx="4">
                  <c:v>14656</c:v>
                </c:pt>
                <c:pt idx="5">
                  <c:v>11930</c:v>
                </c:pt>
                <c:pt idx="6">
                  <c:v>75868</c:v>
                </c:pt>
                <c:pt idx="7">
                  <c:v>46229</c:v>
                </c:pt>
                <c:pt idx="8">
                  <c:v>60546</c:v>
                </c:pt>
                <c:pt idx="9">
                  <c:v>87847</c:v>
                </c:pt>
                <c:pt idx="10">
                  <c:v>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A-42B3-800A-D6A778D108C8}"/>
            </c:ext>
          </c:extLst>
        </c:ser>
        <c:ser>
          <c:idx val="5"/>
          <c:order val="5"/>
          <c:tx>
            <c:strRef>
              <c:f>SUMMARY!$N$1</c:f>
              <c:strCache>
                <c:ptCount val="1"/>
                <c:pt idx="0">
                  <c:v>3x3 BB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SUMMARY!$N$2:$N$12</c:f>
                <c:numCache>
                  <c:formatCode>General</c:formatCode>
                  <c:ptCount val="11"/>
                  <c:pt idx="0">
                    <c:v>12454</c:v>
                  </c:pt>
                  <c:pt idx="1">
                    <c:v>65091</c:v>
                  </c:pt>
                  <c:pt idx="2">
                    <c:v>51540</c:v>
                  </c:pt>
                  <c:pt idx="3">
                    <c:v>50878</c:v>
                  </c:pt>
                  <c:pt idx="4">
                    <c:v>14713</c:v>
                  </c:pt>
                  <c:pt idx="5">
                    <c:v>14272</c:v>
                  </c:pt>
                  <c:pt idx="6">
                    <c:v>80632</c:v>
                  </c:pt>
                  <c:pt idx="7">
                    <c:v>55487</c:v>
                  </c:pt>
                  <c:pt idx="8">
                    <c:v>63288</c:v>
                  </c:pt>
                  <c:pt idx="9">
                    <c:v>94266</c:v>
                  </c:pt>
                  <c:pt idx="10">
                    <c:v>65422</c:v>
                  </c:pt>
                </c:numCache>
              </c:numRef>
            </c:plus>
            <c:minus>
              <c:numRef>
                <c:f>SUMMARY!$N$2:$N$12</c:f>
                <c:numCache>
                  <c:formatCode>General</c:formatCode>
                  <c:ptCount val="11"/>
                  <c:pt idx="0">
                    <c:v>12454</c:v>
                  </c:pt>
                  <c:pt idx="1">
                    <c:v>65091</c:v>
                  </c:pt>
                  <c:pt idx="2">
                    <c:v>51540</c:v>
                  </c:pt>
                  <c:pt idx="3">
                    <c:v>50878</c:v>
                  </c:pt>
                  <c:pt idx="4">
                    <c:v>14713</c:v>
                  </c:pt>
                  <c:pt idx="5">
                    <c:v>14272</c:v>
                  </c:pt>
                  <c:pt idx="6">
                    <c:v>80632</c:v>
                  </c:pt>
                  <c:pt idx="7">
                    <c:v>55487</c:v>
                  </c:pt>
                  <c:pt idx="8">
                    <c:v>63288</c:v>
                  </c:pt>
                  <c:pt idx="9">
                    <c:v>94266</c:v>
                  </c:pt>
                  <c:pt idx="10">
                    <c:v>65422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SUMMARY!$N$2:$N$12</c:f>
              <c:numCache>
                <c:formatCode>General</c:formatCode>
                <c:ptCount val="11"/>
                <c:pt idx="0">
                  <c:v>12454</c:v>
                </c:pt>
                <c:pt idx="1">
                  <c:v>65091</c:v>
                </c:pt>
                <c:pt idx="2">
                  <c:v>51540</c:v>
                </c:pt>
                <c:pt idx="3">
                  <c:v>50878</c:v>
                </c:pt>
                <c:pt idx="4">
                  <c:v>14713</c:v>
                </c:pt>
                <c:pt idx="5">
                  <c:v>14272</c:v>
                </c:pt>
                <c:pt idx="6">
                  <c:v>80632</c:v>
                </c:pt>
                <c:pt idx="7">
                  <c:v>55487</c:v>
                </c:pt>
                <c:pt idx="8">
                  <c:v>63288</c:v>
                </c:pt>
                <c:pt idx="9">
                  <c:v>94266</c:v>
                </c:pt>
                <c:pt idx="10">
                  <c:v>65422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A-42B3-800A-D6A778D108C8}"/>
            </c:ext>
          </c:extLst>
        </c:ser>
        <c:ser>
          <c:idx val="6"/>
          <c:order val="6"/>
          <c:tx>
            <c:strRef>
              <c:f>SUMMARY!$P$1</c:f>
              <c:strCache>
                <c:ptCount val="1"/>
                <c:pt idx="0">
                  <c:v>16BB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plus>
            <c:min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SUMMARY!$P$2:$P$12</c:f>
              <c:numCache>
                <c:formatCode>General</c:formatCode>
                <c:ptCount val="11"/>
                <c:pt idx="0">
                  <c:v>13433</c:v>
                </c:pt>
                <c:pt idx="1">
                  <c:v>68337</c:v>
                </c:pt>
                <c:pt idx="2">
                  <c:v>48873</c:v>
                </c:pt>
                <c:pt idx="3">
                  <c:v>48130</c:v>
                </c:pt>
                <c:pt idx="4">
                  <c:v>15385</c:v>
                </c:pt>
                <c:pt idx="5">
                  <c:v>11954</c:v>
                </c:pt>
                <c:pt idx="6">
                  <c:v>76646</c:v>
                </c:pt>
                <c:pt idx="7">
                  <c:v>46394</c:v>
                </c:pt>
                <c:pt idx="8">
                  <c:v>61069</c:v>
                </c:pt>
                <c:pt idx="9">
                  <c:v>88327</c:v>
                </c:pt>
                <c:pt idx="10">
                  <c:v>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A-42B3-800A-D6A778D10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49295"/>
        <c:axId val="629260383"/>
      </c:barChart>
      <c:catAx>
        <c:axId val="7449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60383"/>
        <c:crosses val="autoZero"/>
        <c:auto val="1"/>
        <c:lblAlgn val="ctr"/>
        <c:lblOffset val="100"/>
        <c:noMultiLvlLbl val="0"/>
      </c:catAx>
      <c:valAx>
        <c:axId val="629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9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plus>
            <c:min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2614.7690000000321</c:v>
                </c:pt>
                <c:pt idx="1">
                  <c:v>13527.828799999905</c:v>
                </c:pt>
                <c:pt idx="2">
                  <c:v>12347.095600000288</c:v>
                </c:pt>
                <c:pt idx="3">
                  <c:v>12716.624899999795</c:v>
                </c:pt>
                <c:pt idx="4">
                  <c:v>4155.9511999998012</c:v>
                </c:pt>
                <c:pt idx="5">
                  <c:v>3873.2625000002554</c:v>
                </c:pt>
                <c:pt idx="6">
                  <c:v>27574.067199999648</c:v>
                </c:pt>
                <c:pt idx="7">
                  <c:v>18115.782699999974</c:v>
                </c:pt>
                <c:pt idx="8">
                  <c:v>31080.096500000898</c:v>
                </c:pt>
                <c:pt idx="9">
                  <c:v>44260.941800001165</c:v>
                </c:pt>
                <c:pt idx="10">
                  <c:v>38244.734100000547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3-406C-AF5E-F1E3944E8181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A9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SUMMARY!$G$2:$G$12</c:f>
                <c:numCache>
                  <c:formatCode>General</c:formatCode>
                  <c:ptCount val="11"/>
                  <c:pt idx="0">
                    <c:v>29666.529740281625</c:v>
                  </c:pt>
                  <c:pt idx="1">
                    <c:v>139916.09354276961</c:v>
                  </c:pt>
                  <c:pt idx="2">
                    <c:v>148855.92587993373</c:v>
                  </c:pt>
                  <c:pt idx="3">
                    <c:v>154058.23938410651</c:v>
                  </c:pt>
                  <c:pt idx="4">
                    <c:v>53796.9804931412</c:v>
                  </c:pt>
                  <c:pt idx="5">
                    <c:v>53035.035031752159</c:v>
                  </c:pt>
                  <c:pt idx="6">
                    <c:v>267016.18887009285</c:v>
                  </c:pt>
                  <c:pt idx="7">
                    <c:v>228787.7339980359</c:v>
                  </c:pt>
                  <c:pt idx="8">
                    <c:v>348198.52673549741</c:v>
                  </c:pt>
                  <c:pt idx="9">
                    <c:v>366633.68794131681</c:v>
                  </c:pt>
                  <c:pt idx="10">
                    <c:v>453882.22561283153</c:v>
                  </c:pt>
                </c:numCache>
              </c:numRef>
            </c:plus>
            <c:minus>
              <c:numRef>
                <c:f>SUMMARY!$G$2:$G$12</c:f>
                <c:numCache>
                  <c:formatCode>General</c:formatCode>
                  <c:ptCount val="11"/>
                  <c:pt idx="0">
                    <c:v>29666.529740281625</c:v>
                  </c:pt>
                  <c:pt idx="1">
                    <c:v>139916.09354276961</c:v>
                  </c:pt>
                  <c:pt idx="2">
                    <c:v>148855.92587993373</c:v>
                  </c:pt>
                  <c:pt idx="3">
                    <c:v>154058.23938410651</c:v>
                  </c:pt>
                  <c:pt idx="4">
                    <c:v>53796.9804931412</c:v>
                  </c:pt>
                  <c:pt idx="5">
                    <c:v>53035.035031752159</c:v>
                  </c:pt>
                  <c:pt idx="6">
                    <c:v>267016.18887009285</c:v>
                  </c:pt>
                  <c:pt idx="7">
                    <c:v>228787.7339980359</c:v>
                  </c:pt>
                  <c:pt idx="8">
                    <c:v>348198.52673549741</c:v>
                  </c:pt>
                  <c:pt idx="9">
                    <c:v>366633.68794131681</c:v>
                  </c:pt>
                  <c:pt idx="10">
                    <c:v>453882.22561283153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SUMMARY!$F$2:$F$12</c:f>
              <c:numCache>
                <c:formatCode>General</c:formatCode>
                <c:ptCount val="11"/>
                <c:pt idx="0">
                  <c:v>53717.640999820884</c:v>
                </c:pt>
                <c:pt idx="1">
                  <c:v>258909.6863898153</c:v>
                </c:pt>
                <c:pt idx="2">
                  <c:v>222367.67331007248</c:v>
                </c:pt>
                <c:pt idx="3">
                  <c:v>228983.90699992859</c:v>
                </c:pt>
                <c:pt idx="4">
                  <c:v>83011.200269829351</c:v>
                </c:pt>
                <c:pt idx="5">
                  <c:v>80952.957900008056</c:v>
                </c:pt>
                <c:pt idx="6">
                  <c:v>515713.14890024904</c:v>
                </c:pt>
                <c:pt idx="7">
                  <c:v>337291.80830996449</c:v>
                </c:pt>
                <c:pt idx="8">
                  <c:v>513321.0473603679</c:v>
                </c:pt>
                <c:pt idx="9">
                  <c:v>699939.59471990657</c:v>
                </c:pt>
                <c:pt idx="10">
                  <c:v>620376.09452061367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06C-AF5E-F1E3944E8181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2BB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SUMMARY!$H$2:$H$12</c:f>
              <c:numCache>
                <c:formatCode>General</c:formatCode>
                <c:ptCount val="11"/>
                <c:pt idx="0">
                  <c:v>12657</c:v>
                </c:pt>
                <c:pt idx="1">
                  <c:v>67289</c:v>
                </c:pt>
                <c:pt idx="2">
                  <c:v>48960</c:v>
                </c:pt>
                <c:pt idx="3">
                  <c:v>48550</c:v>
                </c:pt>
                <c:pt idx="4">
                  <c:v>14761</c:v>
                </c:pt>
                <c:pt idx="5">
                  <c:v>14330</c:v>
                </c:pt>
                <c:pt idx="6">
                  <c:v>82076</c:v>
                </c:pt>
                <c:pt idx="7">
                  <c:v>52287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3-406C-AF5E-F1E3944E8181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4BB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SUMMARY!$J$2:$J$12</c:f>
              <c:numCache>
                <c:formatCode>General</c:formatCode>
                <c:ptCount val="11"/>
                <c:pt idx="0">
                  <c:v>12619</c:v>
                </c:pt>
                <c:pt idx="1">
                  <c:v>67446</c:v>
                </c:pt>
                <c:pt idx="2">
                  <c:v>47788</c:v>
                </c:pt>
                <c:pt idx="3">
                  <c:v>47414</c:v>
                </c:pt>
                <c:pt idx="4">
                  <c:v>14260</c:v>
                </c:pt>
                <c:pt idx="5">
                  <c:v>12224</c:v>
                </c:pt>
                <c:pt idx="6">
                  <c:v>82076</c:v>
                </c:pt>
                <c:pt idx="7">
                  <c:v>47314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06C-AF5E-F1E3944E8181}"/>
            </c:ext>
          </c:extLst>
        </c:ser>
        <c:ser>
          <c:idx val="4"/>
          <c:order val="4"/>
          <c:tx>
            <c:strRef>
              <c:f>SUMMARY!$L$1</c:f>
              <c:strCache>
                <c:ptCount val="1"/>
                <c:pt idx="0">
                  <c:v>8BB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plus>
            <c:min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SUMMARY!$L$2:$L$12</c:f>
              <c:numCache>
                <c:formatCode>General</c:formatCode>
                <c:ptCount val="11"/>
                <c:pt idx="0">
                  <c:v>12889</c:v>
                </c:pt>
                <c:pt idx="1">
                  <c:v>67748</c:v>
                </c:pt>
                <c:pt idx="2">
                  <c:v>47996</c:v>
                </c:pt>
                <c:pt idx="3">
                  <c:v>47682</c:v>
                </c:pt>
                <c:pt idx="4">
                  <c:v>14656</c:v>
                </c:pt>
                <c:pt idx="5">
                  <c:v>11930</c:v>
                </c:pt>
                <c:pt idx="6">
                  <c:v>75868</c:v>
                </c:pt>
                <c:pt idx="7">
                  <c:v>46229</c:v>
                </c:pt>
                <c:pt idx="8">
                  <c:v>60546</c:v>
                </c:pt>
                <c:pt idx="9">
                  <c:v>87847</c:v>
                </c:pt>
                <c:pt idx="10">
                  <c:v>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3-406C-AF5E-F1E3944E8181}"/>
            </c:ext>
          </c:extLst>
        </c:ser>
        <c:ser>
          <c:idx val="6"/>
          <c:order val="6"/>
          <c:tx>
            <c:strRef>
              <c:f>SUMMARY!$P$1</c:f>
              <c:strCache>
                <c:ptCount val="1"/>
                <c:pt idx="0">
                  <c:v>16BB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plus>
            <c:min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SUMMARY!$P$2:$P$12</c:f>
              <c:numCache>
                <c:formatCode>General</c:formatCode>
                <c:ptCount val="11"/>
                <c:pt idx="0">
                  <c:v>13433</c:v>
                </c:pt>
                <c:pt idx="1">
                  <c:v>68337</c:v>
                </c:pt>
                <c:pt idx="2">
                  <c:v>48873</c:v>
                </c:pt>
                <c:pt idx="3">
                  <c:v>48130</c:v>
                </c:pt>
                <c:pt idx="4">
                  <c:v>15385</c:v>
                </c:pt>
                <c:pt idx="5">
                  <c:v>11954</c:v>
                </c:pt>
                <c:pt idx="6">
                  <c:v>76646</c:v>
                </c:pt>
                <c:pt idx="7">
                  <c:v>46394</c:v>
                </c:pt>
                <c:pt idx="8">
                  <c:v>61069</c:v>
                </c:pt>
                <c:pt idx="9">
                  <c:v>88327</c:v>
                </c:pt>
                <c:pt idx="10">
                  <c:v>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3-406C-AF5E-F1E3944E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49295"/>
        <c:axId val="629260383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  <c:pt idx="0">
                        <c:v>3x3 BB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SUMMARY!$N$2:$N$12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12454</c:v>
                        </c:pt>
                        <c:pt idx="1">
                          <c:v>65091</c:v>
                        </c:pt>
                        <c:pt idx="2">
                          <c:v>51540</c:v>
                        </c:pt>
                        <c:pt idx="3">
                          <c:v>50878</c:v>
                        </c:pt>
                        <c:pt idx="4">
                          <c:v>14713</c:v>
                        </c:pt>
                        <c:pt idx="5">
                          <c:v>14272</c:v>
                        </c:pt>
                        <c:pt idx="6">
                          <c:v>80632</c:v>
                        </c:pt>
                        <c:pt idx="7">
                          <c:v>55487</c:v>
                        </c:pt>
                        <c:pt idx="8">
                          <c:v>63288</c:v>
                        </c:pt>
                        <c:pt idx="9">
                          <c:v>94266</c:v>
                        </c:pt>
                        <c:pt idx="10">
                          <c:v>65422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SUMMARY!$N$2:$N$12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12454</c:v>
                        </c:pt>
                        <c:pt idx="1">
                          <c:v>65091</c:v>
                        </c:pt>
                        <c:pt idx="2">
                          <c:v>51540</c:v>
                        </c:pt>
                        <c:pt idx="3">
                          <c:v>50878</c:v>
                        </c:pt>
                        <c:pt idx="4">
                          <c:v>14713</c:v>
                        </c:pt>
                        <c:pt idx="5">
                          <c:v>14272</c:v>
                        </c:pt>
                        <c:pt idx="6">
                          <c:v>80632</c:v>
                        </c:pt>
                        <c:pt idx="7">
                          <c:v>55487</c:v>
                        </c:pt>
                        <c:pt idx="8">
                          <c:v>63288</c:v>
                        </c:pt>
                        <c:pt idx="9">
                          <c:v>94266</c:v>
                        </c:pt>
                        <c:pt idx="10">
                          <c:v>65422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SUMMARY!$C$2:$C$12</c15:sqref>
                        </c15:formulaRef>
                      </c:ext>
                    </c:extLst>
                    <c:strCache>
                      <c:ptCount val="11"/>
                      <c:pt idx="0">
                        <c:v>10|11</c:v>
                      </c:pt>
                      <c:pt idx="1">
                        <c:v>7|8</c:v>
                      </c:pt>
                      <c:pt idx="2">
                        <c:v>8|9</c:v>
                      </c:pt>
                      <c:pt idx="3">
                        <c:v>7|9</c:v>
                      </c:pt>
                      <c:pt idx="4">
                        <c:v>9|10|11</c:v>
                      </c:pt>
                      <c:pt idx="5">
                        <c:v>10|11|7</c:v>
                      </c:pt>
                      <c:pt idx="6">
                        <c:v>7|8|9</c:v>
                      </c:pt>
                      <c:pt idx="7">
                        <c:v>4|5|8</c:v>
                      </c:pt>
                      <c:pt idx="8">
                        <c:v>3|4|5|7</c:v>
                      </c:pt>
                      <c:pt idx="9">
                        <c:v>5|9|8|7</c:v>
                      </c:pt>
                      <c:pt idx="10">
                        <c:v>4|5|8|10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SUMMARY!$N$2:$N$12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12454</c:v>
                      </c:pt>
                      <c:pt idx="1">
                        <c:v>65091</c:v>
                      </c:pt>
                      <c:pt idx="2">
                        <c:v>51540</c:v>
                      </c:pt>
                      <c:pt idx="3">
                        <c:v>50878</c:v>
                      </c:pt>
                      <c:pt idx="4">
                        <c:v>14713</c:v>
                      </c:pt>
                      <c:pt idx="5">
                        <c:v>14272</c:v>
                      </c:pt>
                      <c:pt idx="6">
                        <c:v>80632</c:v>
                      </c:pt>
                      <c:pt idx="7">
                        <c:v>55487</c:v>
                      </c:pt>
                      <c:pt idx="8">
                        <c:v>63288</c:v>
                      </c:pt>
                      <c:pt idx="9">
                        <c:v>94266</c:v>
                      </c:pt>
                      <c:pt idx="10">
                        <c:v>65422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9E3-406C-AF5E-F1E3944E8181}"/>
                  </c:ext>
                </c:extLst>
              </c15:ser>
            </c15:filteredBarSeries>
          </c:ext>
        </c:extLst>
      </c:barChart>
      <c:catAx>
        <c:axId val="7449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60383"/>
        <c:crosses val="autoZero"/>
        <c:auto val="1"/>
        <c:lblAlgn val="ctr"/>
        <c:lblOffset val="100"/>
        <c:noMultiLvlLbl val="0"/>
      </c:catAx>
      <c:valAx>
        <c:axId val="629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9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plus>
            <c:min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2614.7690000000321</c:v>
                </c:pt>
                <c:pt idx="1">
                  <c:v>13527.828799999905</c:v>
                </c:pt>
                <c:pt idx="2">
                  <c:v>12347.095600000288</c:v>
                </c:pt>
                <c:pt idx="3">
                  <c:v>12716.624899999795</c:v>
                </c:pt>
                <c:pt idx="4">
                  <c:v>4155.9511999998012</c:v>
                </c:pt>
                <c:pt idx="5">
                  <c:v>3873.2625000002554</c:v>
                </c:pt>
                <c:pt idx="6">
                  <c:v>27574.067199999648</c:v>
                </c:pt>
                <c:pt idx="7">
                  <c:v>18115.782699999974</c:v>
                </c:pt>
                <c:pt idx="8">
                  <c:v>31080.096500000898</c:v>
                </c:pt>
                <c:pt idx="9">
                  <c:v>44260.941800001165</c:v>
                </c:pt>
                <c:pt idx="10">
                  <c:v>38244.734100000547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B-4751-A15E-30CD7E8A5B4A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2BB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SUMMARY!$H$2:$H$12</c:f>
              <c:numCache>
                <c:formatCode>General</c:formatCode>
                <c:ptCount val="11"/>
                <c:pt idx="0">
                  <c:v>12657</c:v>
                </c:pt>
                <c:pt idx="1">
                  <c:v>67289</c:v>
                </c:pt>
                <c:pt idx="2">
                  <c:v>48960</c:v>
                </c:pt>
                <c:pt idx="3">
                  <c:v>48550</c:v>
                </c:pt>
                <c:pt idx="4">
                  <c:v>14761</c:v>
                </c:pt>
                <c:pt idx="5">
                  <c:v>14330</c:v>
                </c:pt>
                <c:pt idx="6">
                  <c:v>82076</c:v>
                </c:pt>
                <c:pt idx="7">
                  <c:v>52287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B-4751-A15E-30CD7E8A5B4A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4BB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SUMMARY!$J$2:$J$12</c:f>
              <c:numCache>
                <c:formatCode>General</c:formatCode>
                <c:ptCount val="11"/>
                <c:pt idx="0">
                  <c:v>12619</c:v>
                </c:pt>
                <c:pt idx="1">
                  <c:v>67446</c:v>
                </c:pt>
                <c:pt idx="2">
                  <c:v>47788</c:v>
                </c:pt>
                <c:pt idx="3">
                  <c:v>47414</c:v>
                </c:pt>
                <c:pt idx="4">
                  <c:v>14260</c:v>
                </c:pt>
                <c:pt idx="5">
                  <c:v>12224</c:v>
                </c:pt>
                <c:pt idx="6">
                  <c:v>82076</c:v>
                </c:pt>
                <c:pt idx="7">
                  <c:v>47314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B-4751-A15E-30CD7E8A5B4A}"/>
            </c:ext>
          </c:extLst>
        </c:ser>
        <c:ser>
          <c:idx val="4"/>
          <c:order val="4"/>
          <c:tx>
            <c:strRef>
              <c:f>SUMMARY!$L$1</c:f>
              <c:strCache>
                <c:ptCount val="1"/>
                <c:pt idx="0">
                  <c:v>8BB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plus>
            <c:min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SUMMARY!$L$2:$L$12</c:f>
              <c:numCache>
                <c:formatCode>General</c:formatCode>
                <c:ptCount val="11"/>
                <c:pt idx="0">
                  <c:v>12889</c:v>
                </c:pt>
                <c:pt idx="1">
                  <c:v>67748</c:v>
                </c:pt>
                <c:pt idx="2">
                  <c:v>47996</c:v>
                </c:pt>
                <c:pt idx="3">
                  <c:v>47682</c:v>
                </c:pt>
                <c:pt idx="4">
                  <c:v>14656</c:v>
                </c:pt>
                <c:pt idx="5">
                  <c:v>11930</c:v>
                </c:pt>
                <c:pt idx="6">
                  <c:v>75868</c:v>
                </c:pt>
                <c:pt idx="7">
                  <c:v>46229</c:v>
                </c:pt>
                <c:pt idx="8">
                  <c:v>60546</c:v>
                </c:pt>
                <c:pt idx="9">
                  <c:v>87847</c:v>
                </c:pt>
                <c:pt idx="10">
                  <c:v>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B-4751-A15E-30CD7E8A5B4A}"/>
            </c:ext>
          </c:extLst>
        </c:ser>
        <c:ser>
          <c:idx val="6"/>
          <c:order val="6"/>
          <c:tx>
            <c:strRef>
              <c:f>SUMMARY!$P$1</c:f>
              <c:strCache>
                <c:ptCount val="1"/>
                <c:pt idx="0">
                  <c:v>16BB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plus>
            <c:min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SUMMARY!$P$2:$P$12</c:f>
              <c:numCache>
                <c:formatCode>General</c:formatCode>
                <c:ptCount val="11"/>
                <c:pt idx="0">
                  <c:v>13433</c:v>
                </c:pt>
                <c:pt idx="1">
                  <c:v>68337</c:v>
                </c:pt>
                <c:pt idx="2">
                  <c:v>48873</c:v>
                </c:pt>
                <c:pt idx="3">
                  <c:v>48130</c:v>
                </c:pt>
                <c:pt idx="4">
                  <c:v>15385</c:v>
                </c:pt>
                <c:pt idx="5">
                  <c:v>11954</c:v>
                </c:pt>
                <c:pt idx="6">
                  <c:v>76646</c:v>
                </c:pt>
                <c:pt idx="7">
                  <c:v>46394</c:v>
                </c:pt>
                <c:pt idx="8">
                  <c:v>61069</c:v>
                </c:pt>
                <c:pt idx="9">
                  <c:v>88327</c:v>
                </c:pt>
                <c:pt idx="10">
                  <c:v>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5B-4751-A15E-30CD7E8A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49295"/>
        <c:axId val="6292603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  <c:pt idx="0">
                        <c:v>A9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SUMMARY!$G$2:$G$12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29666.529740281625</c:v>
                        </c:pt>
                        <c:pt idx="1">
                          <c:v>139916.09354276961</c:v>
                        </c:pt>
                        <c:pt idx="2">
                          <c:v>148855.92587993373</c:v>
                        </c:pt>
                        <c:pt idx="3">
                          <c:v>154058.23938410651</c:v>
                        </c:pt>
                        <c:pt idx="4">
                          <c:v>53796.9804931412</c:v>
                        </c:pt>
                        <c:pt idx="5">
                          <c:v>53035.035031752159</c:v>
                        </c:pt>
                        <c:pt idx="6">
                          <c:v>267016.18887009285</c:v>
                        </c:pt>
                        <c:pt idx="7">
                          <c:v>228787.7339980359</c:v>
                        </c:pt>
                        <c:pt idx="8">
                          <c:v>348198.52673549741</c:v>
                        </c:pt>
                        <c:pt idx="9">
                          <c:v>366633.68794131681</c:v>
                        </c:pt>
                        <c:pt idx="10">
                          <c:v>453882.22561283153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SUMMARY!$G$2:$G$12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29666.529740281625</c:v>
                        </c:pt>
                        <c:pt idx="1">
                          <c:v>139916.09354276961</c:v>
                        </c:pt>
                        <c:pt idx="2">
                          <c:v>148855.92587993373</c:v>
                        </c:pt>
                        <c:pt idx="3">
                          <c:v>154058.23938410651</c:v>
                        </c:pt>
                        <c:pt idx="4">
                          <c:v>53796.9804931412</c:v>
                        </c:pt>
                        <c:pt idx="5">
                          <c:v>53035.035031752159</c:v>
                        </c:pt>
                        <c:pt idx="6">
                          <c:v>267016.18887009285</c:v>
                        </c:pt>
                        <c:pt idx="7">
                          <c:v>228787.7339980359</c:v>
                        </c:pt>
                        <c:pt idx="8">
                          <c:v>348198.52673549741</c:v>
                        </c:pt>
                        <c:pt idx="9">
                          <c:v>366633.68794131681</c:v>
                        </c:pt>
                        <c:pt idx="10">
                          <c:v>453882.22561283153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SUMMARY!$C$2:$C$12</c15:sqref>
                        </c15:formulaRef>
                      </c:ext>
                    </c:extLst>
                    <c:strCache>
                      <c:ptCount val="11"/>
                      <c:pt idx="0">
                        <c:v>10|11</c:v>
                      </c:pt>
                      <c:pt idx="1">
                        <c:v>7|8</c:v>
                      </c:pt>
                      <c:pt idx="2">
                        <c:v>8|9</c:v>
                      </c:pt>
                      <c:pt idx="3">
                        <c:v>7|9</c:v>
                      </c:pt>
                      <c:pt idx="4">
                        <c:v>9|10|11</c:v>
                      </c:pt>
                      <c:pt idx="5">
                        <c:v>10|11|7</c:v>
                      </c:pt>
                      <c:pt idx="6">
                        <c:v>7|8|9</c:v>
                      </c:pt>
                      <c:pt idx="7">
                        <c:v>4|5|8</c:v>
                      </c:pt>
                      <c:pt idx="8">
                        <c:v>3|4|5|7</c:v>
                      </c:pt>
                      <c:pt idx="9">
                        <c:v>5|9|8|7</c:v>
                      </c:pt>
                      <c:pt idx="10">
                        <c:v>4|5|8|10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53717.640999820884</c:v>
                      </c:pt>
                      <c:pt idx="1">
                        <c:v>258909.6863898153</c:v>
                      </c:pt>
                      <c:pt idx="2">
                        <c:v>222367.67331007248</c:v>
                      </c:pt>
                      <c:pt idx="3">
                        <c:v>228983.90699992859</c:v>
                      </c:pt>
                      <c:pt idx="4">
                        <c:v>83011.200269829351</c:v>
                      </c:pt>
                      <c:pt idx="5">
                        <c:v>80952.957900008056</c:v>
                      </c:pt>
                      <c:pt idx="6">
                        <c:v>515713.14890024904</c:v>
                      </c:pt>
                      <c:pt idx="7">
                        <c:v>337291.80830996449</c:v>
                      </c:pt>
                      <c:pt idx="8">
                        <c:v>513321.0473603679</c:v>
                      </c:pt>
                      <c:pt idx="9">
                        <c:v>699939.59471990657</c:v>
                      </c:pt>
                      <c:pt idx="10">
                        <c:v>620376.09452061367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5B-4751-A15E-30CD7E8A5B4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  <c:pt idx="0">
                        <c:v>3x3 BB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SUMMARY!$N$2:$N$12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12454</c:v>
                        </c:pt>
                        <c:pt idx="1">
                          <c:v>65091</c:v>
                        </c:pt>
                        <c:pt idx="2">
                          <c:v>51540</c:v>
                        </c:pt>
                        <c:pt idx="3">
                          <c:v>50878</c:v>
                        </c:pt>
                        <c:pt idx="4">
                          <c:v>14713</c:v>
                        </c:pt>
                        <c:pt idx="5">
                          <c:v>14272</c:v>
                        </c:pt>
                        <c:pt idx="6">
                          <c:v>80632</c:v>
                        </c:pt>
                        <c:pt idx="7">
                          <c:v>55487</c:v>
                        </c:pt>
                        <c:pt idx="8">
                          <c:v>63288</c:v>
                        </c:pt>
                        <c:pt idx="9">
                          <c:v>94266</c:v>
                        </c:pt>
                        <c:pt idx="10">
                          <c:v>65422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SUMMARY!$N$2:$N$12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12454</c:v>
                        </c:pt>
                        <c:pt idx="1">
                          <c:v>65091</c:v>
                        </c:pt>
                        <c:pt idx="2">
                          <c:v>51540</c:v>
                        </c:pt>
                        <c:pt idx="3">
                          <c:v>50878</c:v>
                        </c:pt>
                        <c:pt idx="4">
                          <c:v>14713</c:v>
                        </c:pt>
                        <c:pt idx="5">
                          <c:v>14272</c:v>
                        </c:pt>
                        <c:pt idx="6">
                          <c:v>80632</c:v>
                        </c:pt>
                        <c:pt idx="7">
                          <c:v>55487</c:v>
                        </c:pt>
                        <c:pt idx="8">
                          <c:v>63288</c:v>
                        </c:pt>
                        <c:pt idx="9">
                          <c:v>94266</c:v>
                        </c:pt>
                        <c:pt idx="10">
                          <c:v>65422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SUMMARY!$C$2:$C$12</c15:sqref>
                        </c15:formulaRef>
                      </c:ext>
                    </c:extLst>
                    <c:strCache>
                      <c:ptCount val="11"/>
                      <c:pt idx="0">
                        <c:v>10|11</c:v>
                      </c:pt>
                      <c:pt idx="1">
                        <c:v>7|8</c:v>
                      </c:pt>
                      <c:pt idx="2">
                        <c:v>8|9</c:v>
                      </c:pt>
                      <c:pt idx="3">
                        <c:v>7|9</c:v>
                      </c:pt>
                      <c:pt idx="4">
                        <c:v>9|10|11</c:v>
                      </c:pt>
                      <c:pt idx="5">
                        <c:v>10|11|7</c:v>
                      </c:pt>
                      <c:pt idx="6">
                        <c:v>7|8|9</c:v>
                      </c:pt>
                      <c:pt idx="7">
                        <c:v>4|5|8</c:v>
                      </c:pt>
                      <c:pt idx="8">
                        <c:v>3|4|5|7</c:v>
                      </c:pt>
                      <c:pt idx="9">
                        <c:v>5|9|8|7</c:v>
                      </c:pt>
                      <c:pt idx="10">
                        <c:v>4|5|8|10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12454</c:v>
                      </c:pt>
                      <c:pt idx="1">
                        <c:v>65091</c:v>
                      </c:pt>
                      <c:pt idx="2">
                        <c:v>51540</c:v>
                      </c:pt>
                      <c:pt idx="3">
                        <c:v>50878</c:v>
                      </c:pt>
                      <c:pt idx="4">
                        <c:v>14713</c:v>
                      </c:pt>
                      <c:pt idx="5">
                        <c:v>14272</c:v>
                      </c:pt>
                      <c:pt idx="6">
                        <c:v>80632</c:v>
                      </c:pt>
                      <c:pt idx="7">
                        <c:v>55487</c:v>
                      </c:pt>
                      <c:pt idx="8">
                        <c:v>63288</c:v>
                      </c:pt>
                      <c:pt idx="9">
                        <c:v>94266</c:v>
                      </c:pt>
                      <c:pt idx="10">
                        <c:v>65422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B5B-4751-A15E-30CD7E8A5B4A}"/>
                  </c:ext>
                </c:extLst>
              </c15:ser>
            </c15:filteredBarSeries>
          </c:ext>
        </c:extLst>
      </c:barChart>
      <c:catAx>
        <c:axId val="7449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60383"/>
        <c:crosses val="autoZero"/>
        <c:auto val="1"/>
        <c:lblAlgn val="ctr"/>
        <c:lblOffset val="100"/>
        <c:noMultiLvlLbl val="0"/>
      </c:catAx>
      <c:valAx>
        <c:axId val="629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9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plus>
            <c:min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2614.7690000000321</c:v>
                </c:pt>
                <c:pt idx="1">
                  <c:v>13527.828799999905</c:v>
                </c:pt>
                <c:pt idx="2">
                  <c:v>12347.095600000288</c:v>
                </c:pt>
                <c:pt idx="3">
                  <c:v>12716.624899999795</c:v>
                </c:pt>
                <c:pt idx="4">
                  <c:v>4155.9511999998012</c:v>
                </c:pt>
                <c:pt idx="5">
                  <c:v>3873.2625000002554</c:v>
                </c:pt>
                <c:pt idx="6">
                  <c:v>27574.067199999648</c:v>
                </c:pt>
                <c:pt idx="7">
                  <c:v>18115.782699999974</c:v>
                </c:pt>
                <c:pt idx="8">
                  <c:v>31080.096500000898</c:v>
                </c:pt>
                <c:pt idx="9">
                  <c:v>44260.941800001165</c:v>
                </c:pt>
                <c:pt idx="10">
                  <c:v>38244.734100000547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E-433A-950F-A43FCB26382F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2BB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SUMMARY!$H$2:$H$12</c:f>
              <c:numCache>
                <c:formatCode>General</c:formatCode>
                <c:ptCount val="11"/>
                <c:pt idx="0">
                  <c:v>12657</c:v>
                </c:pt>
                <c:pt idx="1">
                  <c:v>67289</c:v>
                </c:pt>
                <c:pt idx="2">
                  <c:v>48960</c:v>
                </c:pt>
                <c:pt idx="3">
                  <c:v>48550</c:v>
                </c:pt>
                <c:pt idx="4">
                  <c:v>14761</c:v>
                </c:pt>
                <c:pt idx="5">
                  <c:v>14330</c:v>
                </c:pt>
                <c:pt idx="6">
                  <c:v>82076</c:v>
                </c:pt>
                <c:pt idx="7">
                  <c:v>52287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E-433A-950F-A43FCB26382F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4BB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SUMMARY!$J$2:$J$12</c:f>
              <c:numCache>
                <c:formatCode>General</c:formatCode>
                <c:ptCount val="11"/>
                <c:pt idx="0">
                  <c:v>12619</c:v>
                </c:pt>
                <c:pt idx="1">
                  <c:v>67446</c:v>
                </c:pt>
                <c:pt idx="2">
                  <c:v>47788</c:v>
                </c:pt>
                <c:pt idx="3">
                  <c:v>47414</c:v>
                </c:pt>
                <c:pt idx="4">
                  <c:v>14260</c:v>
                </c:pt>
                <c:pt idx="5">
                  <c:v>12224</c:v>
                </c:pt>
                <c:pt idx="6">
                  <c:v>82076</c:v>
                </c:pt>
                <c:pt idx="7">
                  <c:v>47314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E-433A-950F-A43FCB26382F}"/>
            </c:ext>
          </c:extLst>
        </c:ser>
        <c:ser>
          <c:idx val="4"/>
          <c:order val="4"/>
          <c:tx>
            <c:strRef>
              <c:f>SUMMARY!$L$1</c:f>
              <c:strCache>
                <c:ptCount val="1"/>
                <c:pt idx="0">
                  <c:v>8BB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plus>
            <c:min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SUMMARY!$L$2:$L$12</c:f>
              <c:numCache>
                <c:formatCode>General</c:formatCode>
                <c:ptCount val="11"/>
                <c:pt idx="0">
                  <c:v>12889</c:v>
                </c:pt>
                <c:pt idx="1">
                  <c:v>67748</c:v>
                </c:pt>
                <c:pt idx="2">
                  <c:v>47996</c:v>
                </c:pt>
                <c:pt idx="3">
                  <c:v>47682</c:v>
                </c:pt>
                <c:pt idx="4">
                  <c:v>14656</c:v>
                </c:pt>
                <c:pt idx="5">
                  <c:v>11930</c:v>
                </c:pt>
                <c:pt idx="6">
                  <c:v>75868</c:v>
                </c:pt>
                <c:pt idx="7">
                  <c:v>46229</c:v>
                </c:pt>
                <c:pt idx="8">
                  <c:v>60546</c:v>
                </c:pt>
                <c:pt idx="9">
                  <c:v>87847</c:v>
                </c:pt>
                <c:pt idx="10">
                  <c:v>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E-433A-950F-A43FCB26382F}"/>
            </c:ext>
          </c:extLst>
        </c:ser>
        <c:ser>
          <c:idx val="6"/>
          <c:order val="6"/>
          <c:tx>
            <c:strRef>
              <c:f>SUMMARY!$P$1</c:f>
              <c:strCache>
                <c:ptCount val="1"/>
                <c:pt idx="0">
                  <c:v>16BB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plus>
            <c:min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SUMMARY!$P$2:$P$12</c:f>
              <c:numCache>
                <c:formatCode>General</c:formatCode>
                <c:ptCount val="11"/>
                <c:pt idx="0">
                  <c:v>13433</c:v>
                </c:pt>
                <c:pt idx="1">
                  <c:v>68337</c:v>
                </c:pt>
                <c:pt idx="2">
                  <c:v>48873</c:v>
                </c:pt>
                <c:pt idx="3">
                  <c:v>48130</c:v>
                </c:pt>
                <c:pt idx="4">
                  <c:v>15385</c:v>
                </c:pt>
                <c:pt idx="5">
                  <c:v>11954</c:v>
                </c:pt>
                <c:pt idx="6">
                  <c:v>76646</c:v>
                </c:pt>
                <c:pt idx="7">
                  <c:v>46394</c:v>
                </c:pt>
                <c:pt idx="8">
                  <c:v>61069</c:v>
                </c:pt>
                <c:pt idx="9">
                  <c:v>88327</c:v>
                </c:pt>
                <c:pt idx="10">
                  <c:v>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E-433A-950F-A43FCB26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49295"/>
        <c:axId val="6292603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  <c:pt idx="0">
                        <c:v>A9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SUMMARY!$G$2:$G$12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29666.529740281625</c:v>
                        </c:pt>
                        <c:pt idx="1">
                          <c:v>139916.09354276961</c:v>
                        </c:pt>
                        <c:pt idx="2">
                          <c:v>148855.92587993373</c:v>
                        </c:pt>
                        <c:pt idx="3">
                          <c:v>154058.23938410651</c:v>
                        </c:pt>
                        <c:pt idx="4">
                          <c:v>53796.9804931412</c:v>
                        </c:pt>
                        <c:pt idx="5">
                          <c:v>53035.035031752159</c:v>
                        </c:pt>
                        <c:pt idx="6">
                          <c:v>267016.18887009285</c:v>
                        </c:pt>
                        <c:pt idx="7">
                          <c:v>228787.7339980359</c:v>
                        </c:pt>
                        <c:pt idx="8">
                          <c:v>348198.52673549741</c:v>
                        </c:pt>
                        <c:pt idx="9">
                          <c:v>366633.68794131681</c:v>
                        </c:pt>
                        <c:pt idx="10">
                          <c:v>453882.22561283153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SUMMARY!$G$2:$G$12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29666.529740281625</c:v>
                        </c:pt>
                        <c:pt idx="1">
                          <c:v>139916.09354276961</c:v>
                        </c:pt>
                        <c:pt idx="2">
                          <c:v>148855.92587993373</c:v>
                        </c:pt>
                        <c:pt idx="3">
                          <c:v>154058.23938410651</c:v>
                        </c:pt>
                        <c:pt idx="4">
                          <c:v>53796.9804931412</c:v>
                        </c:pt>
                        <c:pt idx="5">
                          <c:v>53035.035031752159</c:v>
                        </c:pt>
                        <c:pt idx="6">
                          <c:v>267016.18887009285</c:v>
                        </c:pt>
                        <c:pt idx="7">
                          <c:v>228787.7339980359</c:v>
                        </c:pt>
                        <c:pt idx="8">
                          <c:v>348198.52673549741</c:v>
                        </c:pt>
                        <c:pt idx="9">
                          <c:v>366633.68794131681</c:v>
                        </c:pt>
                        <c:pt idx="10">
                          <c:v>453882.22561283153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SUMMARY!$C$2:$C$12</c15:sqref>
                        </c15:formulaRef>
                      </c:ext>
                    </c:extLst>
                    <c:strCache>
                      <c:ptCount val="11"/>
                      <c:pt idx="0">
                        <c:v>10|11</c:v>
                      </c:pt>
                      <c:pt idx="1">
                        <c:v>7|8</c:v>
                      </c:pt>
                      <c:pt idx="2">
                        <c:v>8|9</c:v>
                      </c:pt>
                      <c:pt idx="3">
                        <c:v>7|9</c:v>
                      </c:pt>
                      <c:pt idx="4">
                        <c:v>9|10|11</c:v>
                      </c:pt>
                      <c:pt idx="5">
                        <c:v>10|11|7</c:v>
                      </c:pt>
                      <c:pt idx="6">
                        <c:v>7|8|9</c:v>
                      </c:pt>
                      <c:pt idx="7">
                        <c:v>4|5|8</c:v>
                      </c:pt>
                      <c:pt idx="8">
                        <c:v>3|4|5|7</c:v>
                      </c:pt>
                      <c:pt idx="9">
                        <c:v>5|9|8|7</c:v>
                      </c:pt>
                      <c:pt idx="10">
                        <c:v>4|5|8|10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53717.640999820884</c:v>
                      </c:pt>
                      <c:pt idx="1">
                        <c:v>258909.6863898153</c:v>
                      </c:pt>
                      <c:pt idx="2">
                        <c:v>222367.67331007248</c:v>
                      </c:pt>
                      <c:pt idx="3">
                        <c:v>228983.90699992859</c:v>
                      </c:pt>
                      <c:pt idx="4">
                        <c:v>83011.200269829351</c:v>
                      </c:pt>
                      <c:pt idx="5">
                        <c:v>80952.957900008056</c:v>
                      </c:pt>
                      <c:pt idx="6">
                        <c:v>515713.14890024904</c:v>
                      </c:pt>
                      <c:pt idx="7">
                        <c:v>337291.80830996449</c:v>
                      </c:pt>
                      <c:pt idx="8">
                        <c:v>513321.0473603679</c:v>
                      </c:pt>
                      <c:pt idx="9">
                        <c:v>699939.59471990657</c:v>
                      </c:pt>
                      <c:pt idx="10">
                        <c:v>620376.09452061367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96E-433A-950F-A43FCB26382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  <c:pt idx="0">
                        <c:v>3x3 BB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SUMMARY!$N$2:$N$12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12454</c:v>
                        </c:pt>
                        <c:pt idx="1">
                          <c:v>65091</c:v>
                        </c:pt>
                        <c:pt idx="2">
                          <c:v>51540</c:v>
                        </c:pt>
                        <c:pt idx="3">
                          <c:v>50878</c:v>
                        </c:pt>
                        <c:pt idx="4">
                          <c:v>14713</c:v>
                        </c:pt>
                        <c:pt idx="5">
                          <c:v>14272</c:v>
                        </c:pt>
                        <c:pt idx="6">
                          <c:v>80632</c:v>
                        </c:pt>
                        <c:pt idx="7">
                          <c:v>55487</c:v>
                        </c:pt>
                        <c:pt idx="8">
                          <c:v>63288</c:v>
                        </c:pt>
                        <c:pt idx="9">
                          <c:v>94266</c:v>
                        </c:pt>
                        <c:pt idx="10">
                          <c:v>65422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SUMMARY!$N$2:$N$12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12454</c:v>
                        </c:pt>
                        <c:pt idx="1">
                          <c:v>65091</c:v>
                        </c:pt>
                        <c:pt idx="2">
                          <c:v>51540</c:v>
                        </c:pt>
                        <c:pt idx="3">
                          <c:v>50878</c:v>
                        </c:pt>
                        <c:pt idx="4">
                          <c:v>14713</c:v>
                        </c:pt>
                        <c:pt idx="5">
                          <c:v>14272</c:v>
                        </c:pt>
                        <c:pt idx="6">
                          <c:v>80632</c:v>
                        </c:pt>
                        <c:pt idx="7">
                          <c:v>55487</c:v>
                        </c:pt>
                        <c:pt idx="8">
                          <c:v>63288</c:v>
                        </c:pt>
                        <c:pt idx="9">
                          <c:v>94266</c:v>
                        </c:pt>
                        <c:pt idx="10">
                          <c:v>65422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SUMMARY!$C$2:$C$12</c15:sqref>
                        </c15:formulaRef>
                      </c:ext>
                    </c:extLst>
                    <c:strCache>
                      <c:ptCount val="11"/>
                      <c:pt idx="0">
                        <c:v>10|11</c:v>
                      </c:pt>
                      <c:pt idx="1">
                        <c:v>7|8</c:v>
                      </c:pt>
                      <c:pt idx="2">
                        <c:v>8|9</c:v>
                      </c:pt>
                      <c:pt idx="3">
                        <c:v>7|9</c:v>
                      </c:pt>
                      <c:pt idx="4">
                        <c:v>9|10|11</c:v>
                      </c:pt>
                      <c:pt idx="5">
                        <c:v>10|11|7</c:v>
                      </c:pt>
                      <c:pt idx="6">
                        <c:v>7|8|9</c:v>
                      </c:pt>
                      <c:pt idx="7">
                        <c:v>4|5|8</c:v>
                      </c:pt>
                      <c:pt idx="8">
                        <c:v>3|4|5|7</c:v>
                      </c:pt>
                      <c:pt idx="9">
                        <c:v>5|9|8|7</c:v>
                      </c:pt>
                      <c:pt idx="10">
                        <c:v>4|5|8|10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12454</c:v>
                      </c:pt>
                      <c:pt idx="1">
                        <c:v>65091</c:v>
                      </c:pt>
                      <c:pt idx="2">
                        <c:v>51540</c:v>
                      </c:pt>
                      <c:pt idx="3">
                        <c:v>50878</c:v>
                      </c:pt>
                      <c:pt idx="4">
                        <c:v>14713</c:v>
                      </c:pt>
                      <c:pt idx="5">
                        <c:v>14272</c:v>
                      </c:pt>
                      <c:pt idx="6">
                        <c:v>80632</c:v>
                      </c:pt>
                      <c:pt idx="7">
                        <c:v>55487</c:v>
                      </c:pt>
                      <c:pt idx="8">
                        <c:v>63288</c:v>
                      </c:pt>
                      <c:pt idx="9">
                        <c:v>94266</c:v>
                      </c:pt>
                      <c:pt idx="10">
                        <c:v>65422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96E-433A-950F-A43FCB26382F}"/>
                  </c:ext>
                </c:extLst>
              </c15:ser>
            </c15:filteredBarSeries>
          </c:ext>
        </c:extLst>
      </c:barChart>
      <c:catAx>
        <c:axId val="7449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60383"/>
        <c:crosses val="autoZero"/>
        <c:auto val="1"/>
        <c:lblAlgn val="ctr"/>
        <c:lblOffset val="100"/>
        <c:noMultiLvlLbl val="0"/>
      </c:catAx>
      <c:valAx>
        <c:axId val="629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9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plus>
            <c:minus>
              <c:numRef>
                <c:f>SUMMARY!$E$2:$E$12</c:f>
                <c:numCache>
                  <c:formatCode>General</c:formatCode>
                  <c:ptCount val="11"/>
                  <c:pt idx="0">
                    <c:v>1487.6338565856395</c:v>
                  </c:pt>
                  <c:pt idx="1">
                    <c:v>7576.7640728719343</c:v>
                  </c:pt>
                  <c:pt idx="2">
                    <c:v>8688.0280733864874</c:v>
                  </c:pt>
                  <c:pt idx="3">
                    <c:v>8714.8855866469603</c:v>
                  </c:pt>
                  <c:pt idx="4">
                    <c:v>2722.6953287594265</c:v>
                  </c:pt>
                  <c:pt idx="5">
                    <c:v>2551.6825086549702</c:v>
                  </c:pt>
                  <c:pt idx="6">
                    <c:v>14726.526984951741</c:v>
                  </c:pt>
                  <c:pt idx="7">
                    <c:v>12845.75048045316</c:v>
                  </c:pt>
                  <c:pt idx="8">
                    <c:v>21703.633406332039</c:v>
                  </c:pt>
                  <c:pt idx="9">
                    <c:v>23170.904703044853</c:v>
                  </c:pt>
                  <c:pt idx="10">
                    <c:v>28388.8924139263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2614.7690000000321</c:v>
                </c:pt>
                <c:pt idx="1">
                  <c:v>13527.828799999905</c:v>
                </c:pt>
                <c:pt idx="2">
                  <c:v>12347.095600000288</c:v>
                </c:pt>
                <c:pt idx="3">
                  <c:v>12716.624899999795</c:v>
                </c:pt>
                <c:pt idx="4">
                  <c:v>4155.9511999998012</c:v>
                </c:pt>
                <c:pt idx="5">
                  <c:v>3873.2625000002554</c:v>
                </c:pt>
                <c:pt idx="6">
                  <c:v>27574.067199999648</c:v>
                </c:pt>
                <c:pt idx="7">
                  <c:v>18115.782699999974</c:v>
                </c:pt>
                <c:pt idx="8">
                  <c:v>31080.096500000898</c:v>
                </c:pt>
                <c:pt idx="9">
                  <c:v>44260.941800001165</c:v>
                </c:pt>
                <c:pt idx="10">
                  <c:v>38244.734100000547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2-4225-AAE0-B297EE6AAAC3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2BB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SUMMARY!$I$2:$I$12</c:f>
                <c:numCache>
                  <c:formatCode>General</c:formatCode>
                  <c:ptCount val="11"/>
                  <c:pt idx="0">
                    <c:v>7770.2782017977543</c:v>
                  </c:pt>
                  <c:pt idx="1">
                    <c:v>36537.536087335357</c:v>
                  </c:pt>
                  <c:pt idx="2">
                    <c:v>33688.584284756034</c:v>
                  </c:pt>
                  <c:pt idx="3">
                    <c:v>33408.88637606601</c:v>
                  </c:pt>
                  <c:pt idx="4">
                    <c:v>10241.253666747381</c:v>
                  </c:pt>
                  <c:pt idx="5">
                    <c:v>10031.262244713884</c:v>
                  </c:pt>
                  <c:pt idx="6">
                    <c:v>44489.586846561942</c:v>
                  </c:pt>
                  <c:pt idx="7">
                    <c:v>36001.608930095827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SUMMARY!$H$2:$H$12</c:f>
              <c:numCache>
                <c:formatCode>General</c:formatCode>
                <c:ptCount val="11"/>
                <c:pt idx="0">
                  <c:v>12657</c:v>
                </c:pt>
                <c:pt idx="1">
                  <c:v>67289</c:v>
                </c:pt>
                <c:pt idx="2">
                  <c:v>48960</c:v>
                </c:pt>
                <c:pt idx="3">
                  <c:v>48550</c:v>
                </c:pt>
                <c:pt idx="4">
                  <c:v>14761</c:v>
                </c:pt>
                <c:pt idx="5">
                  <c:v>14330</c:v>
                </c:pt>
                <c:pt idx="6">
                  <c:v>82076</c:v>
                </c:pt>
                <c:pt idx="7">
                  <c:v>52287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2-4225-AAE0-B297EE6AAAC3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4BB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plus>
            <c:minus>
              <c:numRef>
                <c:f>SUMMARY!$K$2:$K$12</c:f>
                <c:numCache>
                  <c:formatCode>General</c:formatCode>
                  <c:ptCount val="11"/>
                  <c:pt idx="0">
                    <c:v>7719.3486340061963</c:v>
                  </c:pt>
                  <c:pt idx="1">
                    <c:v>36541.096863668448</c:v>
                  </c:pt>
                  <c:pt idx="2">
                    <c:v>32864.860261379479</c:v>
                  </c:pt>
                  <c:pt idx="3">
                    <c:v>32554.325604373309</c:v>
                  </c:pt>
                  <c:pt idx="4">
                    <c:v>9879.2791010050696</c:v>
                  </c:pt>
                  <c:pt idx="5">
                    <c:v>8463.0638003555723</c:v>
                  </c:pt>
                  <c:pt idx="6">
                    <c:v>44489.586846561942</c:v>
                  </c:pt>
                  <c:pt idx="7">
                    <c:v>32677.631901144039</c:v>
                  </c:pt>
                  <c:pt idx="8">
                    <c:v>44664.837773502921</c:v>
                  </c:pt>
                  <c:pt idx="9">
                    <c:v>46612.296851558145</c:v>
                  </c:pt>
                  <c:pt idx="10">
                    <c:v>46400.972702927014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SUMMARY!$J$2:$J$12</c:f>
              <c:numCache>
                <c:formatCode>General</c:formatCode>
                <c:ptCount val="11"/>
                <c:pt idx="0">
                  <c:v>12619</c:v>
                </c:pt>
                <c:pt idx="1">
                  <c:v>67446</c:v>
                </c:pt>
                <c:pt idx="2">
                  <c:v>47788</c:v>
                </c:pt>
                <c:pt idx="3">
                  <c:v>47414</c:v>
                </c:pt>
                <c:pt idx="4">
                  <c:v>14260</c:v>
                </c:pt>
                <c:pt idx="5">
                  <c:v>12224</c:v>
                </c:pt>
                <c:pt idx="6">
                  <c:v>82076</c:v>
                </c:pt>
                <c:pt idx="7">
                  <c:v>47314</c:v>
                </c:pt>
                <c:pt idx="8">
                  <c:v>64940</c:v>
                </c:pt>
                <c:pt idx="9">
                  <c:v>88568</c:v>
                </c:pt>
                <c:pt idx="10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2-4225-AAE0-B297EE6AAAC3}"/>
            </c:ext>
          </c:extLst>
        </c:ser>
        <c:ser>
          <c:idx val="4"/>
          <c:order val="4"/>
          <c:tx>
            <c:strRef>
              <c:f>SUMMARY!$L$1</c:f>
              <c:strCache>
                <c:ptCount val="1"/>
                <c:pt idx="0">
                  <c:v>8BB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plus>
            <c:minus>
              <c:numRef>
                <c:f>SUMMARY!$M$2:$M$12</c:f>
                <c:numCache>
                  <c:formatCode>General</c:formatCode>
                  <c:ptCount val="11"/>
                  <c:pt idx="0">
                    <c:v>7714.8233219490439</c:v>
                  </c:pt>
                  <c:pt idx="1">
                    <c:v>36543.381160843157</c:v>
                  </c:pt>
                  <c:pt idx="2">
                    <c:v>32614.94347347206</c:v>
                  </c:pt>
                  <c:pt idx="3">
                    <c:v>32527.610425606119</c:v>
                  </c:pt>
                  <c:pt idx="4">
                    <c:v>9928.7318201044964</c:v>
                  </c:pt>
                  <c:pt idx="5">
                    <c:v>8309.742608662571</c:v>
                  </c:pt>
                  <c:pt idx="6">
                    <c:v>40601.77877876781</c:v>
                  </c:pt>
                  <c:pt idx="7">
                    <c:v>31755.062046161325</c:v>
                  </c:pt>
                  <c:pt idx="8">
                    <c:v>41070.993603217779</c:v>
                  </c:pt>
                  <c:pt idx="9">
                    <c:v>46763.863315836323</c:v>
                  </c:pt>
                  <c:pt idx="10">
                    <c:v>42785.656851592481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SUMMARY!$L$2:$L$12</c:f>
              <c:numCache>
                <c:formatCode>General</c:formatCode>
                <c:ptCount val="11"/>
                <c:pt idx="0">
                  <c:v>12889</c:v>
                </c:pt>
                <c:pt idx="1">
                  <c:v>67748</c:v>
                </c:pt>
                <c:pt idx="2">
                  <c:v>47996</c:v>
                </c:pt>
                <c:pt idx="3">
                  <c:v>47682</c:v>
                </c:pt>
                <c:pt idx="4">
                  <c:v>14656</c:v>
                </c:pt>
                <c:pt idx="5">
                  <c:v>11930</c:v>
                </c:pt>
                <c:pt idx="6">
                  <c:v>75868</c:v>
                </c:pt>
                <c:pt idx="7">
                  <c:v>46229</c:v>
                </c:pt>
                <c:pt idx="8">
                  <c:v>60546</c:v>
                </c:pt>
                <c:pt idx="9">
                  <c:v>87847</c:v>
                </c:pt>
                <c:pt idx="10">
                  <c:v>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32-4225-AAE0-B297EE6AAAC3}"/>
            </c:ext>
          </c:extLst>
        </c:ser>
        <c:ser>
          <c:idx val="5"/>
          <c:order val="5"/>
          <c:tx>
            <c:strRef>
              <c:f>SUMMARY!$N$1</c:f>
              <c:strCache>
                <c:ptCount val="1"/>
                <c:pt idx="0">
                  <c:v>3x3 BB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SUMMARY!$N$2:$N$12</c:f>
                <c:numCache>
                  <c:formatCode>General</c:formatCode>
                  <c:ptCount val="11"/>
                  <c:pt idx="0">
                    <c:v>12454</c:v>
                  </c:pt>
                  <c:pt idx="1">
                    <c:v>65091</c:v>
                  </c:pt>
                  <c:pt idx="2">
                    <c:v>51540</c:v>
                  </c:pt>
                  <c:pt idx="3">
                    <c:v>50878</c:v>
                  </c:pt>
                  <c:pt idx="4">
                    <c:v>14713</c:v>
                  </c:pt>
                  <c:pt idx="5">
                    <c:v>14272</c:v>
                  </c:pt>
                  <c:pt idx="6">
                    <c:v>80632</c:v>
                  </c:pt>
                  <c:pt idx="7">
                    <c:v>55487</c:v>
                  </c:pt>
                  <c:pt idx="8">
                    <c:v>63288</c:v>
                  </c:pt>
                  <c:pt idx="9">
                    <c:v>94266</c:v>
                  </c:pt>
                  <c:pt idx="10">
                    <c:v>65422</c:v>
                  </c:pt>
                </c:numCache>
              </c:numRef>
            </c:plus>
            <c:minus>
              <c:numRef>
                <c:f>SUMMARY!$N$2:$N$12</c:f>
                <c:numCache>
                  <c:formatCode>General</c:formatCode>
                  <c:ptCount val="11"/>
                  <c:pt idx="0">
                    <c:v>12454</c:v>
                  </c:pt>
                  <c:pt idx="1">
                    <c:v>65091</c:v>
                  </c:pt>
                  <c:pt idx="2">
                    <c:v>51540</c:v>
                  </c:pt>
                  <c:pt idx="3">
                    <c:v>50878</c:v>
                  </c:pt>
                  <c:pt idx="4">
                    <c:v>14713</c:v>
                  </c:pt>
                  <c:pt idx="5">
                    <c:v>14272</c:v>
                  </c:pt>
                  <c:pt idx="6">
                    <c:v>80632</c:v>
                  </c:pt>
                  <c:pt idx="7">
                    <c:v>55487</c:v>
                  </c:pt>
                  <c:pt idx="8">
                    <c:v>63288</c:v>
                  </c:pt>
                  <c:pt idx="9">
                    <c:v>94266</c:v>
                  </c:pt>
                  <c:pt idx="10">
                    <c:v>65422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SUMMARY!$N$2:$N$12</c:f>
              <c:numCache>
                <c:formatCode>General</c:formatCode>
                <c:ptCount val="11"/>
                <c:pt idx="0">
                  <c:v>12454</c:v>
                </c:pt>
                <c:pt idx="1">
                  <c:v>65091</c:v>
                </c:pt>
                <c:pt idx="2">
                  <c:v>51540</c:v>
                </c:pt>
                <c:pt idx="3">
                  <c:v>50878</c:v>
                </c:pt>
                <c:pt idx="4">
                  <c:v>14713</c:v>
                </c:pt>
                <c:pt idx="5">
                  <c:v>14272</c:v>
                </c:pt>
                <c:pt idx="6">
                  <c:v>80632</c:v>
                </c:pt>
                <c:pt idx="7">
                  <c:v>55487</c:v>
                </c:pt>
                <c:pt idx="8">
                  <c:v>63288</c:v>
                </c:pt>
                <c:pt idx="9">
                  <c:v>94266</c:v>
                </c:pt>
                <c:pt idx="10">
                  <c:v>65422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32-4225-AAE0-B297EE6AAAC3}"/>
            </c:ext>
          </c:extLst>
        </c:ser>
        <c:ser>
          <c:idx val="6"/>
          <c:order val="6"/>
          <c:tx>
            <c:strRef>
              <c:f>SUMMARY!$P$1</c:f>
              <c:strCache>
                <c:ptCount val="1"/>
                <c:pt idx="0">
                  <c:v>16BB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plus>
            <c:minus>
              <c:numRef>
                <c:f>SUMMARY!$Q$2:$Q$12</c:f>
                <c:numCache>
                  <c:formatCode>General</c:formatCode>
                  <c:ptCount val="11"/>
                  <c:pt idx="0">
                    <c:v>7786.0088905962884</c:v>
                  </c:pt>
                  <c:pt idx="1">
                    <c:v>36565.792469039814</c:v>
                  </c:pt>
                  <c:pt idx="2">
                    <c:v>33082.361547440283</c:v>
                  </c:pt>
                  <c:pt idx="3">
                    <c:v>32647.582520677461</c:v>
                  </c:pt>
                  <c:pt idx="4">
                    <c:v>10160.177437208247</c:v>
                  </c:pt>
                  <c:pt idx="5">
                    <c:v>8316.8332648644318</c:v>
                  </c:pt>
                  <c:pt idx="6">
                    <c:v>40807.870482706312</c:v>
                  </c:pt>
                  <c:pt idx="7">
                    <c:v>31908.090649377453</c:v>
                  </c:pt>
                  <c:pt idx="8">
                    <c:v>41127.276012668553</c:v>
                  </c:pt>
                  <c:pt idx="9">
                    <c:v>46484.351022682895</c:v>
                  </c:pt>
                  <c:pt idx="10">
                    <c:v>42727.526958624694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f>SUMMARY!$P$2:$P$12</c:f>
              <c:numCache>
                <c:formatCode>General</c:formatCode>
                <c:ptCount val="11"/>
                <c:pt idx="0">
                  <c:v>13433</c:v>
                </c:pt>
                <c:pt idx="1">
                  <c:v>68337</c:v>
                </c:pt>
                <c:pt idx="2">
                  <c:v>48873</c:v>
                </c:pt>
                <c:pt idx="3">
                  <c:v>48130</c:v>
                </c:pt>
                <c:pt idx="4">
                  <c:v>15385</c:v>
                </c:pt>
                <c:pt idx="5">
                  <c:v>11954</c:v>
                </c:pt>
                <c:pt idx="6">
                  <c:v>76646</c:v>
                </c:pt>
                <c:pt idx="7">
                  <c:v>46394</c:v>
                </c:pt>
                <c:pt idx="8">
                  <c:v>61069</c:v>
                </c:pt>
                <c:pt idx="9">
                  <c:v>88327</c:v>
                </c:pt>
                <c:pt idx="10">
                  <c:v>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32-4225-AAE0-B297EE6A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949295"/>
        <c:axId val="6292603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  <c:pt idx="0">
                        <c:v>A9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SUMMARY!$G$2:$G$12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29666.529740281625</c:v>
                        </c:pt>
                        <c:pt idx="1">
                          <c:v>139916.09354276961</c:v>
                        </c:pt>
                        <c:pt idx="2">
                          <c:v>148855.92587993373</c:v>
                        </c:pt>
                        <c:pt idx="3">
                          <c:v>154058.23938410651</c:v>
                        </c:pt>
                        <c:pt idx="4">
                          <c:v>53796.9804931412</c:v>
                        </c:pt>
                        <c:pt idx="5">
                          <c:v>53035.035031752159</c:v>
                        </c:pt>
                        <c:pt idx="6">
                          <c:v>267016.18887009285</c:v>
                        </c:pt>
                        <c:pt idx="7">
                          <c:v>228787.7339980359</c:v>
                        </c:pt>
                        <c:pt idx="8">
                          <c:v>348198.52673549741</c:v>
                        </c:pt>
                        <c:pt idx="9">
                          <c:v>366633.68794131681</c:v>
                        </c:pt>
                        <c:pt idx="10">
                          <c:v>453882.22561283153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SUMMARY!$G$2:$G$12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29666.529740281625</c:v>
                        </c:pt>
                        <c:pt idx="1">
                          <c:v>139916.09354276961</c:v>
                        </c:pt>
                        <c:pt idx="2">
                          <c:v>148855.92587993373</c:v>
                        </c:pt>
                        <c:pt idx="3">
                          <c:v>154058.23938410651</c:v>
                        </c:pt>
                        <c:pt idx="4">
                          <c:v>53796.9804931412</c:v>
                        </c:pt>
                        <c:pt idx="5">
                          <c:v>53035.035031752159</c:v>
                        </c:pt>
                        <c:pt idx="6">
                          <c:v>267016.18887009285</c:v>
                        </c:pt>
                        <c:pt idx="7">
                          <c:v>228787.7339980359</c:v>
                        </c:pt>
                        <c:pt idx="8">
                          <c:v>348198.52673549741</c:v>
                        </c:pt>
                        <c:pt idx="9">
                          <c:v>366633.68794131681</c:v>
                        </c:pt>
                        <c:pt idx="10">
                          <c:v>453882.22561283153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SUMMARY!$C$2:$C$12</c15:sqref>
                        </c15:formulaRef>
                      </c:ext>
                    </c:extLst>
                    <c:strCache>
                      <c:ptCount val="11"/>
                      <c:pt idx="0">
                        <c:v>10|11</c:v>
                      </c:pt>
                      <c:pt idx="1">
                        <c:v>7|8</c:v>
                      </c:pt>
                      <c:pt idx="2">
                        <c:v>8|9</c:v>
                      </c:pt>
                      <c:pt idx="3">
                        <c:v>7|9</c:v>
                      </c:pt>
                      <c:pt idx="4">
                        <c:v>9|10|11</c:v>
                      </c:pt>
                      <c:pt idx="5">
                        <c:v>10|11|7</c:v>
                      </c:pt>
                      <c:pt idx="6">
                        <c:v>7|8|9</c:v>
                      </c:pt>
                      <c:pt idx="7">
                        <c:v>4|5|8</c:v>
                      </c:pt>
                      <c:pt idx="8">
                        <c:v>3|4|5|7</c:v>
                      </c:pt>
                      <c:pt idx="9">
                        <c:v>5|9|8|7</c:v>
                      </c:pt>
                      <c:pt idx="10">
                        <c:v>4|5|8|10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53717.640999820884</c:v>
                      </c:pt>
                      <c:pt idx="1">
                        <c:v>258909.6863898153</c:v>
                      </c:pt>
                      <c:pt idx="2">
                        <c:v>222367.67331007248</c:v>
                      </c:pt>
                      <c:pt idx="3">
                        <c:v>228983.90699992859</c:v>
                      </c:pt>
                      <c:pt idx="4">
                        <c:v>83011.200269829351</c:v>
                      </c:pt>
                      <c:pt idx="5">
                        <c:v>80952.957900008056</c:v>
                      </c:pt>
                      <c:pt idx="6">
                        <c:v>515713.14890024904</c:v>
                      </c:pt>
                      <c:pt idx="7">
                        <c:v>337291.80830996449</c:v>
                      </c:pt>
                      <c:pt idx="8">
                        <c:v>513321.0473603679</c:v>
                      </c:pt>
                      <c:pt idx="9">
                        <c:v>699939.59471990657</c:v>
                      </c:pt>
                      <c:pt idx="10">
                        <c:v>620376.09452061367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32-4225-AAE0-B297EE6AAAC3}"/>
                  </c:ext>
                </c:extLst>
              </c15:ser>
            </c15:filteredBarSeries>
          </c:ext>
        </c:extLst>
      </c:barChart>
      <c:catAx>
        <c:axId val="7449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60383"/>
        <c:crosses val="autoZero"/>
        <c:auto val="1"/>
        <c:lblAlgn val="ctr"/>
        <c:lblOffset val="100"/>
        <c:noMultiLvlLbl val="0"/>
      </c:catAx>
      <c:valAx>
        <c:axId val="6292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9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68821" y="12573975"/>
    <xdr:ext cx="9306958" cy="6082229"/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2881ED9-2997-4098-8D4B-E239A0357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16</xdr:col>
      <xdr:colOff>275854</xdr:colOff>
      <xdr:row>43</xdr:row>
      <xdr:rowOff>116526</xdr:rowOff>
    </xdr:from>
    <xdr:to>
      <xdr:col>26</xdr:col>
      <xdr:colOff>312964</xdr:colOff>
      <xdr:row>63</xdr:row>
      <xdr:rowOff>163286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89C479-2969-478A-AC67-950142F4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900546</xdr:colOff>
      <xdr:row>18</xdr:row>
      <xdr:rowOff>178377</xdr:rowOff>
    </xdr:from>
    <xdr:to>
      <xdr:col>17</xdr:col>
      <xdr:colOff>865909</xdr:colOff>
      <xdr:row>40</xdr:row>
      <xdr:rowOff>69273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D333DF-53CC-48C5-8038-18EEE3050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1281545</xdr:colOff>
      <xdr:row>19</xdr:row>
      <xdr:rowOff>103909</xdr:rowOff>
    </xdr:from>
    <xdr:to>
      <xdr:col>33</xdr:col>
      <xdr:colOff>571499</xdr:colOff>
      <xdr:row>40</xdr:row>
      <xdr:rowOff>185305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8141B93-08A9-43BD-AABB-119B65850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155864</xdr:colOff>
      <xdr:row>20</xdr:row>
      <xdr:rowOff>0</xdr:rowOff>
    </xdr:from>
    <xdr:to>
      <xdr:col>50</xdr:col>
      <xdr:colOff>588818</xdr:colOff>
      <xdr:row>41</xdr:row>
      <xdr:rowOff>81396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1889524-EFA2-4B4F-99F2-94AA14E6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34637</xdr:colOff>
      <xdr:row>42</xdr:row>
      <xdr:rowOff>138545</xdr:rowOff>
    </xdr:from>
    <xdr:to>
      <xdr:col>50</xdr:col>
      <xdr:colOff>467591</xdr:colOff>
      <xdr:row>64</xdr:row>
      <xdr:rowOff>29441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85242ED-A91D-4B61-B660-51D56E37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28</xdr:col>
      <xdr:colOff>502227</xdr:colOff>
      <xdr:row>92</xdr:row>
      <xdr:rowOff>81396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5FAE054-C4EC-4F81-A13A-502E5120F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BBP100"/>
      <sheetName val="2BBP100O1"/>
      <sheetName val="4BBP100O1"/>
      <sheetName val="4BBP100"/>
      <sheetName val="8BBP100O1"/>
      <sheetName val="8BBP100"/>
      <sheetName val="16BBP90O1"/>
      <sheetName val="16BBP90"/>
      <sheetName val="i5"/>
      <sheetName val="CORTEX A9"/>
      <sheetName val="TOT"/>
      <sheetName val="Grafico1"/>
      <sheetName val="Grafico1 (2)"/>
      <sheetName val="Grafico1 (3)"/>
      <sheetName val="SYNT_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4">
        <row r="1">
          <cell r="B1" t="str">
            <v>2BBPO1</v>
          </cell>
          <cell r="C1" t="str">
            <v>2BBP</v>
          </cell>
          <cell r="D1" t="str">
            <v>4BBP01</v>
          </cell>
          <cell r="E1" t="str">
            <v>4BBP</v>
          </cell>
          <cell r="F1" t="str">
            <v>8BBP O1</v>
          </cell>
          <cell r="G1" t="str">
            <v>8BBP</v>
          </cell>
          <cell r="H1" t="str">
            <v>16BBPO1</v>
          </cell>
          <cell r="I1" t="str">
            <v>16BBP</v>
          </cell>
          <cell r="J1" t="str">
            <v>re i5</v>
          </cell>
          <cell r="K1" t="str">
            <v>re A9</v>
          </cell>
        </row>
        <row r="2">
          <cell r="B2">
            <v>2019</v>
          </cell>
          <cell r="C2">
            <v>2255</v>
          </cell>
          <cell r="D2">
            <v>2099</v>
          </cell>
          <cell r="E2">
            <v>2333</v>
          </cell>
          <cell r="F2">
            <v>2218</v>
          </cell>
          <cell r="G2">
            <v>2191</v>
          </cell>
          <cell r="H2">
            <v>2270</v>
          </cell>
          <cell r="I2">
            <v>2191</v>
          </cell>
          <cell r="J2">
            <v>877.26189999991459</v>
          </cell>
          <cell r="K2">
            <v>16122.84804054065</v>
          </cell>
        </row>
        <row r="3">
          <cell r="B3">
            <v>9437</v>
          </cell>
          <cell r="C3">
            <v>11619</v>
          </cell>
          <cell r="D3">
            <v>9308</v>
          </cell>
          <cell r="E3">
            <v>11560</v>
          </cell>
          <cell r="F3">
            <v>9238</v>
          </cell>
          <cell r="G3">
            <v>11470</v>
          </cell>
          <cell r="H3">
            <v>9238</v>
          </cell>
          <cell r="I3">
            <v>11470</v>
          </cell>
          <cell r="J3">
            <v>1245.3383000001102</v>
          </cell>
          <cell r="K3">
            <v>32975.010310183236</v>
          </cell>
        </row>
        <row r="4">
          <cell r="B4">
            <v>54265</v>
          </cell>
          <cell r="C4">
            <v>54026</v>
          </cell>
          <cell r="D4">
            <v>54284</v>
          </cell>
          <cell r="E4">
            <v>53887</v>
          </cell>
          <cell r="F4">
            <v>54442</v>
          </cell>
          <cell r="G4">
            <v>53801</v>
          </cell>
          <cell r="H4">
            <v>54772</v>
          </cell>
          <cell r="I4">
            <v>53801</v>
          </cell>
          <cell r="J4">
            <v>1977.1044000000863</v>
          </cell>
          <cell r="K4">
            <v>83975.661509902857</v>
          </cell>
        </row>
        <row r="5">
          <cell r="B5">
            <v>54017</v>
          </cell>
          <cell r="C5">
            <v>53830</v>
          </cell>
          <cell r="D5">
            <v>53998</v>
          </cell>
          <cell r="E5">
            <v>53723</v>
          </cell>
          <cell r="F5">
            <v>54153</v>
          </cell>
          <cell r="G5">
            <v>53706</v>
          </cell>
          <cell r="H5">
            <v>54590</v>
          </cell>
          <cell r="I5">
            <v>53706</v>
          </cell>
          <cell r="J5">
            <v>2871.5173999997478</v>
          </cell>
          <cell r="K5">
            <v>96108.920255210032</v>
          </cell>
        </row>
        <row r="6">
          <cell r="B6">
            <v>55164</v>
          </cell>
          <cell r="C6">
            <v>54847</v>
          </cell>
          <cell r="D6">
            <v>55065</v>
          </cell>
          <cell r="E6">
            <v>54543</v>
          </cell>
          <cell r="F6">
            <v>55329</v>
          </cell>
          <cell r="G6">
            <v>54367</v>
          </cell>
          <cell r="H6">
            <v>55712</v>
          </cell>
          <cell r="I6">
            <v>54369</v>
          </cell>
          <cell r="J6">
            <v>3497.6258999998195</v>
          </cell>
          <cell r="K6">
            <v>105398.42381374887</v>
          </cell>
        </row>
        <row r="7">
          <cell r="B7">
            <v>83085</v>
          </cell>
          <cell r="C7">
            <v>82188</v>
          </cell>
          <cell r="D7">
            <v>82475</v>
          </cell>
          <cell r="E7">
            <v>82379</v>
          </cell>
          <cell r="F7">
            <v>82979</v>
          </cell>
          <cell r="G7">
            <v>81881</v>
          </cell>
          <cell r="H7">
            <v>84037</v>
          </cell>
          <cell r="I7">
            <v>81881</v>
          </cell>
          <cell r="J7">
            <v>5194.8598999999776</v>
          </cell>
          <cell r="K7">
            <v>115750.7944951063</v>
          </cell>
        </row>
        <row r="8">
          <cell r="B8">
            <v>53779</v>
          </cell>
          <cell r="C8">
            <v>53511</v>
          </cell>
          <cell r="D8">
            <v>53862</v>
          </cell>
          <cell r="E8">
            <v>53514</v>
          </cell>
          <cell r="F8">
            <v>54041</v>
          </cell>
          <cell r="G8">
            <v>53510</v>
          </cell>
          <cell r="H8">
            <v>54380</v>
          </cell>
          <cell r="I8">
            <v>53510</v>
          </cell>
          <cell r="J8">
            <v>2506.49480000008</v>
          </cell>
          <cell r="K8">
            <v>96261.970624327514</v>
          </cell>
        </row>
        <row r="9">
          <cell r="B9">
            <v>54143</v>
          </cell>
          <cell r="C9">
            <v>53498</v>
          </cell>
          <cell r="D9">
            <v>54178</v>
          </cell>
          <cell r="E9">
            <v>53502</v>
          </cell>
          <cell r="F9">
            <v>54306</v>
          </cell>
          <cell r="G9">
            <v>53496</v>
          </cell>
          <cell r="H9">
            <v>54601</v>
          </cell>
          <cell r="I9">
            <v>53496</v>
          </cell>
          <cell r="J9">
            <v>2133.7617000001314</v>
          </cell>
          <cell r="K9">
            <v>94489.670809707284</v>
          </cell>
        </row>
        <row r="10">
          <cell r="B10">
            <v>42591</v>
          </cell>
          <cell r="C10">
            <v>49864</v>
          </cell>
          <cell r="D10">
            <v>41287</v>
          </cell>
          <cell r="E10">
            <v>49127</v>
          </cell>
          <cell r="F10">
            <v>41008</v>
          </cell>
          <cell r="G10">
            <v>47733</v>
          </cell>
          <cell r="H10">
            <v>41011</v>
          </cell>
          <cell r="I10">
            <v>47693</v>
          </cell>
          <cell r="J10">
            <v>5229.9929000000993</v>
          </cell>
          <cell r="K10">
            <v>107581.81757701079</v>
          </cell>
        </row>
        <row r="11">
          <cell r="B11">
            <v>33669</v>
          </cell>
          <cell r="C11">
            <v>34325</v>
          </cell>
          <cell r="D11">
            <v>33720</v>
          </cell>
          <cell r="E11">
            <v>34334</v>
          </cell>
          <cell r="F11">
            <v>33712</v>
          </cell>
          <cell r="G11">
            <v>34277</v>
          </cell>
          <cell r="H11">
            <v>33712</v>
          </cell>
          <cell r="I11">
            <v>34277</v>
          </cell>
          <cell r="J11">
            <v>4572.9747000000498</v>
          </cell>
          <cell r="K11">
            <v>82486.962425755133</v>
          </cell>
        </row>
        <row r="12">
          <cell r="B12">
            <v>9409</v>
          </cell>
          <cell r="C12">
            <v>12443</v>
          </cell>
          <cell r="D12">
            <v>9339</v>
          </cell>
          <cell r="E12">
            <v>12431</v>
          </cell>
          <cell r="F12">
            <v>9218</v>
          </cell>
          <cell r="G12">
            <v>12337</v>
          </cell>
          <cell r="H12">
            <v>9218</v>
          </cell>
          <cell r="I12">
            <v>12337</v>
          </cell>
          <cell r="J12">
            <v>826.24510000011503</v>
          </cell>
          <cell r="K12">
            <v>24781.307510565908</v>
          </cell>
        </row>
        <row r="13">
          <cell r="B13">
            <v>14330</v>
          </cell>
          <cell r="C13">
            <v>17398</v>
          </cell>
          <cell r="D13">
            <v>12224</v>
          </cell>
          <cell r="E13">
            <v>16097</v>
          </cell>
          <cell r="F13">
            <v>11930</v>
          </cell>
          <cell r="G13">
            <v>15276</v>
          </cell>
          <cell r="H13">
            <v>11954</v>
          </cell>
          <cell r="I13">
            <v>15259</v>
          </cell>
          <cell r="J13">
            <v>4717.486199999993</v>
          </cell>
          <cell r="K13">
            <v>80980.469810310635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_TO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_TO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_TOT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12" xr16:uid="{C4F0C882-3963-4B23-B75E-003E39F3FC2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16EE9F8E-FE0E-41D6-AE3D-622D5850078C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6" dataBound="0" tableColumnId="6"/>
      <queryTableField id="7" dataBound="0" tableColumnId="5"/>
    </queryTableFields>
    <queryTableDeletedFields count="1"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559E7297-F300-4E5B-AC28-ABCE57A02F2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9D74AB6-6831-4E42-B7FB-C3011E231F3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8" xr16:uid="{2F1E5539-0FAE-43CF-B9A8-F500246266A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FC823BF-5C52-490B-BF51-94209EA363D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6EED4814-CF68-4ADD-B574-C7F81557E59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F26DF6-37D7-4F90-BCE8-2FABF725AB13}" name="rei5_reg3" displayName="rei5_reg3" ref="A1:F127" tableType="queryTable" totalsRowShown="0">
  <autoFilter ref="A1:F127" xr:uid="{9911035E-4EAC-4654-BF65-358ECE51E573}"/>
  <tableColumns count="6">
    <tableColumn id="1" xr3:uid="{5673FA79-2322-467F-A6A6-7C9258DFEAD6}" uniqueName="1" name="Column1" queryTableFieldId="1" dataDxfId="41"/>
    <tableColumn id="2" xr3:uid="{DC054C0C-FCD9-418F-81D8-0CFF90571D6A}" uniqueName="2" name="Column2" queryTableFieldId="2" dataDxfId="40"/>
    <tableColumn id="3" xr3:uid="{18A9E143-E6B3-49EC-8201-1E0F91A5F66C}" uniqueName="3" name="Column3" queryTableFieldId="3" dataDxfId="39"/>
    <tableColumn id="4" xr3:uid="{87B575BC-30C5-4FF3-A5D9-E83FC596D7F6}" uniqueName="4" name="Column4" queryTableFieldId="4" dataDxfId="38"/>
    <tableColumn id="5" xr3:uid="{B506A8C5-3288-4E34-815B-35828615D3F0}" uniqueName="5" name="Column5" queryTableFieldId="5" dataDxfId="37"/>
    <tableColumn id="6" xr3:uid="{56C2FFDE-311E-4394-87F4-C0E89458B72B}" uniqueName="6" name="Column6" queryTableFieldId="6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8269CF-0EE9-4130-ABF7-223ECF728C2A}" name="reA9_reg3" displayName="reA9_reg3" ref="A1:F132" tableType="queryTable" totalsRowShown="0">
  <autoFilter ref="A1:F132" xr:uid="{E2304CC3-872A-40F2-A7E2-39E5A85D8A50}"/>
  <tableColumns count="6">
    <tableColumn id="1" xr3:uid="{CDDEA7D6-2145-4FBC-91D8-B4387AE68DE8}" uniqueName="1" name="Column1" queryTableFieldId="1" dataDxfId="35"/>
    <tableColumn id="2" xr3:uid="{E75A39AD-1018-43C7-8E49-05288FEA8692}" uniqueName="2" name="Column2" queryTableFieldId="2" dataDxfId="34"/>
    <tableColumn id="3" xr3:uid="{7C0F1C1A-9685-4013-BDA6-72EA6816BD6F}" uniqueName="3" name="Column3" queryTableFieldId="3" dataDxfId="33"/>
    <tableColumn id="4" xr3:uid="{497D1F15-DDC5-4F8A-8792-8730E47FA7C3}" uniqueName="4" name="Column4" queryTableFieldId="4" dataDxfId="32"/>
    <tableColumn id="6" xr3:uid="{4699382F-242E-417C-A4B7-CE7993F3096D}" uniqueName="6" name="Column6" queryTableFieldId="6" dataDxfId="31"/>
    <tableColumn id="5" xr3:uid="{86C7EB5A-BE43-4E72-8778-398BAA16D69A}" uniqueName="5" name="Column7" queryTableFieldId="7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F47A6C-2497-48A3-802E-1E7B45FAD6D6}" name="log_re2_copro3x3BBP100_O1" displayName="log_re2_copro3x3BBP100_O1" ref="A1:F131" tableType="queryTable" totalsRowShown="0">
  <autoFilter ref="A1:F131" xr:uid="{8C14B4FF-6D2D-44F5-9B19-B61F13267CCD}"/>
  <tableColumns count="6">
    <tableColumn id="1" xr3:uid="{86F58556-2277-4B99-946F-64D4FB2912A4}" uniqueName="1" name="Column1" queryTableFieldId="1" dataDxfId="29"/>
    <tableColumn id="2" xr3:uid="{0472B2B6-CF27-4B15-AED8-C58B6E74CAFA}" uniqueName="2" name="Column2" queryTableFieldId="2" dataDxfId="28"/>
    <tableColumn id="3" xr3:uid="{D4835509-9BF4-42F3-8EDE-40FDB18AC430}" uniqueName="3" name="Column3" queryTableFieldId="3" dataDxfId="27"/>
    <tableColumn id="4" xr3:uid="{D9DCE75B-B2F0-43C1-876F-A44500890E94}" uniqueName="4" name="Column4" queryTableFieldId="4" dataDxfId="26"/>
    <tableColumn id="5" xr3:uid="{BE6F463C-5957-469A-AA48-3D91117DAD80}" uniqueName="5" name="Column5" queryTableFieldId="5" dataDxfId="25"/>
    <tableColumn id="6" xr3:uid="{B67119B9-E89D-43A3-BE22-ED774C3E4E78}" uniqueName="6" name="Column6" queryTableFieldId="6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55CCA-5A38-49C2-8080-519EFBDF49A3}" name="log_re_2copro16BB90_O1_reg3" displayName="log_re_2copro16BB90_O1_reg3" ref="A1:F131" tableType="queryTable" totalsRowShown="0">
  <autoFilter ref="A1:F131" xr:uid="{9619B18F-0875-4577-B9EF-93C45FDEC328}"/>
  <tableColumns count="6">
    <tableColumn id="1" xr3:uid="{7393219E-1851-48DE-9060-513978A1CA98}" uniqueName="1" name="Column1" queryTableFieldId="1" dataDxfId="23"/>
    <tableColumn id="2" xr3:uid="{A4B19B6E-BB2C-4146-8306-5A0F01993DBF}" uniqueName="2" name="Column2" queryTableFieldId="2" dataDxfId="22"/>
    <tableColumn id="3" xr3:uid="{E79AAE34-7FBE-407F-B327-6BDD6AD8CD9F}" uniqueName="3" name="Column3" queryTableFieldId="3" dataDxfId="21"/>
    <tableColumn id="4" xr3:uid="{47BCFDBD-AD21-4E19-A972-ECB7C9EFFAD0}" uniqueName="4" name="Column4" queryTableFieldId="4" dataDxfId="20"/>
    <tableColumn id="5" xr3:uid="{C755F69F-D724-46A4-A74F-2C44BE77FA71}" uniqueName="5" name="Column5" queryTableFieldId="5" dataDxfId="19"/>
    <tableColumn id="6" xr3:uid="{29C9D2E3-0D38-4F4C-8E57-F856C3F3DC00}" uniqueName="6" name="Column6" queryTableFieldId="6" dataDxf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1FAB94-B5D4-4E47-B5F3-A1951156E04E}" name="log_re2_copro8BBP100_O1_reg3" displayName="log_re2_copro8BBP100_O1_reg3" ref="A1:F127" tableType="queryTable" totalsRowShown="0">
  <autoFilter ref="A1:F127" xr:uid="{41BA8EDB-569E-4317-B6C8-E8C5A44CF128}"/>
  <tableColumns count="6">
    <tableColumn id="1" xr3:uid="{835A5C80-73CC-4420-8A01-BBD247CFD961}" uniqueName="1" name="Column1" queryTableFieldId="1" dataDxfId="17"/>
    <tableColumn id="2" xr3:uid="{D87838DE-6EB4-410F-AF9E-BE15844E149E}" uniqueName="2" name="Column2" queryTableFieldId="2" dataDxfId="16"/>
    <tableColumn id="3" xr3:uid="{4DD1378A-D724-4FCD-A88B-7915EAFB1AB2}" uniqueName="3" name="Column3" queryTableFieldId="3" dataDxfId="15"/>
    <tableColumn id="4" xr3:uid="{3DFF85B2-2CFF-4DBD-84AF-59C1A024E1DC}" uniqueName="4" name="Column4" queryTableFieldId="4" dataDxfId="14"/>
    <tableColumn id="5" xr3:uid="{0325C569-BFF7-43FA-B791-1B6F424B8B74}" uniqueName="5" name="Column5" queryTableFieldId="5" dataDxfId="13"/>
    <tableColumn id="6" xr3:uid="{384FA59A-5732-4292-A9EE-E0111DA24223}" uniqueName="6" name="Column6" queryTableFieldId="6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11024-281C-4B12-95C1-57AC5F3C07DF}" name="log_re2_copro4BBP100_O1_reg3" displayName="log_re2_copro4BBP100_O1_reg3" ref="A1:F127" tableType="queryTable" totalsRowShown="0">
  <autoFilter ref="A1:F127" xr:uid="{1D0AEE92-B403-494B-A7FF-F1B10C575CBE}"/>
  <tableColumns count="6">
    <tableColumn id="1" xr3:uid="{D1E5DA0C-8499-43AC-9FA5-AC3A0A808F03}" uniqueName="1" name="Column1" queryTableFieldId="1" dataDxfId="11"/>
    <tableColumn id="2" xr3:uid="{98970030-CB06-44CE-AF73-B08188D99187}" uniqueName="2" name="Column2" queryTableFieldId="2" dataDxfId="10"/>
    <tableColumn id="3" xr3:uid="{E52E2C4F-4D45-4247-9C35-DF8481A9A7B7}" uniqueName="3" name="Column3" queryTableFieldId="3" dataDxfId="9"/>
    <tableColumn id="4" xr3:uid="{D495E1DF-4237-4FC4-BB82-01BDC123B4B6}" uniqueName="4" name="Column4" queryTableFieldId="4" dataDxfId="8"/>
    <tableColumn id="5" xr3:uid="{34F61195-2960-4E79-93B5-DA2A086A3181}" uniqueName="5" name="Column5" queryTableFieldId="5" dataDxfId="7"/>
    <tableColumn id="6" xr3:uid="{8EDEC72D-C121-4476-B4ED-61BE97BEDFA8}" uniqueName="6" name="Column6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A29B48-0E3F-41F8-86DE-B5717FE7F4E9}" name="log_re2_copro2BBP100_O1_reg3" displayName="log_re2_copro2BBP100_O1_reg3" ref="A1:F127" tableType="queryTable" totalsRowShown="0">
  <autoFilter ref="A1:F127" xr:uid="{590D805E-2A4D-4609-ACD8-C776120E3AD1}"/>
  <tableColumns count="6">
    <tableColumn id="1" xr3:uid="{7C05C4C8-A8C2-41C1-A139-AF96E9BECAA0}" uniqueName="1" name="Column1" queryTableFieldId="1" dataDxfId="5"/>
    <tableColumn id="2" xr3:uid="{7586B2FB-1F97-4005-AB1A-D946E7CE9E20}" uniqueName="2" name="Column2" queryTableFieldId="2" dataDxfId="4"/>
    <tableColumn id="3" xr3:uid="{3303A060-4BA0-45B8-916F-79EAFDECC9F8}" uniqueName="3" name="Column3" queryTableFieldId="3" dataDxfId="3"/>
    <tableColumn id="4" xr3:uid="{7CCC8C62-0466-4409-B798-46CF19415131}" uniqueName="4" name="Column4" queryTableFieldId="4" dataDxfId="2"/>
    <tableColumn id="5" xr3:uid="{3710B2DD-0609-4D16-8F57-A20DA457F20A}" uniqueName="5" name="Column5" queryTableFieldId="5" dataDxfId="1"/>
    <tableColumn id="6" xr3:uid="{44922341-A327-4F02-B8DB-0A2089114402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3747-766C-4762-8BB2-6971205C89D2}">
  <dimension ref="A1:F131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3" width="11.140625" bestFit="1" customWidth="1"/>
    <col min="4" max="4" width="18.85546875" bestFit="1" customWidth="1"/>
    <col min="5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</row>
    <row r="2" spans="1:6" x14ac:dyDescent="0.25">
      <c r="A2" s="1" t="s">
        <v>5</v>
      </c>
      <c r="B2" s="1" t="s">
        <v>6</v>
      </c>
      <c r="C2" s="1" t="s">
        <v>7</v>
      </c>
      <c r="D2" s="2"/>
      <c r="E2" s="2" t="s">
        <v>7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2" t="s">
        <v>11</v>
      </c>
      <c r="E3" s="2" t="s">
        <v>171</v>
      </c>
      <c r="F3" s="1"/>
    </row>
    <row r="4" spans="1:6" x14ac:dyDescent="0.25">
      <c r="A4" s="1" t="s">
        <v>12</v>
      </c>
      <c r="B4" s="1" t="s">
        <v>169</v>
      </c>
      <c r="C4" s="1" t="s">
        <v>15</v>
      </c>
      <c r="D4" s="2">
        <v>3396.3870000000002</v>
      </c>
      <c r="E4" s="2">
        <f>AVERAGE(D4,D17,D30,D43,D56,D69,D82,D95,D108,D121)</f>
        <v>2614.7690000000321</v>
      </c>
      <c r="F4" s="1">
        <f>STDEV($D4,$D17,$D30,$D43,$D56,$D69,$D82,$D95,$D108,$D121)</f>
        <v>1487.6338565856395</v>
      </c>
    </row>
    <row r="5" spans="1:6" x14ac:dyDescent="0.25">
      <c r="A5" s="1" t="s">
        <v>17</v>
      </c>
      <c r="B5" s="1" t="s">
        <v>169</v>
      </c>
      <c r="C5" s="1" t="s">
        <v>15</v>
      </c>
      <c r="D5" s="2">
        <v>14619.874</v>
      </c>
      <c r="E5" s="2">
        <f t="shared" ref="E5:E14" si="0">AVERAGE(D5,D18,D31,D44,D57,D70,D83,D96,D109,D122)</f>
        <v>13527.828799999905</v>
      </c>
      <c r="F5" s="1">
        <f t="shared" ref="F5:F14" si="1">STDEV($D5,$D18,$D31,$D44,$D57,$D70,$D83,$D96,$D109,$D122)</f>
        <v>7576.7640728719343</v>
      </c>
    </row>
    <row r="6" spans="1:6" x14ac:dyDescent="0.25">
      <c r="A6" s="1" t="s">
        <v>20</v>
      </c>
      <c r="B6" s="1" t="s">
        <v>169</v>
      </c>
      <c r="C6" s="1" t="s">
        <v>15</v>
      </c>
      <c r="D6" s="2">
        <v>1334.08799999998</v>
      </c>
      <c r="E6" s="2">
        <f t="shared" si="0"/>
        <v>12347.095600000288</v>
      </c>
      <c r="F6" s="1">
        <f t="shared" si="1"/>
        <v>8688.0280733864874</v>
      </c>
    </row>
    <row r="7" spans="1:6" x14ac:dyDescent="0.25">
      <c r="A7" s="1" t="s">
        <v>22</v>
      </c>
      <c r="B7" s="1" t="s">
        <v>169</v>
      </c>
      <c r="C7" s="1" t="s">
        <v>15</v>
      </c>
      <c r="D7" s="2">
        <v>1506.11400000002</v>
      </c>
      <c r="E7" s="2">
        <f t="shared" si="0"/>
        <v>12716.624899999795</v>
      </c>
      <c r="F7" s="1">
        <f t="shared" si="1"/>
        <v>8714.8855866469603</v>
      </c>
    </row>
    <row r="8" spans="1:6" x14ac:dyDescent="0.25">
      <c r="A8" s="1" t="s">
        <v>24</v>
      </c>
      <c r="B8" s="1" t="s">
        <v>169</v>
      </c>
      <c r="C8" s="1" t="s">
        <v>15</v>
      </c>
      <c r="D8" s="2">
        <v>1791.2059999999699</v>
      </c>
      <c r="E8" s="2">
        <f t="shared" si="0"/>
        <v>18115.782699999974</v>
      </c>
      <c r="F8" s="1">
        <f t="shared" si="1"/>
        <v>12845.75048045316</v>
      </c>
    </row>
    <row r="9" spans="1:6" x14ac:dyDescent="0.25">
      <c r="A9" s="1" t="s">
        <v>26</v>
      </c>
      <c r="B9" s="1" t="s">
        <v>169</v>
      </c>
      <c r="C9" s="1" t="s">
        <v>15</v>
      </c>
      <c r="D9" s="2">
        <v>1615.3289999999699</v>
      </c>
      <c r="E9" s="2">
        <f t="shared" si="0"/>
        <v>4155.9511999998012</v>
      </c>
      <c r="F9" s="1">
        <f>STDEV($D9,$D22,$D35,$D48,$D61,$D74,$D87,$D100,$D113,$D126)</f>
        <v>2722.6953287594265</v>
      </c>
    </row>
    <row r="10" spans="1:6" x14ac:dyDescent="0.25">
      <c r="A10" s="1" t="s">
        <v>28</v>
      </c>
      <c r="B10" s="1" t="s">
        <v>169</v>
      </c>
      <c r="C10" s="1" t="s">
        <v>15</v>
      </c>
      <c r="D10" s="2">
        <v>1548.5729999999601</v>
      </c>
      <c r="E10" s="2">
        <f t="shared" si="0"/>
        <v>3873.2625000002554</v>
      </c>
      <c r="F10" s="1">
        <f t="shared" si="1"/>
        <v>2551.6825086549702</v>
      </c>
    </row>
    <row r="11" spans="1:6" x14ac:dyDescent="0.25">
      <c r="A11" s="1" t="s">
        <v>177</v>
      </c>
      <c r="B11" s="1" t="s">
        <v>169</v>
      </c>
      <c r="C11" s="1" t="s">
        <v>15</v>
      </c>
      <c r="D11" s="2">
        <v>26291.0999999999</v>
      </c>
      <c r="E11" s="2">
        <f t="shared" si="0"/>
        <v>27574.067199999648</v>
      </c>
      <c r="F11" s="1">
        <f t="shared" si="1"/>
        <v>14726.526984951741</v>
      </c>
    </row>
    <row r="12" spans="1:6" x14ac:dyDescent="0.25">
      <c r="A12" s="1" t="s">
        <v>178</v>
      </c>
      <c r="B12" s="1" t="s">
        <v>169</v>
      </c>
      <c r="C12" s="1" t="s">
        <v>15</v>
      </c>
      <c r="D12" s="2">
        <v>43743.969000000201</v>
      </c>
      <c r="E12" s="2">
        <f t="shared" si="0"/>
        <v>38244.734100000547</v>
      </c>
      <c r="F12" s="1">
        <f t="shared" si="1"/>
        <v>28388.8924139263</v>
      </c>
    </row>
    <row r="13" spans="1:6" x14ac:dyDescent="0.25">
      <c r="A13" s="1" t="s">
        <v>179</v>
      </c>
      <c r="B13" s="1" t="s">
        <v>169</v>
      </c>
      <c r="C13" s="1" t="s">
        <v>15</v>
      </c>
      <c r="D13" s="2">
        <v>2420.1800000000098</v>
      </c>
      <c r="E13" s="2">
        <f t="shared" si="0"/>
        <v>31080.096500000898</v>
      </c>
      <c r="F13" s="1">
        <f t="shared" si="1"/>
        <v>21703.633406332039</v>
      </c>
    </row>
    <row r="14" spans="1:6" x14ac:dyDescent="0.25">
      <c r="A14" s="1" t="s">
        <v>180</v>
      </c>
      <c r="B14" s="1" t="s">
        <v>169</v>
      </c>
      <c r="C14" s="1" t="s">
        <v>15</v>
      </c>
      <c r="D14" s="2">
        <v>43876.255000000099</v>
      </c>
      <c r="E14" s="2">
        <f t="shared" si="0"/>
        <v>44260.941800001165</v>
      </c>
      <c r="F14" s="1">
        <f t="shared" si="1"/>
        <v>23170.904703044853</v>
      </c>
    </row>
    <row r="15" spans="1:6" x14ac:dyDescent="0.25">
      <c r="A15" s="1" t="s">
        <v>5</v>
      </c>
      <c r="B15" s="1" t="s">
        <v>30</v>
      </c>
      <c r="C15" s="1" t="s">
        <v>7</v>
      </c>
      <c r="D15" s="2"/>
      <c r="E15" s="2" t="s">
        <v>7</v>
      </c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2" t="s">
        <v>11</v>
      </c>
      <c r="E16" s="2" t="s">
        <v>7</v>
      </c>
      <c r="F16" s="1"/>
    </row>
    <row r="17" spans="1:6" x14ac:dyDescent="0.25">
      <c r="A17" s="1" t="s">
        <v>12</v>
      </c>
      <c r="B17" s="1" t="s">
        <v>169</v>
      </c>
      <c r="C17" s="1" t="s">
        <v>15</v>
      </c>
      <c r="D17" s="2">
        <v>2084.28599999997</v>
      </c>
      <c r="E17" s="2" t="s">
        <v>16</v>
      </c>
      <c r="F17" s="1"/>
    </row>
    <row r="18" spans="1:6" x14ac:dyDescent="0.25">
      <c r="A18" s="1" t="s">
        <v>17</v>
      </c>
      <c r="B18" s="1" t="s">
        <v>169</v>
      </c>
      <c r="C18" s="1" t="s">
        <v>15</v>
      </c>
      <c r="D18" s="2">
        <v>16831.975999999999</v>
      </c>
      <c r="E18" s="2" t="s">
        <v>16</v>
      </c>
      <c r="F18" s="1"/>
    </row>
    <row r="19" spans="1:6" x14ac:dyDescent="0.25">
      <c r="A19" s="1" t="s">
        <v>20</v>
      </c>
      <c r="B19" s="1" t="s">
        <v>169</v>
      </c>
      <c r="C19" s="1" t="s">
        <v>15</v>
      </c>
      <c r="D19" s="2">
        <v>14806.8109999999</v>
      </c>
      <c r="E19" s="2" t="s">
        <v>16</v>
      </c>
      <c r="F19" s="1"/>
    </row>
    <row r="20" spans="1:6" x14ac:dyDescent="0.25">
      <c r="A20" s="1" t="s">
        <v>22</v>
      </c>
      <c r="B20" s="1" t="s">
        <v>169</v>
      </c>
      <c r="C20" s="1" t="s">
        <v>15</v>
      </c>
      <c r="D20" s="2">
        <v>14674.4460000002</v>
      </c>
      <c r="E20" s="2" t="s">
        <v>16</v>
      </c>
      <c r="F20" s="1"/>
    </row>
    <row r="21" spans="1:6" x14ac:dyDescent="0.25">
      <c r="A21" s="1" t="s">
        <v>24</v>
      </c>
      <c r="B21" s="1" t="s">
        <v>169</v>
      </c>
      <c r="C21" s="1" t="s">
        <v>15</v>
      </c>
      <c r="D21" s="2">
        <v>20366.687999999998</v>
      </c>
      <c r="E21" s="2" t="s">
        <v>16</v>
      </c>
      <c r="F21" s="1"/>
    </row>
    <row r="22" spans="1:6" x14ac:dyDescent="0.25">
      <c r="A22" s="1" t="s">
        <v>26</v>
      </c>
      <c r="B22" s="1" t="s">
        <v>169</v>
      </c>
      <c r="C22" s="1" t="s">
        <v>15</v>
      </c>
      <c r="D22" s="2">
        <v>3284.6420000001299</v>
      </c>
      <c r="E22" s="2" t="s">
        <v>16</v>
      </c>
      <c r="F22" s="1"/>
    </row>
    <row r="23" spans="1:6" x14ac:dyDescent="0.25">
      <c r="A23" s="1" t="s">
        <v>28</v>
      </c>
      <c r="B23" s="1" t="s">
        <v>169</v>
      </c>
      <c r="C23" s="1" t="s">
        <v>15</v>
      </c>
      <c r="D23" s="2">
        <v>3275.2999999999502</v>
      </c>
      <c r="E23" s="2" t="s">
        <v>16</v>
      </c>
      <c r="F23" s="1"/>
    </row>
    <row r="24" spans="1:6" x14ac:dyDescent="0.25">
      <c r="A24" s="1" t="s">
        <v>177</v>
      </c>
      <c r="B24" s="1" t="s">
        <v>169</v>
      </c>
      <c r="C24" s="1" t="s">
        <v>15</v>
      </c>
      <c r="D24" s="2">
        <v>37278.282000000298</v>
      </c>
      <c r="E24" s="2" t="s">
        <v>16</v>
      </c>
      <c r="F24" s="1"/>
    </row>
    <row r="25" spans="1:6" x14ac:dyDescent="0.25">
      <c r="A25" s="1" t="s">
        <v>178</v>
      </c>
      <c r="B25" s="1" t="s">
        <v>169</v>
      </c>
      <c r="C25" s="1" t="s">
        <v>15</v>
      </c>
      <c r="D25" s="2">
        <v>62094.247999999599</v>
      </c>
      <c r="E25" s="2" t="s">
        <v>16</v>
      </c>
      <c r="F25" s="1"/>
    </row>
    <row r="26" spans="1:6" x14ac:dyDescent="0.25">
      <c r="A26" s="1" t="s">
        <v>179</v>
      </c>
      <c r="B26" s="1" t="s">
        <v>169</v>
      </c>
      <c r="C26" s="1" t="s">
        <v>15</v>
      </c>
      <c r="D26" s="2">
        <v>36203.289999999601</v>
      </c>
      <c r="E26" s="2" t="s">
        <v>16</v>
      </c>
      <c r="F26" s="1"/>
    </row>
    <row r="27" spans="1:6" x14ac:dyDescent="0.25">
      <c r="A27" s="1" t="s">
        <v>180</v>
      </c>
      <c r="B27" s="1" t="s">
        <v>169</v>
      </c>
      <c r="C27" s="1" t="s">
        <v>15</v>
      </c>
      <c r="D27" s="2">
        <v>60641.987000000197</v>
      </c>
      <c r="E27" s="2" t="s">
        <v>16</v>
      </c>
      <c r="F27" s="1"/>
    </row>
    <row r="28" spans="1:6" x14ac:dyDescent="0.25">
      <c r="A28" s="1" t="s">
        <v>5</v>
      </c>
      <c r="B28" s="1" t="s">
        <v>38</v>
      </c>
      <c r="C28" s="1" t="s">
        <v>7</v>
      </c>
      <c r="D28" s="2"/>
      <c r="E28" s="2" t="s">
        <v>7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2" t="s">
        <v>11</v>
      </c>
      <c r="E29" s="2" t="s">
        <v>7</v>
      </c>
      <c r="F29" s="1"/>
    </row>
    <row r="30" spans="1:6" x14ac:dyDescent="0.25">
      <c r="A30" s="1" t="s">
        <v>12</v>
      </c>
      <c r="B30" s="1" t="s">
        <v>169</v>
      </c>
      <c r="C30" s="1" t="s">
        <v>15</v>
      </c>
      <c r="D30" s="2">
        <v>1061.0640000001499</v>
      </c>
      <c r="E30" s="2" t="s">
        <v>16</v>
      </c>
      <c r="F30" s="1"/>
    </row>
    <row r="31" spans="1:6" x14ac:dyDescent="0.25">
      <c r="A31" s="1" t="s">
        <v>17</v>
      </c>
      <c r="B31" s="1" t="s">
        <v>169</v>
      </c>
      <c r="C31" s="1" t="s">
        <v>15</v>
      </c>
      <c r="D31" s="2">
        <v>24887.0019999998</v>
      </c>
      <c r="E31" s="2" t="s">
        <v>16</v>
      </c>
      <c r="F31" s="1"/>
    </row>
    <row r="32" spans="1:6" x14ac:dyDescent="0.25">
      <c r="A32" s="1" t="s">
        <v>20</v>
      </c>
      <c r="B32" s="1" t="s">
        <v>169</v>
      </c>
      <c r="C32" s="1" t="s">
        <v>15</v>
      </c>
      <c r="D32" s="2">
        <v>9330.8300000001</v>
      </c>
      <c r="E32" s="2" t="s">
        <v>16</v>
      </c>
      <c r="F32" s="1"/>
    </row>
    <row r="33" spans="1:6" x14ac:dyDescent="0.25">
      <c r="A33" s="1" t="s">
        <v>22</v>
      </c>
      <c r="B33" s="1" t="s">
        <v>169</v>
      </c>
      <c r="C33" s="1" t="s">
        <v>15</v>
      </c>
      <c r="D33" s="2">
        <v>10149.691999999901</v>
      </c>
      <c r="E33" s="2" t="s">
        <v>16</v>
      </c>
      <c r="F33" s="1"/>
    </row>
    <row r="34" spans="1:6" x14ac:dyDescent="0.25">
      <c r="A34" s="1" t="s">
        <v>24</v>
      </c>
      <c r="B34" s="1" t="s">
        <v>169</v>
      </c>
      <c r="C34" s="1" t="s">
        <v>15</v>
      </c>
      <c r="D34" s="2">
        <v>14110.981</v>
      </c>
      <c r="E34" s="2" t="s">
        <v>16</v>
      </c>
      <c r="F34" s="1"/>
    </row>
    <row r="35" spans="1:6" x14ac:dyDescent="0.25">
      <c r="A35" s="1" t="s">
        <v>26</v>
      </c>
      <c r="B35" s="1" t="s">
        <v>169</v>
      </c>
      <c r="C35" s="1" t="s">
        <v>15</v>
      </c>
      <c r="D35" s="2">
        <v>1386.8860000002301</v>
      </c>
      <c r="E35" s="2" t="s">
        <v>16</v>
      </c>
      <c r="F35" s="1"/>
    </row>
    <row r="36" spans="1:6" x14ac:dyDescent="0.25">
      <c r="A36" s="1" t="s">
        <v>28</v>
      </c>
      <c r="B36" s="1" t="s">
        <v>169</v>
      </c>
      <c r="C36" s="1" t="s">
        <v>15</v>
      </c>
      <c r="D36" s="2">
        <v>1350.1899999999901</v>
      </c>
      <c r="E36" s="2" t="s">
        <v>16</v>
      </c>
      <c r="F36" s="1"/>
    </row>
    <row r="37" spans="1:6" x14ac:dyDescent="0.25">
      <c r="A37" s="1" t="s">
        <v>177</v>
      </c>
      <c r="B37" s="1" t="s">
        <v>169</v>
      </c>
      <c r="C37" s="1" t="s">
        <v>15</v>
      </c>
      <c r="D37" s="2">
        <v>47162.748999999101</v>
      </c>
      <c r="E37" s="2" t="s">
        <v>16</v>
      </c>
      <c r="F37" s="1"/>
    </row>
    <row r="38" spans="1:6" x14ac:dyDescent="0.25">
      <c r="A38" s="1" t="s">
        <v>178</v>
      </c>
      <c r="B38" s="1" t="s">
        <v>169</v>
      </c>
      <c r="C38" s="1" t="s">
        <v>15</v>
      </c>
      <c r="D38" s="2">
        <v>80435.317999999796</v>
      </c>
      <c r="E38" s="2" t="s">
        <v>16</v>
      </c>
      <c r="F38" s="1"/>
    </row>
    <row r="39" spans="1:6" x14ac:dyDescent="0.25">
      <c r="A39" s="1" t="s">
        <v>179</v>
      </c>
      <c r="B39" s="1" t="s">
        <v>169</v>
      </c>
      <c r="C39" s="1" t="s">
        <v>15</v>
      </c>
      <c r="D39" s="2">
        <v>22508.714999999</v>
      </c>
      <c r="E39" s="2" t="s">
        <v>16</v>
      </c>
      <c r="F39" s="1"/>
    </row>
    <row r="40" spans="1:6" x14ac:dyDescent="0.25">
      <c r="A40" s="1" t="s">
        <v>180</v>
      </c>
      <c r="B40" s="1" t="s">
        <v>169</v>
      </c>
      <c r="C40" s="1" t="s">
        <v>15</v>
      </c>
      <c r="D40" s="2">
        <v>72918.749999998894</v>
      </c>
      <c r="E40" s="2" t="s">
        <v>16</v>
      </c>
      <c r="F40" s="1"/>
    </row>
    <row r="41" spans="1:6" x14ac:dyDescent="0.25">
      <c r="A41" s="1" t="s">
        <v>5</v>
      </c>
      <c r="B41" s="1" t="s">
        <v>46</v>
      </c>
      <c r="C41" s="1" t="s">
        <v>7</v>
      </c>
      <c r="D41" s="2"/>
      <c r="E41" s="2" t="s">
        <v>7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2" t="s">
        <v>11</v>
      </c>
      <c r="E42" s="2" t="s">
        <v>7</v>
      </c>
      <c r="F42" s="1"/>
    </row>
    <row r="43" spans="1:6" x14ac:dyDescent="0.25">
      <c r="A43" s="1" t="s">
        <v>12</v>
      </c>
      <c r="B43" s="1" t="s">
        <v>169</v>
      </c>
      <c r="C43" s="1" t="s">
        <v>15</v>
      </c>
      <c r="D43" s="2">
        <v>5963.4280000000199</v>
      </c>
      <c r="E43" s="2" t="s">
        <v>16</v>
      </c>
      <c r="F43" s="1"/>
    </row>
    <row r="44" spans="1:6" x14ac:dyDescent="0.25">
      <c r="A44" s="1" t="s">
        <v>17</v>
      </c>
      <c r="B44" s="1" t="s">
        <v>169</v>
      </c>
      <c r="C44" s="1" t="s">
        <v>15</v>
      </c>
      <c r="D44" s="2">
        <v>8014.51700000029</v>
      </c>
      <c r="E44" s="2" t="s">
        <v>16</v>
      </c>
      <c r="F44" s="1"/>
    </row>
    <row r="45" spans="1:6" x14ac:dyDescent="0.25">
      <c r="A45" s="1" t="s">
        <v>20</v>
      </c>
      <c r="B45" s="1" t="s">
        <v>169</v>
      </c>
      <c r="C45" s="1" t="s">
        <v>15</v>
      </c>
      <c r="D45" s="2">
        <v>9785.9490000001806</v>
      </c>
      <c r="E45" s="2" t="s">
        <v>16</v>
      </c>
      <c r="F45" s="1"/>
    </row>
    <row r="46" spans="1:6" x14ac:dyDescent="0.25">
      <c r="A46" s="1" t="s">
        <v>22</v>
      </c>
      <c r="B46" s="1" t="s">
        <v>169</v>
      </c>
      <c r="C46" s="1" t="s">
        <v>15</v>
      </c>
      <c r="D46" s="2">
        <v>9943.9949999998498</v>
      </c>
      <c r="E46" s="2" t="s">
        <v>16</v>
      </c>
      <c r="F46" s="1"/>
    </row>
    <row r="47" spans="1:6" x14ac:dyDescent="0.25">
      <c r="A47" s="1" t="s">
        <v>24</v>
      </c>
      <c r="B47" s="1" t="s">
        <v>169</v>
      </c>
      <c r="C47" s="1" t="s">
        <v>15</v>
      </c>
      <c r="D47" s="2">
        <v>15006.627999999801</v>
      </c>
      <c r="E47" s="2" t="s">
        <v>16</v>
      </c>
      <c r="F47" s="1"/>
    </row>
    <row r="48" spans="1:6" x14ac:dyDescent="0.25">
      <c r="A48" s="1" t="s">
        <v>26</v>
      </c>
      <c r="B48" s="1" t="s">
        <v>169</v>
      </c>
      <c r="C48" s="1" t="s">
        <v>15</v>
      </c>
      <c r="D48" s="2">
        <v>9509.9340000001503</v>
      </c>
      <c r="E48" s="2" t="s">
        <v>16</v>
      </c>
      <c r="F48" s="1"/>
    </row>
    <row r="49" spans="1:6" x14ac:dyDescent="0.25">
      <c r="A49" s="1" t="s">
        <v>28</v>
      </c>
      <c r="B49" s="1" t="s">
        <v>169</v>
      </c>
      <c r="C49" s="1" t="s">
        <v>15</v>
      </c>
      <c r="D49" s="2">
        <v>9332.13300000034</v>
      </c>
      <c r="E49" s="2" t="s">
        <v>16</v>
      </c>
      <c r="F49" s="1"/>
    </row>
    <row r="50" spans="1:6" x14ac:dyDescent="0.25">
      <c r="A50" s="1" t="s">
        <v>177</v>
      </c>
      <c r="B50" s="1" t="s">
        <v>169</v>
      </c>
      <c r="C50" s="1" t="s">
        <v>15</v>
      </c>
      <c r="D50" s="2">
        <v>16779.2770000005</v>
      </c>
      <c r="E50" s="2" t="s">
        <v>16</v>
      </c>
      <c r="F50" s="1"/>
    </row>
    <row r="51" spans="1:6" x14ac:dyDescent="0.25">
      <c r="A51" s="1" t="s">
        <v>178</v>
      </c>
      <c r="B51" s="1" t="s">
        <v>169</v>
      </c>
      <c r="C51" s="1" t="s">
        <v>15</v>
      </c>
      <c r="D51" s="2">
        <v>29351.652000000198</v>
      </c>
      <c r="E51" s="2" t="s">
        <v>16</v>
      </c>
      <c r="F51" s="1"/>
    </row>
    <row r="52" spans="1:6" x14ac:dyDescent="0.25">
      <c r="A52" s="1" t="s">
        <v>179</v>
      </c>
      <c r="B52" s="1" t="s">
        <v>169</v>
      </c>
      <c r="C52" s="1" t="s">
        <v>15</v>
      </c>
      <c r="D52" s="2">
        <v>26514.870000000799</v>
      </c>
      <c r="E52" s="2" t="s">
        <v>16</v>
      </c>
      <c r="F52" s="1"/>
    </row>
    <row r="53" spans="1:6" x14ac:dyDescent="0.25">
      <c r="A53" s="1" t="s">
        <v>180</v>
      </c>
      <c r="B53" s="1" t="s">
        <v>169</v>
      </c>
      <c r="C53" s="1" t="s">
        <v>15</v>
      </c>
      <c r="D53" s="2">
        <v>27772.265000003201</v>
      </c>
      <c r="E53" s="2" t="s">
        <v>16</v>
      </c>
      <c r="F53" s="1"/>
    </row>
    <row r="54" spans="1:6" x14ac:dyDescent="0.25">
      <c r="A54" s="1" t="s">
        <v>5</v>
      </c>
      <c r="B54" s="1" t="s">
        <v>54</v>
      </c>
      <c r="C54" s="1" t="s">
        <v>7</v>
      </c>
      <c r="D54" s="2"/>
      <c r="E54" s="2" t="s">
        <v>7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2" t="s">
        <v>11</v>
      </c>
      <c r="E55" s="2" t="s">
        <v>7</v>
      </c>
      <c r="F55" s="1"/>
    </row>
    <row r="56" spans="1:6" x14ac:dyDescent="0.25">
      <c r="A56" s="1" t="s">
        <v>12</v>
      </c>
      <c r="B56" s="1" t="s">
        <v>169</v>
      </c>
      <c r="C56" s="1" t="s">
        <v>15</v>
      </c>
      <c r="D56" s="2">
        <v>984.30099999973197</v>
      </c>
      <c r="E56" s="2" t="s">
        <v>16</v>
      </c>
      <c r="F56" s="1"/>
    </row>
    <row r="57" spans="1:6" x14ac:dyDescent="0.25">
      <c r="A57" s="1" t="s">
        <v>17</v>
      </c>
      <c r="B57" s="1" t="s">
        <v>169</v>
      </c>
      <c r="C57" s="1" t="s">
        <v>15</v>
      </c>
      <c r="D57" s="2">
        <v>23892.028999999799</v>
      </c>
      <c r="E57" s="2" t="s">
        <v>16</v>
      </c>
      <c r="F57" s="1"/>
    </row>
    <row r="58" spans="1:6" x14ac:dyDescent="0.25">
      <c r="A58" s="1" t="s">
        <v>20</v>
      </c>
      <c r="B58" s="1" t="s">
        <v>169</v>
      </c>
      <c r="C58" s="1" t="s">
        <v>15</v>
      </c>
      <c r="D58" s="2">
        <v>26866.211000000199</v>
      </c>
      <c r="E58" s="2" t="s">
        <v>16</v>
      </c>
      <c r="F58" s="1"/>
    </row>
    <row r="59" spans="1:6" x14ac:dyDescent="0.25">
      <c r="A59" s="1" t="s">
        <v>22</v>
      </c>
      <c r="B59" s="1" t="s">
        <v>169</v>
      </c>
      <c r="C59" s="1" t="s">
        <v>15</v>
      </c>
      <c r="D59" s="2">
        <v>27112.3829999999</v>
      </c>
      <c r="E59" s="2" t="s">
        <v>16</v>
      </c>
      <c r="F59" s="1"/>
    </row>
    <row r="60" spans="1:6" x14ac:dyDescent="0.25">
      <c r="A60" s="1" t="s">
        <v>24</v>
      </c>
      <c r="B60" s="1" t="s">
        <v>169</v>
      </c>
      <c r="C60" s="1" t="s">
        <v>15</v>
      </c>
      <c r="D60" s="2">
        <v>41179.994000000297</v>
      </c>
      <c r="E60" s="2" t="s">
        <v>16</v>
      </c>
      <c r="F60" s="1"/>
    </row>
    <row r="61" spans="1:6" x14ac:dyDescent="0.25">
      <c r="A61" s="1" t="s">
        <v>26</v>
      </c>
      <c r="B61" s="1" t="s">
        <v>169</v>
      </c>
      <c r="C61" s="1" t="s">
        <v>15</v>
      </c>
      <c r="D61" s="2">
        <v>1620.6810000005501</v>
      </c>
      <c r="E61" s="2" t="s">
        <v>16</v>
      </c>
      <c r="F61" s="1"/>
    </row>
    <row r="62" spans="1:6" x14ac:dyDescent="0.25">
      <c r="A62" s="1" t="s">
        <v>28</v>
      </c>
      <c r="B62" s="1" t="s">
        <v>169</v>
      </c>
      <c r="C62" s="1" t="s">
        <v>15</v>
      </c>
      <c r="D62" s="2">
        <v>1545.4750000003501</v>
      </c>
      <c r="E62" s="2" t="s">
        <v>16</v>
      </c>
      <c r="F62" s="1"/>
    </row>
    <row r="63" spans="1:6" x14ac:dyDescent="0.25">
      <c r="A63" s="1" t="s">
        <v>177</v>
      </c>
      <c r="B63" s="1" t="s">
        <v>169</v>
      </c>
      <c r="C63" s="1" t="s">
        <v>15</v>
      </c>
      <c r="D63" s="2">
        <v>44004.2659999971</v>
      </c>
      <c r="E63" s="2" t="s">
        <v>16</v>
      </c>
      <c r="F63" s="1"/>
    </row>
    <row r="64" spans="1:6" x14ac:dyDescent="0.25">
      <c r="A64" s="1" t="s">
        <v>178</v>
      </c>
      <c r="B64" s="1" t="s">
        <v>169</v>
      </c>
      <c r="C64" s="1" t="s">
        <v>15</v>
      </c>
      <c r="D64" s="2">
        <v>76834.566000002204</v>
      </c>
      <c r="E64" s="2" t="s">
        <v>16</v>
      </c>
      <c r="F64" s="1"/>
    </row>
    <row r="65" spans="1:6" x14ac:dyDescent="0.25">
      <c r="A65" s="1" t="s">
        <v>179</v>
      </c>
      <c r="B65" s="1" t="s">
        <v>169</v>
      </c>
      <c r="C65" s="1" t="s">
        <v>15</v>
      </c>
      <c r="D65" s="2">
        <v>68183.063999999795</v>
      </c>
      <c r="E65" s="2" t="s">
        <v>16</v>
      </c>
      <c r="F65" s="1"/>
    </row>
    <row r="66" spans="1:6" x14ac:dyDescent="0.25">
      <c r="A66" s="1" t="s">
        <v>180</v>
      </c>
      <c r="B66" s="1" t="s">
        <v>169</v>
      </c>
      <c r="C66" s="1" t="s">
        <v>15</v>
      </c>
      <c r="D66" s="2">
        <v>72644.126000000106</v>
      </c>
      <c r="E66" s="2" t="s">
        <v>16</v>
      </c>
      <c r="F66" s="1"/>
    </row>
    <row r="67" spans="1:6" x14ac:dyDescent="0.25">
      <c r="A67" s="1" t="s">
        <v>5</v>
      </c>
      <c r="B67" s="1" t="s">
        <v>62</v>
      </c>
      <c r="C67" s="1" t="s">
        <v>7</v>
      </c>
      <c r="D67" s="2"/>
      <c r="E67" s="2" t="s">
        <v>7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2" t="s">
        <v>11</v>
      </c>
      <c r="E68" s="2" t="s">
        <v>7</v>
      </c>
      <c r="F68" s="1"/>
    </row>
    <row r="69" spans="1:6" x14ac:dyDescent="0.25">
      <c r="A69" s="1" t="s">
        <v>12</v>
      </c>
      <c r="B69" s="1" t="s">
        <v>169</v>
      </c>
      <c r="C69" s="1" t="s">
        <v>15</v>
      </c>
      <c r="D69" s="2">
        <v>3465.70700000029</v>
      </c>
      <c r="E69" s="2" t="s">
        <v>16</v>
      </c>
      <c r="F69" s="1"/>
    </row>
    <row r="70" spans="1:6" x14ac:dyDescent="0.25">
      <c r="A70" s="1" t="s">
        <v>17</v>
      </c>
      <c r="B70" s="1" t="s">
        <v>169</v>
      </c>
      <c r="C70" s="1" t="s">
        <v>15</v>
      </c>
      <c r="D70" s="2">
        <v>3020.8530000004398</v>
      </c>
      <c r="E70" s="2" t="s">
        <v>16</v>
      </c>
      <c r="F70" s="1"/>
    </row>
    <row r="71" spans="1:6" x14ac:dyDescent="0.25">
      <c r="A71" s="1" t="s">
        <v>20</v>
      </c>
      <c r="B71" s="1" t="s">
        <v>169</v>
      </c>
      <c r="C71" s="1" t="s">
        <v>15</v>
      </c>
      <c r="D71" s="2">
        <v>3865.7969999996999</v>
      </c>
      <c r="E71" s="2" t="s">
        <v>16</v>
      </c>
      <c r="F71" s="1"/>
    </row>
    <row r="72" spans="1:6" x14ac:dyDescent="0.25">
      <c r="A72" s="1" t="s">
        <v>22</v>
      </c>
      <c r="B72" s="1" t="s">
        <v>169</v>
      </c>
      <c r="C72" s="1" t="s">
        <v>15</v>
      </c>
      <c r="D72" s="2">
        <v>4172.8869999997096</v>
      </c>
      <c r="E72" s="2" t="s">
        <v>16</v>
      </c>
      <c r="F72" s="1"/>
    </row>
    <row r="73" spans="1:6" x14ac:dyDescent="0.25">
      <c r="A73" s="1" t="s">
        <v>24</v>
      </c>
      <c r="B73" s="1" t="s">
        <v>169</v>
      </c>
      <c r="C73" s="1" t="s">
        <v>15</v>
      </c>
      <c r="D73" s="2">
        <v>5859.8410000001804</v>
      </c>
      <c r="E73" s="2" t="s">
        <v>16</v>
      </c>
      <c r="F73" s="1"/>
    </row>
    <row r="74" spans="1:6" x14ac:dyDescent="0.25">
      <c r="A74" s="1" t="s">
        <v>26</v>
      </c>
      <c r="B74" s="1" t="s">
        <v>169</v>
      </c>
      <c r="C74" s="1" t="s">
        <v>15</v>
      </c>
      <c r="D74" s="2">
        <v>5463.5129999996898</v>
      </c>
      <c r="E74" s="2" t="s">
        <v>16</v>
      </c>
      <c r="F74" s="1"/>
    </row>
    <row r="75" spans="1:6" x14ac:dyDescent="0.25">
      <c r="A75" s="1" t="s">
        <v>28</v>
      </c>
      <c r="B75" s="1" t="s">
        <v>169</v>
      </c>
      <c r="C75" s="1" t="s">
        <v>15</v>
      </c>
      <c r="D75" s="2">
        <v>5495.2809999997498</v>
      </c>
      <c r="E75" s="2" t="s">
        <v>16</v>
      </c>
      <c r="F75" s="1"/>
    </row>
    <row r="76" spans="1:6" ht="18" customHeight="1" x14ac:dyDescent="0.25">
      <c r="A76" s="1" t="s">
        <v>177</v>
      </c>
      <c r="B76" s="1" t="s">
        <v>169</v>
      </c>
      <c r="C76" s="1" t="s">
        <v>15</v>
      </c>
      <c r="D76" s="2">
        <v>5263.4729999999699</v>
      </c>
      <c r="E76" s="2" t="s">
        <v>16</v>
      </c>
      <c r="F76" s="1"/>
    </row>
    <row r="77" spans="1:6" x14ac:dyDescent="0.25">
      <c r="A77" s="1" t="s">
        <v>178</v>
      </c>
      <c r="B77" s="1" t="s">
        <v>169</v>
      </c>
      <c r="C77" s="1" t="s">
        <v>15</v>
      </c>
      <c r="D77" s="2">
        <v>9519.2799999995204</v>
      </c>
      <c r="E77" s="2" t="s">
        <v>16</v>
      </c>
      <c r="F77" s="1"/>
    </row>
    <row r="78" spans="1:6" ht="13.5" customHeight="1" x14ac:dyDescent="0.25">
      <c r="A78" s="1" t="s">
        <v>179</v>
      </c>
      <c r="B78" s="1" t="s">
        <v>169</v>
      </c>
      <c r="C78" s="1" t="s">
        <v>15</v>
      </c>
      <c r="D78" s="2">
        <v>10449.661000002299</v>
      </c>
      <c r="E78" s="2" t="s">
        <v>16</v>
      </c>
      <c r="F78" s="1"/>
    </row>
    <row r="79" spans="1:6" x14ac:dyDescent="0.25">
      <c r="A79" s="1" t="s">
        <v>180</v>
      </c>
      <c r="B79" s="1" t="s">
        <v>169</v>
      </c>
      <c r="C79" s="1" t="s">
        <v>15</v>
      </c>
      <c r="D79" s="2">
        <v>9305.3360000021694</v>
      </c>
      <c r="E79" s="2" t="s">
        <v>16</v>
      </c>
      <c r="F79" s="1"/>
    </row>
    <row r="80" spans="1:6" x14ac:dyDescent="0.25">
      <c r="A80" s="1" t="s">
        <v>5</v>
      </c>
      <c r="B80" s="1" t="s">
        <v>70</v>
      </c>
      <c r="C80" s="1" t="s">
        <v>7</v>
      </c>
      <c r="D80" s="2"/>
      <c r="E80" s="2" t="s">
        <v>7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2" t="s">
        <v>11</v>
      </c>
      <c r="E81" s="2" t="s">
        <v>7</v>
      </c>
      <c r="F81" s="1"/>
    </row>
    <row r="82" spans="1:6" x14ac:dyDescent="0.25">
      <c r="A82" s="1" t="s">
        <v>12</v>
      </c>
      <c r="B82" s="1" t="s">
        <v>169</v>
      </c>
      <c r="C82" s="1" t="s">
        <v>15</v>
      </c>
      <c r="D82" s="2">
        <v>2290.2639999995199</v>
      </c>
      <c r="E82" s="2" t="s">
        <v>16</v>
      </c>
      <c r="F82" s="1"/>
    </row>
    <row r="83" spans="1:6" x14ac:dyDescent="0.25">
      <c r="A83" s="1" t="s">
        <v>17</v>
      </c>
      <c r="B83" s="1" t="s">
        <v>169</v>
      </c>
      <c r="C83" s="1" t="s">
        <v>15</v>
      </c>
      <c r="D83" s="2">
        <v>11387.4829999997</v>
      </c>
      <c r="E83" s="2" t="s">
        <v>16</v>
      </c>
      <c r="F83" s="1"/>
    </row>
    <row r="84" spans="1:6" x14ac:dyDescent="0.25">
      <c r="A84" s="1" t="s">
        <v>20</v>
      </c>
      <c r="B84" s="1" t="s">
        <v>169</v>
      </c>
      <c r="C84" s="1" t="s">
        <v>15</v>
      </c>
      <c r="D84" s="2">
        <v>14109.4350000003</v>
      </c>
      <c r="E84" s="2" t="s">
        <v>16</v>
      </c>
      <c r="F84" s="1"/>
    </row>
    <row r="85" spans="1:6" x14ac:dyDescent="0.25">
      <c r="A85" s="1" t="s">
        <v>22</v>
      </c>
      <c r="B85" s="1" t="s">
        <v>169</v>
      </c>
      <c r="C85" s="1" t="s">
        <v>15</v>
      </c>
      <c r="D85" s="2">
        <v>14996.0799999996</v>
      </c>
      <c r="E85" s="2" t="s">
        <v>16</v>
      </c>
      <c r="F85" s="1"/>
    </row>
    <row r="86" spans="1:6" x14ac:dyDescent="0.25">
      <c r="A86" s="1" t="s">
        <v>24</v>
      </c>
      <c r="B86" s="1" t="s">
        <v>169</v>
      </c>
      <c r="C86" s="1" t="s">
        <v>15</v>
      </c>
      <c r="D86" s="2">
        <v>21280.226999999701</v>
      </c>
      <c r="E86" s="2" t="s">
        <v>16</v>
      </c>
      <c r="F86" s="1"/>
    </row>
    <row r="87" spans="1:6" x14ac:dyDescent="0.25">
      <c r="A87" s="1" t="s">
        <v>26</v>
      </c>
      <c r="B87" s="1" t="s">
        <v>169</v>
      </c>
      <c r="C87" s="1" t="s">
        <v>15</v>
      </c>
      <c r="D87" s="2">
        <v>3325.9359999988101</v>
      </c>
      <c r="E87" s="2" t="s">
        <v>16</v>
      </c>
      <c r="F87" s="1"/>
    </row>
    <row r="88" spans="1:6" x14ac:dyDescent="0.25">
      <c r="A88" s="1" t="s">
        <v>28</v>
      </c>
      <c r="B88" s="1" t="s">
        <v>169</v>
      </c>
      <c r="C88" s="1" t="s">
        <v>15</v>
      </c>
      <c r="D88" s="2">
        <v>3299.7270000009798</v>
      </c>
      <c r="E88" s="2" t="s">
        <v>16</v>
      </c>
      <c r="F88" s="1"/>
    </row>
    <row r="89" spans="1:6" x14ac:dyDescent="0.25">
      <c r="A89" s="1" t="s">
        <v>177</v>
      </c>
      <c r="B89" s="1" t="s">
        <v>169</v>
      </c>
      <c r="C89" s="1" t="s">
        <v>15</v>
      </c>
      <c r="D89" s="2">
        <v>32800.959000000999</v>
      </c>
      <c r="E89" s="2" t="s">
        <v>16</v>
      </c>
      <c r="F89" s="1"/>
    </row>
    <row r="90" spans="1:6" x14ac:dyDescent="0.25">
      <c r="A90" s="1" t="s">
        <v>178</v>
      </c>
      <c r="B90" s="1" t="s">
        <v>169</v>
      </c>
      <c r="C90" s="1" t="s">
        <v>15</v>
      </c>
      <c r="D90" s="2">
        <v>49560.694000001597</v>
      </c>
      <c r="E90" s="2" t="s">
        <v>16</v>
      </c>
      <c r="F90" s="1"/>
    </row>
    <row r="91" spans="1:6" x14ac:dyDescent="0.25">
      <c r="A91" s="1" t="s">
        <v>179</v>
      </c>
      <c r="B91" s="1" t="s">
        <v>169</v>
      </c>
      <c r="C91" s="1" t="s">
        <v>15</v>
      </c>
      <c r="D91" s="2">
        <v>44234.934999999401</v>
      </c>
      <c r="E91" s="2" t="s">
        <v>16</v>
      </c>
      <c r="F91" s="1"/>
    </row>
    <row r="92" spans="1:6" x14ac:dyDescent="0.25">
      <c r="A92" s="1" t="s">
        <v>180</v>
      </c>
      <c r="B92" s="1" t="s">
        <v>169</v>
      </c>
      <c r="C92" s="1" t="s">
        <v>15</v>
      </c>
      <c r="D92" s="2">
        <v>48292.986000001198</v>
      </c>
      <c r="E92" s="2" t="s">
        <v>16</v>
      </c>
      <c r="F92" s="1"/>
    </row>
    <row r="93" spans="1:6" x14ac:dyDescent="0.25">
      <c r="A93" s="1" t="s">
        <v>5</v>
      </c>
      <c r="B93" s="1" t="s">
        <v>78</v>
      </c>
      <c r="C93" s="1" t="s">
        <v>7</v>
      </c>
      <c r="D93" s="2"/>
      <c r="E93" s="2" t="s">
        <v>7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2" t="s">
        <v>11</v>
      </c>
      <c r="E94" s="2" t="s">
        <v>7</v>
      </c>
      <c r="F94" s="1"/>
    </row>
    <row r="95" spans="1:6" x14ac:dyDescent="0.25">
      <c r="A95" s="1" t="s">
        <v>12</v>
      </c>
      <c r="B95" s="1" t="s">
        <v>169</v>
      </c>
      <c r="C95" s="1" t="s">
        <v>15</v>
      </c>
      <c r="D95" s="2">
        <v>2935.39100000089</v>
      </c>
      <c r="E95" s="2" t="s">
        <v>16</v>
      </c>
      <c r="F95" s="1"/>
    </row>
    <row r="96" spans="1:6" x14ac:dyDescent="0.25">
      <c r="A96" s="1" t="s">
        <v>17</v>
      </c>
      <c r="B96" s="1" t="s">
        <v>169</v>
      </c>
      <c r="C96" s="1" t="s">
        <v>15</v>
      </c>
      <c r="D96" s="2">
        <v>10912.977000000399</v>
      </c>
      <c r="E96" s="2" t="s">
        <v>16</v>
      </c>
      <c r="F96" s="1"/>
    </row>
    <row r="97" spans="1:6" x14ac:dyDescent="0.25">
      <c r="A97" s="1" t="s">
        <v>20</v>
      </c>
      <c r="B97" s="1" t="s">
        <v>169</v>
      </c>
      <c r="C97" s="1" t="s">
        <v>15</v>
      </c>
      <c r="D97" s="2">
        <v>16558.8550000006</v>
      </c>
      <c r="E97" s="2" t="s">
        <v>16</v>
      </c>
      <c r="F97" s="1"/>
    </row>
    <row r="98" spans="1:6" x14ac:dyDescent="0.25">
      <c r="A98" s="1" t="s">
        <v>22</v>
      </c>
      <c r="B98" s="1" t="s">
        <v>169</v>
      </c>
      <c r="C98" s="1" t="s">
        <v>15</v>
      </c>
      <c r="D98" s="2">
        <v>17217.654999999399</v>
      </c>
      <c r="E98" s="2" t="s">
        <v>16</v>
      </c>
      <c r="F98" s="1"/>
    </row>
    <row r="99" spans="1:6" x14ac:dyDescent="0.25">
      <c r="A99" s="1" t="s">
        <v>24</v>
      </c>
      <c r="B99" s="1" t="s">
        <v>169</v>
      </c>
      <c r="C99" s="1" t="s">
        <v>15</v>
      </c>
      <c r="D99" s="2">
        <v>23826.587999999399</v>
      </c>
      <c r="E99" s="2" t="s">
        <v>16</v>
      </c>
      <c r="F99" s="1"/>
    </row>
    <row r="100" spans="1:6" x14ac:dyDescent="0.25">
      <c r="A100" s="1" t="s">
        <v>26</v>
      </c>
      <c r="B100" s="1" t="s">
        <v>169</v>
      </c>
      <c r="C100" s="1" t="s">
        <v>15</v>
      </c>
      <c r="D100" s="2">
        <v>6830.7800000002298</v>
      </c>
      <c r="E100" s="2" t="s">
        <v>16</v>
      </c>
      <c r="F100" s="1"/>
    </row>
    <row r="101" spans="1:6" x14ac:dyDescent="0.25">
      <c r="A101" s="1" t="s">
        <v>28</v>
      </c>
      <c r="B101" s="1" t="s">
        <v>169</v>
      </c>
      <c r="C101" s="1" t="s">
        <v>15</v>
      </c>
      <c r="D101" s="2">
        <v>6160.9859999998598</v>
      </c>
      <c r="E101" s="2" t="s">
        <v>16</v>
      </c>
      <c r="F101" s="1"/>
    </row>
    <row r="102" spans="1:6" x14ac:dyDescent="0.25">
      <c r="A102" s="1" t="s">
        <v>177</v>
      </c>
      <c r="B102" s="1" t="s">
        <v>169</v>
      </c>
      <c r="C102" s="1" t="s">
        <v>15</v>
      </c>
      <c r="D102" s="2">
        <v>21448.411000001201</v>
      </c>
      <c r="E102" s="2" t="s">
        <v>16</v>
      </c>
      <c r="F102" s="1"/>
    </row>
    <row r="103" spans="1:6" x14ac:dyDescent="0.25">
      <c r="A103" s="1" t="s">
        <v>178</v>
      </c>
      <c r="B103" s="1" t="s">
        <v>169</v>
      </c>
      <c r="C103" s="1" t="s">
        <v>15</v>
      </c>
      <c r="D103" s="2">
        <v>8703.7449999979799</v>
      </c>
      <c r="E103" s="2" t="s">
        <v>16</v>
      </c>
      <c r="F103" s="1"/>
    </row>
    <row r="104" spans="1:6" x14ac:dyDescent="0.25">
      <c r="A104" s="1" t="s">
        <v>179</v>
      </c>
      <c r="B104" s="1" t="s">
        <v>169</v>
      </c>
      <c r="C104" s="1" t="s">
        <v>15</v>
      </c>
      <c r="D104" s="2">
        <v>40151.3950000025</v>
      </c>
      <c r="E104" s="2" t="s">
        <v>16</v>
      </c>
      <c r="F104" s="1"/>
    </row>
    <row r="105" spans="1:6" x14ac:dyDescent="0.25">
      <c r="A105" s="1" t="s">
        <v>180</v>
      </c>
      <c r="B105" s="1" t="s">
        <v>169</v>
      </c>
      <c r="C105" s="1" t="s">
        <v>15</v>
      </c>
      <c r="D105" s="2">
        <v>34578.989000001398</v>
      </c>
      <c r="E105" s="2" t="s">
        <v>16</v>
      </c>
      <c r="F105" s="1"/>
    </row>
    <row r="106" spans="1:6" x14ac:dyDescent="0.25">
      <c r="A106" s="1" t="s">
        <v>5</v>
      </c>
      <c r="B106" s="1" t="s">
        <v>86</v>
      </c>
      <c r="C106" s="1" t="s">
        <v>7</v>
      </c>
      <c r="D106" s="2"/>
      <c r="E106" s="2" t="s">
        <v>7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2" t="s">
        <v>11</v>
      </c>
      <c r="E107" s="2" t="s">
        <v>7</v>
      </c>
      <c r="F107" s="1"/>
    </row>
    <row r="108" spans="1:6" x14ac:dyDescent="0.25">
      <c r="A108" s="1" t="s">
        <v>12</v>
      </c>
      <c r="B108" s="1" t="s">
        <v>169</v>
      </c>
      <c r="C108" s="1" t="s">
        <v>15</v>
      </c>
      <c r="D108" s="2">
        <v>2694.0070000000501</v>
      </c>
      <c r="E108" s="2" t="s">
        <v>16</v>
      </c>
      <c r="F108" s="1"/>
    </row>
    <row r="109" spans="1:6" x14ac:dyDescent="0.25">
      <c r="A109" s="1" t="s">
        <v>17</v>
      </c>
      <c r="B109" s="1" t="s">
        <v>169</v>
      </c>
      <c r="C109" s="1" t="s">
        <v>15</v>
      </c>
      <c r="D109" s="2">
        <v>17983.813999999202</v>
      </c>
      <c r="E109" s="2" t="s">
        <v>16</v>
      </c>
      <c r="F109" s="1"/>
    </row>
    <row r="110" spans="1:6" x14ac:dyDescent="0.25">
      <c r="A110" s="1" t="s">
        <v>20</v>
      </c>
      <c r="B110" s="1" t="s">
        <v>169</v>
      </c>
      <c r="C110" s="1" t="s">
        <v>15</v>
      </c>
      <c r="D110" s="2">
        <v>24142.3200000008</v>
      </c>
      <c r="E110" s="2" t="s">
        <v>16</v>
      </c>
      <c r="F110" s="1"/>
    </row>
    <row r="111" spans="1:6" x14ac:dyDescent="0.25">
      <c r="A111" s="1" t="s">
        <v>22</v>
      </c>
      <c r="B111" s="1" t="s">
        <v>169</v>
      </c>
      <c r="C111" s="1" t="s">
        <v>15</v>
      </c>
      <c r="D111" s="2">
        <v>24470.286999999102</v>
      </c>
      <c r="E111" s="2" t="s">
        <v>16</v>
      </c>
      <c r="F111" s="1"/>
    </row>
    <row r="112" spans="1:6" x14ac:dyDescent="0.25">
      <c r="A112" s="1" t="s">
        <v>24</v>
      </c>
      <c r="B112" s="1" t="s">
        <v>169</v>
      </c>
      <c r="C112" s="1" t="s">
        <v>15</v>
      </c>
      <c r="D112" s="2">
        <v>34065.402000000999</v>
      </c>
      <c r="E112" s="2" t="s">
        <v>16</v>
      </c>
      <c r="F112" s="1"/>
    </row>
    <row r="113" spans="1:6" x14ac:dyDescent="0.25">
      <c r="A113" s="1" t="s">
        <v>26</v>
      </c>
      <c r="B113" s="1" t="s">
        <v>169</v>
      </c>
      <c r="C113" s="1" t="s">
        <v>15</v>
      </c>
      <c r="D113" s="2">
        <v>6154.0319999994599</v>
      </c>
      <c r="E113" s="2" t="s">
        <v>16</v>
      </c>
      <c r="F113" s="1"/>
    </row>
    <row r="114" spans="1:6" x14ac:dyDescent="0.25">
      <c r="A114" s="1" t="s">
        <v>28</v>
      </c>
      <c r="B114" s="1" t="s">
        <v>169</v>
      </c>
      <c r="C114" s="1" t="s">
        <v>15</v>
      </c>
      <c r="D114" s="2">
        <v>4489.1770000003798</v>
      </c>
      <c r="E114" s="2" t="s">
        <v>16</v>
      </c>
      <c r="F114" s="1"/>
    </row>
    <row r="115" spans="1:6" x14ac:dyDescent="0.25">
      <c r="A115" s="1" t="s">
        <v>177</v>
      </c>
      <c r="B115" s="1" t="s">
        <v>169</v>
      </c>
      <c r="C115" s="1" t="s">
        <v>15</v>
      </c>
      <c r="D115" s="2">
        <v>37665.563000000402</v>
      </c>
      <c r="E115" s="2" t="s">
        <v>16</v>
      </c>
      <c r="F115" s="1"/>
    </row>
    <row r="116" spans="1:6" x14ac:dyDescent="0.25">
      <c r="A116" s="1" t="s">
        <v>178</v>
      </c>
      <c r="B116" s="1" t="s">
        <v>169</v>
      </c>
      <c r="C116" s="1" t="s">
        <v>15</v>
      </c>
      <c r="D116" s="2">
        <v>9274.5360000026194</v>
      </c>
      <c r="E116" s="2" t="s">
        <v>16</v>
      </c>
      <c r="F116" s="1"/>
    </row>
    <row r="117" spans="1:6" x14ac:dyDescent="0.25">
      <c r="A117" s="1" t="s">
        <v>179</v>
      </c>
      <c r="B117" s="1" t="s">
        <v>169</v>
      </c>
      <c r="C117" s="1" t="s">
        <v>15</v>
      </c>
      <c r="D117" s="2">
        <v>54945.603000005503</v>
      </c>
      <c r="E117" s="2" t="s">
        <v>16</v>
      </c>
      <c r="F117" s="1"/>
    </row>
    <row r="118" spans="1:6" x14ac:dyDescent="0.25">
      <c r="A118" s="1" t="s">
        <v>180</v>
      </c>
      <c r="B118" s="1" t="s">
        <v>169</v>
      </c>
      <c r="C118" s="1" t="s">
        <v>15</v>
      </c>
      <c r="D118" s="2">
        <v>60843.334000000999</v>
      </c>
      <c r="E118" s="2" t="s">
        <v>16</v>
      </c>
      <c r="F118" s="1"/>
    </row>
    <row r="119" spans="1:6" x14ac:dyDescent="0.25">
      <c r="A119" s="1" t="s">
        <v>5</v>
      </c>
      <c r="B119" s="1" t="s">
        <v>94</v>
      </c>
      <c r="C119" s="1" t="s">
        <v>7</v>
      </c>
      <c r="D119" s="2"/>
      <c r="E119" s="2" t="s">
        <v>7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2" t="s">
        <v>11</v>
      </c>
      <c r="E120" s="2" t="s">
        <v>7</v>
      </c>
      <c r="F120" s="1"/>
    </row>
    <row r="121" spans="1:6" x14ac:dyDescent="0.25">
      <c r="A121" s="1" t="s">
        <v>12</v>
      </c>
      <c r="B121" s="1" t="s">
        <v>169</v>
      </c>
      <c r="C121" s="1" t="s">
        <v>15</v>
      </c>
      <c r="D121" s="2">
        <v>1272.8549999997001</v>
      </c>
      <c r="E121" s="2" t="s">
        <v>16</v>
      </c>
      <c r="F121" s="1"/>
    </row>
    <row r="122" spans="1:6" x14ac:dyDescent="0.25">
      <c r="A122" s="1" t="s">
        <v>17</v>
      </c>
      <c r="B122" s="1" t="s">
        <v>169</v>
      </c>
      <c r="C122" s="1" t="s">
        <v>15</v>
      </c>
      <c r="D122" s="2">
        <v>3727.7629999994101</v>
      </c>
      <c r="E122" s="2" t="s">
        <v>16</v>
      </c>
      <c r="F122" s="1"/>
    </row>
    <row r="123" spans="1:6" x14ac:dyDescent="0.25">
      <c r="A123" s="1" t="s">
        <v>20</v>
      </c>
      <c r="B123" s="1" t="s">
        <v>169</v>
      </c>
      <c r="C123" s="1" t="s">
        <v>15</v>
      </c>
      <c r="D123" s="2">
        <v>2670.6600000011299</v>
      </c>
      <c r="E123" s="2" t="s">
        <v>16</v>
      </c>
      <c r="F123" s="1"/>
    </row>
    <row r="124" spans="1:6" x14ac:dyDescent="0.25">
      <c r="A124" s="1" t="s">
        <v>22</v>
      </c>
      <c r="B124" s="1" t="s">
        <v>169</v>
      </c>
      <c r="C124" s="1" t="s">
        <v>15</v>
      </c>
      <c r="D124" s="2">
        <v>2922.7100000002702</v>
      </c>
      <c r="E124" s="2" t="s">
        <v>16</v>
      </c>
      <c r="F124" s="1"/>
    </row>
    <row r="125" spans="1:6" x14ac:dyDescent="0.25">
      <c r="A125" s="1" t="s">
        <v>24</v>
      </c>
      <c r="B125" s="1" t="s">
        <v>169</v>
      </c>
      <c r="C125" s="1" t="s">
        <v>15</v>
      </c>
      <c r="D125" s="2">
        <v>3670.2719999993801</v>
      </c>
      <c r="E125" s="2" t="s">
        <v>16</v>
      </c>
      <c r="F125" s="1"/>
    </row>
    <row r="126" spans="1:6" x14ac:dyDescent="0.25">
      <c r="A126" s="1" t="s">
        <v>26</v>
      </c>
      <c r="B126" s="1" t="s">
        <v>169</v>
      </c>
      <c r="C126" s="1" t="s">
        <v>15</v>
      </c>
      <c r="D126" s="2">
        <v>2367.7789999987899</v>
      </c>
      <c r="E126" s="2" t="s">
        <v>16</v>
      </c>
      <c r="F126" s="1"/>
    </row>
    <row r="127" spans="1:6" x14ac:dyDescent="0.25">
      <c r="A127" s="1" t="s">
        <v>28</v>
      </c>
      <c r="B127" s="1" t="s">
        <v>169</v>
      </c>
      <c r="C127" s="1" t="s">
        <v>15</v>
      </c>
      <c r="D127" s="2">
        <v>2235.7830000009899</v>
      </c>
      <c r="E127" s="2" t="s">
        <v>16</v>
      </c>
      <c r="F127" s="1"/>
    </row>
    <row r="128" spans="1:6" x14ac:dyDescent="0.25">
      <c r="A128" s="1" t="s">
        <v>177</v>
      </c>
      <c r="B128" s="1" t="s">
        <v>169</v>
      </c>
      <c r="C128" s="1" t="s">
        <v>15</v>
      </c>
      <c r="D128" s="2">
        <v>7046.5919999969601</v>
      </c>
      <c r="E128" s="2" t="s">
        <v>16</v>
      </c>
    </row>
    <row r="129" spans="1:5" x14ac:dyDescent="0.25">
      <c r="A129" s="1" t="s">
        <v>178</v>
      </c>
      <c r="B129" s="1" t="s">
        <v>169</v>
      </c>
      <c r="C129" s="1" t="s">
        <v>15</v>
      </c>
      <c r="D129" s="2">
        <v>12929.3330000018</v>
      </c>
      <c r="E129" s="2" t="s">
        <v>16</v>
      </c>
    </row>
    <row r="130" spans="1:5" x14ac:dyDescent="0.25">
      <c r="A130" s="1" t="s">
        <v>179</v>
      </c>
      <c r="B130" s="1" t="s">
        <v>169</v>
      </c>
      <c r="C130" s="1" t="s">
        <v>15</v>
      </c>
      <c r="D130" s="2">
        <v>5189.2520000001196</v>
      </c>
      <c r="E130" s="2" t="s">
        <v>16</v>
      </c>
    </row>
    <row r="131" spans="1:5" x14ac:dyDescent="0.25">
      <c r="A131" s="1" t="s">
        <v>180</v>
      </c>
      <c r="B131" s="1" t="s">
        <v>169</v>
      </c>
      <c r="C131" s="1" t="s">
        <v>15</v>
      </c>
      <c r="D131" s="2">
        <v>11735.390000003399</v>
      </c>
      <c r="E131" s="2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0D32-B2EB-466F-9F2F-536A3D4F4D80}">
  <dimension ref="A1:F132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3" width="11.140625" bestFit="1" customWidth="1"/>
    <col min="4" max="4" width="19.28515625" style="2" customWidth="1"/>
    <col min="5" max="5" width="9.5703125" style="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s="2" t="s">
        <v>172</v>
      </c>
      <c r="F1" t="s">
        <v>235</v>
      </c>
    </row>
    <row r="2" spans="1:6" x14ac:dyDescent="0.25">
      <c r="A2" s="1" t="s">
        <v>5</v>
      </c>
      <c r="B2" s="1" t="s">
        <v>6</v>
      </c>
      <c r="C2" s="1" t="s">
        <v>7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2" t="s">
        <v>11</v>
      </c>
      <c r="E3" s="2" t="s">
        <v>171</v>
      </c>
      <c r="F3" s="1"/>
    </row>
    <row r="4" spans="1:6" x14ac:dyDescent="0.25">
      <c r="A4" s="1" t="s">
        <v>12</v>
      </c>
      <c r="B4" s="1" t="s">
        <v>169</v>
      </c>
      <c r="C4" s="1" t="s">
        <v>15</v>
      </c>
      <c r="D4" s="2">
        <v>69763.983599841595</v>
      </c>
      <c r="E4" s="2">
        <f>AVERAGE(D4,D17,D30,D43,D56,D69,D82,D95,D108,D121)</f>
        <v>53717.640999820884</v>
      </c>
      <c r="F4" s="1">
        <f>STDEV($D4,$D17,$D30,$D43,$D56,$D69,$D82,$D95,$D108,$D121)</f>
        <v>29666.529740281625</v>
      </c>
    </row>
    <row r="5" spans="1:6" x14ac:dyDescent="0.25">
      <c r="A5" s="1" t="s">
        <v>17</v>
      </c>
      <c r="B5" s="1" t="s">
        <v>169</v>
      </c>
      <c r="C5" s="1" t="s">
        <v>15</v>
      </c>
      <c r="D5" s="2">
        <v>262377.33040034003</v>
      </c>
      <c r="E5" s="2">
        <f t="shared" ref="E5:E14" si="0">AVERAGE(D5,D18,D31,D44,D57,D70,D83,D96,D109,D122)</f>
        <v>258909.6863898153</v>
      </c>
      <c r="F5" s="1">
        <f t="shared" ref="F5:F14" si="1">STDEV($D5,$D18,$D31,$D44,$D57,$D70,$D83,$D96,$D109,$D122)</f>
        <v>139916.09354276961</v>
      </c>
    </row>
    <row r="6" spans="1:6" x14ac:dyDescent="0.25">
      <c r="A6" s="1" t="s">
        <v>20</v>
      </c>
      <c r="B6" s="1" t="s">
        <v>169</v>
      </c>
      <c r="C6" s="1" t="s">
        <v>15</v>
      </c>
      <c r="D6" s="2">
        <v>26217.665099829901</v>
      </c>
      <c r="E6" s="2">
        <f t="shared" si="0"/>
        <v>222367.67331007248</v>
      </c>
      <c r="F6" s="1">
        <f t="shared" si="1"/>
        <v>148855.92587993373</v>
      </c>
    </row>
    <row r="7" spans="1:6" x14ac:dyDescent="0.25">
      <c r="A7" s="1" t="s">
        <v>22</v>
      </c>
      <c r="B7" s="1" t="s">
        <v>169</v>
      </c>
      <c r="C7" s="1" t="s">
        <v>15</v>
      </c>
      <c r="D7" s="2">
        <v>26770.861698605499</v>
      </c>
      <c r="E7" s="2">
        <f t="shared" si="0"/>
        <v>228983.90699992859</v>
      </c>
      <c r="F7" s="1">
        <f t="shared" si="1"/>
        <v>154058.23938410651</v>
      </c>
    </row>
    <row r="8" spans="1:6" x14ac:dyDescent="0.25">
      <c r="A8" s="1" t="s">
        <v>24</v>
      </c>
      <c r="B8" s="1" t="s">
        <v>169</v>
      </c>
      <c r="C8" s="1" t="s">
        <v>15</v>
      </c>
      <c r="D8" s="2">
        <v>33327.588399697503</v>
      </c>
      <c r="E8" s="2">
        <f t="shared" si="0"/>
        <v>337291.80830996449</v>
      </c>
      <c r="F8" s="1">
        <f t="shared" si="1"/>
        <v>228787.7339980359</v>
      </c>
    </row>
    <row r="9" spans="1:6" x14ac:dyDescent="0.25">
      <c r="A9" s="1" t="s">
        <v>26</v>
      </c>
      <c r="B9" s="1" t="s">
        <v>169</v>
      </c>
      <c r="C9" s="1" t="s">
        <v>15</v>
      </c>
      <c r="D9" s="2">
        <v>32156.728301197199</v>
      </c>
      <c r="E9" s="2">
        <f t="shared" si="0"/>
        <v>83011.200269829351</v>
      </c>
      <c r="F9" s="1">
        <f t="shared" si="1"/>
        <v>53796.9804931412</v>
      </c>
    </row>
    <row r="10" spans="1:6" x14ac:dyDescent="0.25">
      <c r="A10" s="1" t="s">
        <v>28</v>
      </c>
      <c r="B10" s="1" t="s">
        <v>169</v>
      </c>
      <c r="C10" s="1" t="s">
        <v>15</v>
      </c>
      <c r="D10" s="2">
        <v>31127.599001047201</v>
      </c>
      <c r="E10" s="2">
        <f t="shared" si="0"/>
        <v>80952.957900008056</v>
      </c>
      <c r="F10" s="1">
        <f t="shared" si="1"/>
        <v>53035.035031752159</v>
      </c>
    </row>
    <row r="11" spans="1:6" x14ac:dyDescent="0.25">
      <c r="A11" s="1" t="s">
        <v>177</v>
      </c>
      <c r="B11" s="1" t="s">
        <v>169</v>
      </c>
      <c r="C11" s="1" t="s">
        <v>15</v>
      </c>
      <c r="D11" s="2">
        <v>501978.88530092302</v>
      </c>
      <c r="E11" s="2">
        <f t="shared" si="0"/>
        <v>515713.14890024904</v>
      </c>
      <c r="F11" s="1">
        <f t="shared" si="1"/>
        <v>267016.18887009285</v>
      </c>
    </row>
    <row r="12" spans="1:6" x14ac:dyDescent="0.25">
      <c r="A12" s="1" t="s">
        <v>178</v>
      </c>
      <c r="B12" s="1" t="s">
        <v>169</v>
      </c>
      <c r="C12" s="1" t="s">
        <v>15</v>
      </c>
      <c r="D12" s="2">
        <v>739734.20429974794</v>
      </c>
      <c r="E12" s="2">
        <f t="shared" si="0"/>
        <v>620376.09452061367</v>
      </c>
      <c r="F12" s="1">
        <f t="shared" si="1"/>
        <v>453882.22561283153</v>
      </c>
    </row>
    <row r="13" spans="1:6" x14ac:dyDescent="0.25">
      <c r="A13" s="1" t="s">
        <v>179</v>
      </c>
      <c r="B13" s="1" t="s">
        <v>169</v>
      </c>
      <c r="C13" s="1" t="s">
        <v>15</v>
      </c>
      <c r="D13" s="2">
        <v>41808.674600906597</v>
      </c>
      <c r="E13" s="2">
        <f>AVERAGE(D13,D26,D39,D52,D65,D78,D91,D104,D117,D130)</f>
        <v>513321.0473603679</v>
      </c>
      <c r="F13" s="1">
        <f t="shared" si="1"/>
        <v>348198.52673549741</v>
      </c>
    </row>
    <row r="14" spans="1:6" x14ac:dyDescent="0.25">
      <c r="A14" s="1" t="s">
        <v>180</v>
      </c>
      <c r="B14" s="1" t="s">
        <v>169</v>
      </c>
      <c r="C14" s="1" t="s">
        <v>15</v>
      </c>
      <c r="D14" s="2">
        <v>683883.21629899996</v>
      </c>
      <c r="E14" s="2">
        <f t="shared" si="0"/>
        <v>699939.59471990657</v>
      </c>
      <c r="F14" s="1">
        <f t="shared" si="1"/>
        <v>366633.68794131681</v>
      </c>
    </row>
    <row r="15" spans="1:6" x14ac:dyDescent="0.25">
      <c r="A15" s="1" t="s">
        <v>5</v>
      </c>
      <c r="B15" s="1" t="s">
        <v>30</v>
      </c>
      <c r="C15" s="1" t="s">
        <v>7</v>
      </c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2" t="s">
        <v>11</v>
      </c>
      <c r="F16" s="1"/>
    </row>
    <row r="17" spans="1:6" x14ac:dyDescent="0.25">
      <c r="A17" s="1" t="s">
        <v>12</v>
      </c>
      <c r="B17" s="1" t="s">
        <v>169</v>
      </c>
      <c r="C17" s="1" t="s">
        <v>15</v>
      </c>
      <c r="D17" s="2">
        <v>42908.705500303702</v>
      </c>
      <c r="E17" s="2" t="s">
        <v>7</v>
      </c>
      <c r="F17" s="1"/>
    </row>
    <row r="18" spans="1:6" x14ac:dyDescent="0.25">
      <c r="A18" s="1" t="s">
        <v>17</v>
      </c>
      <c r="B18" s="1" t="s">
        <v>169</v>
      </c>
      <c r="C18" s="1" t="s">
        <v>15</v>
      </c>
      <c r="D18" s="2">
        <v>321881.27169938502</v>
      </c>
      <c r="E18" s="2" t="s">
        <v>16</v>
      </c>
      <c r="F18" s="1"/>
    </row>
    <row r="19" spans="1:6" x14ac:dyDescent="0.25">
      <c r="A19" s="1" t="s">
        <v>20</v>
      </c>
      <c r="B19" s="1" t="s">
        <v>169</v>
      </c>
      <c r="C19" s="1" t="s">
        <v>15</v>
      </c>
      <c r="D19" s="2">
        <v>259064.87600004699</v>
      </c>
      <c r="E19" s="2" t="s">
        <v>16</v>
      </c>
      <c r="F19" s="1"/>
    </row>
    <row r="20" spans="1:6" x14ac:dyDescent="0.25">
      <c r="A20" s="1" t="s">
        <v>22</v>
      </c>
      <c r="B20" s="1" t="s">
        <v>169</v>
      </c>
      <c r="C20" s="1" t="s">
        <v>15</v>
      </c>
      <c r="D20" s="2">
        <v>263933.162800094</v>
      </c>
      <c r="E20" s="2" t="s">
        <v>16</v>
      </c>
      <c r="F20" s="1"/>
    </row>
    <row r="21" spans="1:6" x14ac:dyDescent="0.25">
      <c r="A21" s="1" t="s">
        <v>24</v>
      </c>
      <c r="B21" s="1" t="s">
        <v>169</v>
      </c>
      <c r="C21" s="1" t="s">
        <v>15</v>
      </c>
      <c r="D21" s="2">
        <v>389029.33850040397</v>
      </c>
      <c r="E21" s="2" t="s">
        <v>16</v>
      </c>
      <c r="F21" s="1"/>
    </row>
    <row r="22" spans="1:6" x14ac:dyDescent="0.25">
      <c r="A22" s="1" t="s">
        <v>26</v>
      </c>
      <c r="B22" s="1" t="s">
        <v>169</v>
      </c>
      <c r="C22" s="1" t="s">
        <v>15</v>
      </c>
      <c r="D22" s="2">
        <v>67902.105799294004</v>
      </c>
      <c r="E22" s="2" t="s">
        <v>16</v>
      </c>
      <c r="F22" s="1"/>
    </row>
    <row r="23" spans="1:6" x14ac:dyDescent="0.25">
      <c r="A23" s="1" t="s">
        <v>28</v>
      </c>
      <c r="B23" s="1" t="s">
        <v>169</v>
      </c>
      <c r="C23" s="1" t="s">
        <v>15</v>
      </c>
      <c r="D23" s="2">
        <v>68806.067400146203</v>
      </c>
      <c r="E23" s="2" t="s">
        <v>16</v>
      </c>
      <c r="F23" s="1"/>
    </row>
    <row r="24" spans="1:6" x14ac:dyDescent="0.25">
      <c r="A24" s="1" t="s">
        <v>177</v>
      </c>
      <c r="B24" s="1" t="s">
        <v>169</v>
      </c>
      <c r="C24" s="1" t="s">
        <v>15</v>
      </c>
      <c r="D24" s="2">
        <v>705185.21299818496</v>
      </c>
      <c r="E24" s="2" t="s">
        <v>16</v>
      </c>
      <c r="F24" s="1"/>
    </row>
    <row r="25" spans="1:6" x14ac:dyDescent="0.25">
      <c r="A25" s="1" t="s">
        <v>178</v>
      </c>
      <c r="B25" s="1" t="s">
        <v>169</v>
      </c>
      <c r="C25" s="1" t="s">
        <v>15</v>
      </c>
      <c r="D25" s="2">
        <v>1004372.62930208</v>
      </c>
      <c r="E25" s="2" t="s">
        <v>16</v>
      </c>
      <c r="F25" s="1"/>
    </row>
    <row r="26" spans="1:6" x14ac:dyDescent="0.25">
      <c r="A26" s="1" t="s">
        <v>179</v>
      </c>
      <c r="B26" s="1" t="s">
        <v>169</v>
      </c>
      <c r="C26" s="1" t="s">
        <v>15</v>
      </c>
      <c r="D26" s="2">
        <v>611848.020099569</v>
      </c>
      <c r="E26" s="2" t="s">
        <v>16</v>
      </c>
      <c r="F26" s="1"/>
    </row>
    <row r="27" spans="1:6" x14ac:dyDescent="0.25">
      <c r="A27" s="1" t="s">
        <v>180</v>
      </c>
      <c r="B27" s="1" t="s">
        <v>169</v>
      </c>
      <c r="C27" s="1" t="s">
        <v>15</v>
      </c>
      <c r="D27" s="2">
        <v>942391.99519797601</v>
      </c>
      <c r="E27" s="2" t="s">
        <v>16</v>
      </c>
      <c r="F27" s="1"/>
    </row>
    <row r="28" spans="1:6" x14ac:dyDescent="0.25">
      <c r="A28" s="1" t="s">
        <v>5</v>
      </c>
      <c r="B28" s="1" t="s">
        <v>38</v>
      </c>
      <c r="C28" s="1" t="s">
        <v>7</v>
      </c>
      <c r="E28" s="2" t="s">
        <v>16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2" t="s">
        <v>11</v>
      </c>
      <c r="E29" s="2" t="s">
        <v>7</v>
      </c>
      <c r="F29" s="1"/>
    </row>
    <row r="30" spans="1:6" x14ac:dyDescent="0.25">
      <c r="A30" s="1" t="s">
        <v>12</v>
      </c>
      <c r="B30" s="1" t="s">
        <v>169</v>
      </c>
      <c r="C30" s="1" t="s">
        <v>15</v>
      </c>
      <c r="D30" s="2">
        <v>22565.331601072099</v>
      </c>
      <c r="E30" s="2" t="s">
        <v>7</v>
      </c>
      <c r="F30" s="1"/>
    </row>
    <row r="31" spans="1:6" x14ac:dyDescent="0.25">
      <c r="A31" s="1" t="s">
        <v>17</v>
      </c>
      <c r="B31" s="1" t="s">
        <v>169</v>
      </c>
      <c r="C31" s="1" t="s">
        <v>15</v>
      </c>
      <c r="D31" s="2">
        <v>464100.03589990002</v>
      </c>
      <c r="E31" s="2" t="s">
        <v>16</v>
      </c>
      <c r="F31" s="1"/>
    </row>
    <row r="32" spans="1:6" x14ac:dyDescent="0.25">
      <c r="A32" s="1" t="s">
        <v>20</v>
      </c>
      <c r="B32" s="1" t="s">
        <v>169</v>
      </c>
      <c r="C32" s="1" t="s">
        <v>15</v>
      </c>
      <c r="D32" s="2">
        <v>175463.642600516</v>
      </c>
      <c r="E32" s="2" t="s">
        <v>16</v>
      </c>
      <c r="F32" s="1"/>
    </row>
    <row r="33" spans="1:6" x14ac:dyDescent="0.25">
      <c r="A33" s="1" t="s">
        <v>22</v>
      </c>
      <c r="B33" s="1" t="s">
        <v>169</v>
      </c>
      <c r="C33" s="1" t="s">
        <v>15</v>
      </c>
      <c r="D33" s="2">
        <v>180605.59559962701</v>
      </c>
      <c r="E33" s="2" t="s">
        <v>16</v>
      </c>
      <c r="F33" s="1"/>
    </row>
    <row r="34" spans="1:6" x14ac:dyDescent="0.25">
      <c r="A34" s="1" t="s">
        <v>24</v>
      </c>
      <c r="B34" s="1" t="s">
        <v>169</v>
      </c>
      <c r="C34" s="1" t="s">
        <v>15</v>
      </c>
      <c r="D34" s="2">
        <v>265202.03550026001</v>
      </c>
      <c r="E34" s="2" t="s">
        <v>16</v>
      </c>
      <c r="F34" s="1"/>
    </row>
    <row r="35" spans="1:6" x14ac:dyDescent="0.25">
      <c r="A35" s="1" t="s">
        <v>26</v>
      </c>
      <c r="B35" s="1" t="s">
        <v>169</v>
      </c>
      <c r="C35" s="1" t="s">
        <v>15</v>
      </c>
      <c r="D35" s="2">
        <v>28964.501198788599</v>
      </c>
      <c r="E35" s="2" t="s">
        <v>16</v>
      </c>
      <c r="F35" s="1"/>
    </row>
    <row r="36" spans="1:6" x14ac:dyDescent="0.25">
      <c r="A36" s="1" t="s">
        <v>28</v>
      </c>
      <c r="B36" s="1" t="s">
        <v>169</v>
      </c>
      <c r="C36" s="1" t="s">
        <v>15</v>
      </c>
      <c r="D36" s="2">
        <v>29730.377798841801</v>
      </c>
      <c r="E36" s="2" t="s">
        <v>16</v>
      </c>
      <c r="F36" s="1"/>
    </row>
    <row r="37" spans="1:6" x14ac:dyDescent="0.25">
      <c r="A37" s="1" t="s">
        <v>177</v>
      </c>
      <c r="B37" s="1" t="s">
        <v>169</v>
      </c>
      <c r="C37" s="1" t="s">
        <v>15</v>
      </c>
      <c r="D37" s="2">
        <v>875402.78319793195</v>
      </c>
      <c r="E37" s="2" t="s">
        <v>16</v>
      </c>
      <c r="F37" s="1"/>
    </row>
    <row r="38" spans="1:6" x14ac:dyDescent="0.25">
      <c r="A38" s="1" t="s">
        <v>178</v>
      </c>
      <c r="B38" s="1" t="s">
        <v>169</v>
      </c>
      <c r="C38" s="1" t="s">
        <v>15</v>
      </c>
      <c r="D38" s="2">
        <v>1298351.67640121</v>
      </c>
      <c r="E38" s="2" t="s">
        <v>16</v>
      </c>
      <c r="F38" s="1"/>
    </row>
    <row r="39" spans="1:6" x14ac:dyDescent="0.25">
      <c r="A39" s="1" t="s">
        <v>179</v>
      </c>
      <c r="B39" s="1" t="s">
        <v>169</v>
      </c>
      <c r="C39" s="1" t="s">
        <v>15</v>
      </c>
      <c r="D39" s="2">
        <v>389197.86110054702</v>
      </c>
      <c r="E39" s="2" t="s">
        <v>16</v>
      </c>
      <c r="F39" s="1"/>
    </row>
    <row r="40" spans="1:6" x14ac:dyDescent="0.25">
      <c r="A40" s="1" t="s">
        <v>180</v>
      </c>
      <c r="B40" s="1" t="s">
        <v>169</v>
      </c>
      <c r="C40" s="1" t="s">
        <v>15</v>
      </c>
      <c r="D40" s="2">
        <v>1203527.6384995</v>
      </c>
      <c r="E40" s="2" t="s">
        <v>16</v>
      </c>
      <c r="F40" s="1"/>
    </row>
    <row r="41" spans="1:6" x14ac:dyDescent="0.25">
      <c r="A41" s="1" t="s">
        <v>5</v>
      </c>
      <c r="B41" s="1" t="s">
        <v>46</v>
      </c>
      <c r="C41" s="1" t="s">
        <v>7</v>
      </c>
      <c r="E41" s="2" t="s">
        <v>16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2" t="s">
        <v>11</v>
      </c>
      <c r="E42" s="2" t="s">
        <v>7</v>
      </c>
      <c r="F42" s="1"/>
    </row>
    <row r="43" spans="1:6" x14ac:dyDescent="0.25">
      <c r="A43" s="1" t="s">
        <v>12</v>
      </c>
      <c r="B43" s="1" t="s">
        <v>169</v>
      </c>
      <c r="C43" s="1" t="s">
        <v>15</v>
      </c>
      <c r="D43" s="2">
        <v>120385.44800016</v>
      </c>
      <c r="E43" s="2" t="s">
        <v>7</v>
      </c>
      <c r="F43" s="1"/>
    </row>
    <row r="44" spans="1:6" x14ac:dyDescent="0.25">
      <c r="A44" s="1" t="s">
        <v>17</v>
      </c>
      <c r="B44" s="1" t="s">
        <v>169</v>
      </c>
      <c r="C44" s="1" t="s">
        <v>15</v>
      </c>
      <c r="D44" s="2">
        <v>160756.14250003101</v>
      </c>
      <c r="E44" s="2" t="s">
        <v>16</v>
      </c>
      <c r="F44" s="1"/>
    </row>
    <row r="45" spans="1:6" x14ac:dyDescent="0.25">
      <c r="A45" s="1" t="s">
        <v>20</v>
      </c>
      <c r="B45" s="1" t="s">
        <v>169</v>
      </c>
      <c r="C45" s="1" t="s">
        <v>15</v>
      </c>
      <c r="D45" s="2">
        <v>189461.63119981001</v>
      </c>
      <c r="E45" s="2" t="s">
        <v>16</v>
      </c>
      <c r="F45" s="1"/>
    </row>
    <row r="46" spans="1:6" x14ac:dyDescent="0.25">
      <c r="A46" s="1" t="s">
        <v>22</v>
      </c>
      <c r="B46" s="1" t="s">
        <v>169</v>
      </c>
      <c r="C46" s="1" t="s">
        <v>15</v>
      </c>
      <c r="D46" s="2">
        <v>194203.57470080399</v>
      </c>
      <c r="E46" s="2" t="s">
        <v>16</v>
      </c>
      <c r="F46" s="1"/>
    </row>
    <row r="47" spans="1:6" x14ac:dyDescent="0.25">
      <c r="A47" s="1" t="s">
        <v>24</v>
      </c>
      <c r="B47" s="1" t="s">
        <v>169</v>
      </c>
      <c r="C47" s="1" t="s">
        <v>15</v>
      </c>
      <c r="D47" s="2">
        <v>297973.75159978401</v>
      </c>
      <c r="E47" s="2" t="s">
        <v>16</v>
      </c>
      <c r="F47" s="1"/>
    </row>
    <row r="48" spans="1:6" x14ac:dyDescent="0.25">
      <c r="A48" s="1" t="s">
        <v>26</v>
      </c>
      <c r="B48" s="1" t="s">
        <v>169</v>
      </c>
      <c r="C48" s="1" t="s">
        <v>15</v>
      </c>
      <c r="D48" s="2">
        <v>194221.428698801</v>
      </c>
      <c r="E48" s="2" t="s">
        <v>16</v>
      </c>
      <c r="F48" s="1"/>
    </row>
    <row r="49" spans="1:6" x14ac:dyDescent="0.25">
      <c r="A49" s="1" t="s">
        <v>28</v>
      </c>
      <c r="B49" s="1" t="s">
        <v>169</v>
      </c>
      <c r="C49" s="1" t="s">
        <v>15</v>
      </c>
      <c r="D49" s="2">
        <v>196843.084199645</v>
      </c>
      <c r="E49" s="2" t="s">
        <v>16</v>
      </c>
      <c r="F49" s="1"/>
    </row>
    <row r="50" spans="1:6" ht="18" customHeight="1" x14ac:dyDescent="0.25">
      <c r="A50" s="1" t="s">
        <v>177</v>
      </c>
      <c r="B50" s="1" t="s">
        <v>169</v>
      </c>
      <c r="C50" s="1" t="s">
        <v>15</v>
      </c>
      <c r="D50" s="2">
        <v>336508.13910062402</v>
      </c>
      <c r="E50" s="2" t="s">
        <v>16</v>
      </c>
      <c r="F50" s="1"/>
    </row>
    <row r="51" spans="1:6" x14ac:dyDescent="0.25">
      <c r="A51" s="1" t="s">
        <v>178</v>
      </c>
      <c r="B51" s="1" t="s">
        <v>169</v>
      </c>
      <c r="C51" s="1" t="s">
        <v>15</v>
      </c>
      <c r="D51" s="2">
        <v>480614.74570131302</v>
      </c>
      <c r="E51" s="2" t="s">
        <v>16</v>
      </c>
      <c r="F51" s="1"/>
    </row>
    <row r="52" spans="1:6" x14ac:dyDescent="0.25">
      <c r="A52" s="1" t="s">
        <v>179</v>
      </c>
      <c r="B52" s="1" t="s">
        <v>169</v>
      </c>
      <c r="C52" s="1" t="s">
        <v>15</v>
      </c>
      <c r="D52" s="2">
        <v>473698.90180125303</v>
      </c>
      <c r="E52" s="2" t="s">
        <v>16</v>
      </c>
      <c r="F52" s="1"/>
    </row>
    <row r="53" spans="1:6" x14ac:dyDescent="0.25">
      <c r="A53" s="1" t="s">
        <v>180</v>
      </c>
      <c r="B53" s="1" t="s">
        <v>169</v>
      </c>
      <c r="C53" s="1" t="s">
        <v>15</v>
      </c>
      <c r="D53" s="2">
        <v>450796.66789970302</v>
      </c>
      <c r="E53" s="2" t="s">
        <v>16</v>
      </c>
      <c r="F53" s="1"/>
    </row>
    <row r="54" spans="1:6" x14ac:dyDescent="0.25">
      <c r="A54" s="1" t="s">
        <v>5</v>
      </c>
      <c r="B54" s="1" t="s">
        <v>54</v>
      </c>
      <c r="C54" s="1" t="s">
        <v>7</v>
      </c>
      <c r="E54" s="2" t="s">
        <v>16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2" t="s">
        <v>11</v>
      </c>
      <c r="E55" s="2" t="s">
        <v>7</v>
      </c>
      <c r="F55" s="1"/>
    </row>
    <row r="56" spans="1:6" x14ac:dyDescent="0.25">
      <c r="A56" s="1" t="s">
        <v>12</v>
      </c>
      <c r="B56" s="1" t="s">
        <v>169</v>
      </c>
      <c r="C56" s="1" t="s">
        <v>15</v>
      </c>
      <c r="D56" s="2">
        <v>21105.4871993837</v>
      </c>
      <c r="E56" s="2" t="s">
        <v>7</v>
      </c>
      <c r="F56" s="1"/>
    </row>
    <row r="57" spans="1:6" x14ac:dyDescent="0.25">
      <c r="A57" s="1" t="s">
        <v>17</v>
      </c>
      <c r="B57" s="1" t="s">
        <v>169</v>
      </c>
      <c r="C57" s="1" t="s">
        <v>15</v>
      </c>
      <c r="D57" s="2">
        <v>448445.204299059</v>
      </c>
      <c r="E57" s="2" t="s">
        <v>16</v>
      </c>
      <c r="F57" s="1"/>
    </row>
    <row r="58" spans="1:6" x14ac:dyDescent="0.25">
      <c r="A58" s="1" t="s">
        <v>20</v>
      </c>
      <c r="B58" s="1" t="s">
        <v>169</v>
      </c>
      <c r="C58" s="1" t="s">
        <v>15</v>
      </c>
      <c r="D58" s="2">
        <v>471409.35999923298</v>
      </c>
      <c r="E58" s="2" t="s">
        <v>16</v>
      </c>
      <c r="F58" s="1"/>
    </row>
    <row r="59" spans="1:6" x14ac:dyDescent="0.25">
      <c r="A59" s="1" t="s">
        <v>22</v>
      </c>
      <c r="B59" s="1" t="s">
        <v>169</v>
      </c>
      <c r="C59" s="1" t="s">
        <v>15</v>
      </c>
      <c r="D59" s="2">
        <v>489376.56190100801</v>
      </c>
      <c r="E59" s="2" t="s">
        <v>16</v>
      </c>
      <c r="F59" s="1"/>
    </row>
    <row r="60" spans="1:6" x14ac:dyDescent="0.25">
      <c r="A60" s="1" t="s">
        <v>24</v>
      </c>
      <c r="B60" s="1" t="s">
        <v>169</v>
      </c>
      <c r="C60" s="1" t="s">
        <v>15</v>
      </c>
      <c r="D60" s="2">
        <v>739468.49930071004</v>
      </c>
      <c r="E60" s="2" t="s">
        <v>16</v>
      </c>
      <c r="F60" s="1"/>
    </row>
    <row r="61" spans="1:6" x14ac:dyDescent="0.25">
      <c r="A61" s="1" t="s">
        <v>26</v>
      </c>
      <c r="B61" s="1" t="s">
        <v>169</v>
      </c>
      <c r="C61" s="1" t="s">
        <v>15</v>
      </c>
      <c r="D61" s="2">
        <v>32898.460900469203</v>
      </c>
      <c r="E61" s="2" t="s">
        <v>16</v>
      </c>
      <c r="F61" s="1"/>
    </row>
    <row r="62" spans="1:6" x14ac:dyDescent="0.25">
      <c r="A62" s="1" t="s">
        <v>28</v>
      </c>
      <c r="B62" s="1" t="s">
        <v>169</v>
      </c>
      <c r="C62" s="1" t="s">
        <v>15</v>
      </c>
      <c r="D62" s="2">
        <v>32818.327700078902</v>
      </c>
      <c r="E62" s="2" t="s">
        <v>16</v>
      </c>
      <c r="F62" s="1"/>
    </row>
    <row r="63" spans="1:6" x14ac:dyDescent="0.25">
      <c r="A63" s="1" t="s">
        <v>177</v>
      </c>
      <c r="B63" s="1" t="s">
        <v>169</v>
      </c>
      <c r="C63" s="1" t="s">
        <v>15</v>
      </c>
      <c r="D63" s="2">
        <v>832242.29009938403</v>
      </c>
      <c r="E63" s="2" t="s">
        <v>16</v>
      </c>
      <c r="F63" s="1"/>
    </row>
    <row r="64" spans="1:6" x14ac:dyDescent="0.25">
      <c r="A64" s="1" t="s">
        <v>178</v>
      </c>
      <c r="B64" s="1" t="s">
        <v>169</v>
      </c>
      <c r="C64" s="1" t="s">
        <v>15</v>
      </c>
      <c r="D64" s="2">
        <v>1240409.42759893</v>
      </c>
      <c r="E64" s="2" t="s">
        <v>16</v>
      </c>
      <c r="F64" s="1"/>
    </row>
    <row r="65" spans="1:6" x14ac:dyDescent="0.25">
      <c r="A65" s="1" t="s">
        <v>179</v>
      </c>
      <c r="B65" s="1" t="s">
        <v>169</v>
      </c>
      <c r="C65" s="1" t="s">
        <v>15</v>
      </c>
      <c r="D65" s="2">
        <v>1115813.7075020899</v>
      </c>
      <c r="E65" s="2" t="s">
        <v>16</v>
      </c>
      <c r="F65" s="1"/>
    </row>
    <row r="66" spans="1:6" x14ac:dyDescent="0.25">
      <c r="A66" s="1" t="s">
        <v>180</v>
      </c>
      <c r="B66" s="1" t="s">
        <v>169</v>
      </c>
      <c r="C66" s="1" t="s">
        <v>15</v>
      </c>
      <c r="D66" s="2">
        <v>1146039.4071007599</v>
      </c>
      <c r="E66" s="2" t="s">
        <v>16</v>
      </c>
      <c r="F66" s="1"/>
    </row>
    <row r="67" spans="1:6" x14ac:dyDescent="0.25">
      <c r="A67" s="1" t="s">
        <v>5</v>
      </c>
      <c r="B67" s="1" t="s">
        <v>62</v>
      </c>
      <c r="C67" s="1" t="s">
        <v>7</v>
      </c>
      <c r="E67" s="2" t="s">
        <v>16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2" t="s">
        <v>11</v>
      </c>
      <c r="E68" s="2" t="s">
        <v>7</v>
      </c>
      <c r="F68" s="1"/>
    </row>
    <row r="69" spans="1:6" x14ac:dyDescent="0.25">
      <c r="A69" s="1" t="s">
        <v>12</v>
      </c>
      <c r="B69" s="1" t="s">
        <v>169</v>
      </c>
      <c r="C69" s="1" t="s">
        <v>15</v>
      </c>
      <c r="D69" s="2">
        <v>69987.907899485406</v>
      </c>
      <c r="E69" s="2" t="s">
        <v>7</v>
      </c>
      <c r="F69" s="1"/>
    </row>
    <row r="70" spans="1:6" x14ac:dyDescent="0.25">
      <c r="A70" s="1" t="s">
        <v>17</v>
      </c>
      <c r="B70" s="1" t="s">
        <v>169</v>
      </c>
      <c r="C70" s="1" t="s">
        <v>15</v>
      </c>
      <c r="D70" s="2">
        <v>63574.486500874598</v>
      </c>
      <c r="E70" s="2" t="s">
        <v>16</v>
      </c>
      <c r="F70" s="1"/>
    </row>
    <row r="71" spans="1:6" x14ac:dyDescent="0.25">
      <c r="A71" s="1" t="s">
        <v>20</v>
      </c>
      <c r="B71" s="1" t="s">
        <v>169</v>
      </c>
      <c r="C71" s="1" t="s">
        <v>15</v>
      </c>
      <c r="D71" s="2">
        <v>77546.7464001849</v>
      </c>
      <c r="E71" s="2" t="s">
        <v>16</v>
      </c>
      <c r="F71" s="1"/>
    </row>
    <row r="72" spans="1:6" x14ac:dyDescent="0.25">
      <c r="A72" s="1" t="s">
        <v>22</v>
      </c>
      <c r="B72" s="1" t="s">
        <v>169</v>
      </c>
      <c r="C72" s="1" t="s">
        <v>15</v>
      </c>
      <c r="D72" s="2">
        <v>79747.125098947407</v>
      </c>
      <c r="E72" s="2" t="s">
        <v>16</v>
      </c>
      <c r="F72" s="1"/>
    </row>
    <row r="73" spans="1:6" x14ac:dyDescent="0.25">
      <c r="A73" s="1" t="s">
        <v>24</v>
      </c>
      <c r="B73" s="1" t="s">
        <v>169</v>
      </c>
      <c r="C73" s="1" t="s">
        <v>15</v>
      </c>
      <c r="D73" s="2">
        <v>119280.089999665</v>
      </c>
      <c r="E73" s="2" t="s">
        <v>16</v>
      </c>
      <c r="F73" s="1"/>
    </row>
    <row r="74" spans="1:6" x14ac:dyDescent="0.25">
      <c r="A74" s="1" t="s">
        <v>26</v>
      </c>
      <c r="B74" s="1" t="s">
        <v>169</v>
      </c>
      <c r="C74" s="1" t="s">
        <v>15</v>
      </c>
      <c r="D74" s="2">
        <v>109215.60620045</v>
      </c>
      <c r="E74" s="2" t="s">
        <v>16</v>
      </c>
      <c r="F74" s="1"/>
    </row>
    <row r="75" spans="1:6" x14ac:dyDescent="0.25">
      <c r="A75" s="1" t="s">
        <v>28</v>
      </c>
      <c r="B75" s="1" t="s">
        <v>169</v>
      </c>
      <c r="C75" s="1" t="s">
        <v>15</v>
      </c>
      <c r="D75" s="2">
        <v>112643.85899994501</v>
      </c>
      <c r="E75" s="2" t="s">
        <v>16</v>
      </c>
      <c r="F75" s="1"/>
    </row>
    <row r="76" spans="1:6" x14ac:dyDescent="0.25">
      <c r="A76" s="1" t="s">
        <v>177</v>
      </c>
      <c r="B76" s="1" t="s">
        <v>169</v>
      </c>
      <c r="C76" s="1" t="s">
        <v>15</v>
      </c>
      <c r="D76" s="2">
        <v>112102.159400819</v>
      </c>
      <c r="E76" s="2" t="s">
        <v>16</v>
      </c>
      <c r="F76" s="1"/>
    </row>
    <row r="77" spans="1:6" x14ac:dyDescent="0.25">
      <c r="A77" s="1" t="s">
        <v>178</v>
      </c>
      <c r="B77" s="1" t="s">
        <v>169</v>
      </c>
      <c r="C77" s="1" t="s">
        <v>15</v>
      </c>
      <c r="D77" s="2">
        <v>170076.36240159601</v>
      </c>
      <c r="E77" s="2" t="s">
        <v>16</v>
      </c>
      <c r="F77" s="1"/>
    </row>
    <row r="78" spans="1:6" x14ac:dyDescent="0.25">
      <c r="A78" s="1" t="s">
        <v>179</v>
      </c>
      <c r="B78" s="1" t="s">
        <v>169</v>
      </c>
      <c r="C78" s="1" t="s">
        <v>15</v>
      </c>
      <c r="D78" s="2">
        <v>177739.836700493</v>
      </c>
      <c r="E78" s="2" t="s">
        <v>16</v>
      </c>
      <c r="F78" s="1"/>
    </row>
    <row r="79" spans="1:6" x14ac:dyDescent="0.25">
      <c r="A79" s="1" t="s">
        <v>180</v>
      </c>
      <c r="B79" s="1" t="s">
        <v>169</v>
      </c>
      <c r="C79" s="1" t="s">
        <v>15</v>
      </c>
      <c r="D79" s="2">
        <v>153135.61799994201</v>
      </c>
      <c r="E79" s="2" t="s">
        <v>16</v>
      </c>
      <c r="F79" s="1"/>
    </row>
    <row r="80" spans="1:6" x14ac:dyDescent="0.25">
      <c r="A80" s="1" t="s">
        <v>5</v>
      </c>
      <c r="B80" s="1" t="s">
        <v>70</v>
      </c>
      <c r="C80" s="1" t="s">
        <v>7</v>
      </c>
      <c r="E80" s="2" t="s">
        <v>16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2" t="s">
        <v>11</v>
      </c>
      <c r="E81" s="2" t="s">
        <v>7</v>
      </c>
      <c r="F81" s="1"/>
    </row>
    <row r="82" spans="1:6" x14ac:dyDescent="0.25">
      <c r="A82" s="1" t="s">
        <v>12</v>
      </c>
      <c r="B82" s="1" t="s">
        <v>169</v>
      </c>
      <c r="C82" s="1" t="s">
        <v>15</v>
      </c>
      <c r="D82" s="2">
        <v>47701.278398744696</v>
      </c>
      <c r="E82" s="2" t="s">
        <v>7</v>
      </c>
      <c r="F82" s="1"/>
    </row>
    <row r="83" spans="1:6" x14ac:dyDescent="0.25">
      <c r="A83" s="1" t="s">
        <v>17</v>
      </c>
      <c r="B83" s="1" t="s">
        <v>169</v>
      </c>
      <c r="C83" s="1" t="s">
        <v>15</v>
      </c>
      <c r="D83" s="2">
        <v>223100.87219957399</v>
      </c>
      <c r="E83" s="2" t="s">
        <v>16</v>
      </c>
      <c r="F83" s="1"/>
    </row>
    <row r="84" spans="1:6" x14ac:dyDescent="0.25">
      <c r="A84" s="1" t="s">
        <v>20</v>
      </c>
      <c r="B84" s="1" t="s">
        <v>169</v>
      </c>
      <c r="C84" s="1" t="s">
        <v>15</v>
      </c>
      <c r="D84" s="2">
        <v>268106.97180044302</v>
      </c>
      <c r="E84" s="2" t="s">
        <v>16</v>
      </c>
      <c r="F84" s="1"/>
    </row>
    <row r="85" spans="1:6" x14ac:dyDescent="0.25">
      <c r="A85" s="1" t="s">
        <v>22</v>
      </c>
      <c r="B85" s="1" t="s">
        <v>169</v>
      </c>
      <c r="C85" s="1" t="s">
        <v>15</v>
      </c>
      <c r="D85" s="2">
        <v>277413.84240070998</v>
      </c>
      <c r="E85" s="2" t="s">
        <v>16</v>
      </c>
      <c r="F85" s="1"/>
    </row>
    <row r="86" spans="1:6" x14ac:dyDescent="0.25">
      <c r="A86" s="1" t="s">
        <v>24</v>
      </c>
      <c r="B86" s="1" t="s">
        <v>169</v>
      </c>
      <c r="C86" s="1" t="s">
        <v>15</v>
      </c>
      <c r="D86" s="2">
        <v>420985.61259917897</v>
      </c>
      <c r="E86" s="2" t="s">
        <v>16</v>
      </c>
      <c r="F86" s="1"/>
    </row>
    <row r="87" spans="1:6" x14ac:dyDescent="0.25">
      <c r="A87" s="1" t="s">
        <v>26</v>
      </c>
      <c r="B87" s="1" t="s">
        <v>169</v>
      </c>
      <c r="C87" s="1" t="s">
        <v>15</v>
      </c>
      <c r="D87" s="2">
        <v>71027.091800351598</v>
      </c>
      <c r="E87" s="2" t="s">
        <v>16</v>
      </c>
      <c r="F87" s="1"/>
    </row>
    <row r="88" spans="1:6" x14ac:dyDescent="0.25">
      <c r="A88" s="1" t="s">
        <v>28</v>
      </c>
      <c r="B88" s="1" t="s">
        <v>169</v>
      </c>
      <c r="C88" s="1" t="s">
        <v>15</v>
      </c>
      <c r="D88" s="2">
        <v>72686.546300246802</v>
      </c>
      <c r="E88" s="2" t="s">
        <v>16</v>
      </c>
      <c r="F88" s="1"/>
    </row>
    <row r="89" spans="1:6" x14ac:dyDescent="0.25">
      <c r="A89" s="1" t="s">
        <v>177</v>
      </c>
      <c r="B89" s="1" t="s">
        <v>169</v>
      </c>
      <c r="C89" s="1" t="s">
        <v>15</v>
      </c>
      <c r="D89" s="2">
        <v>552830.73240134399</v>
      </c>
      <c r="E89" s="2" t="s">
        <v>16</v>
      </c>
      <c r="F89" s="1"/>
    </row>
    <row r="90" spans="1:6" x14ac:dyDescent="0.25">
      <c r="A90" s="1" t="s">
        <v>178</v>
      </c>
      <c r="B90" s="1" t="s">
        <v>169</v>
      </c>
      <c r="C90" s="1" t="s">
        <v>15</v>
      </c>
      <c r="D90" s="2">
        <v>755866.90650088701</v>
      </c>
      <c r="E90" s="2" t="s">
        <v>16</v>
      </c>
      <c r="F90" s="1"/>
    </row>
    <row r="91" spans="1:6" x14ac:dyDescent="0.25">
      <c r="A91" s="1" t="s">
        <v>179</v>
      </c>
      <c r="B91" s="1" t="s">
        <v>169</v>
      </c>
      <c r="C91" s="1" t="s">
        <v>15</v>
      </c>
      <c r="D91" s="2">
        <v>720823.78149789199</v>
      </c>
      <c r="E91" s="2" t="s">
        <v>16</v>
      </c>
      <c r="F91" s="1"/>
    </row>
    <row r="92" spans="1:6" x14ac:dyDescent="0.25">
      <c r="A92" s="1" t="s">
        <v>180</v>
      </c>
      <c r="B92" s="1" t="s">
        <v>169</v>
      </c>
      <c r="C92" s="1" t="s">
        <v>15</v>
      </c>
      <c r="D92" s="2">
        <v>725710.61780035903</v>
      </c>
      <c r="E92" s="2" t="s">
        <v>16</v>
      </c>
      <c r="F92" s="1"/>
    </row>
    <row r="93" spans="1:6" x14ac:dyDescent="0.25">
      <c r="A93" s="1" t="s">
        <v>5</v>
      </c>
      <c r="B93" s="1" t="s">
        <v>78</v>
      </c>
      <c r="C93" s="1" t="s">
        <v>7</v>
      </c>
      <c r="E93" s="2" t="s">
        <v>16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2" t="s">
        <v>11</v>
      </c>
      <c r="E94" s="2" t="s">
        <v>7</v>
      </c>
      <c r="F94" s="1"/>
    </row>
    <row r="95" spans="1:6" x14ac:dyDescent="0.25">
      <c r="A95" s="1" t="s">
        <v>12</v>
      </c>
      <c r="B95" s="1" t="s">
        <v>169</v>
      </c>
      <c r="C95" s="1" t="s">
        <v>15</v>
      </c>
      <c r="D95" s="2">
        <v>60627.123399171898</v>
      </c>
      <c r="E95" s="2" t="s">
        <v>7</v>
      </c>
      <c r="F95" s="1"/>
    </row>
    <row r="96" spans="1:6" x14ac:dyDescent="0.25">
      <c r="A96" s="1" t="s">
        <v>17</v>
      </c>
      <c r="B96" s="1" t="s">
        <v>169</v>
      </c>
      <c r="C96" s="1" t="s">
        <v>15</v>
      </c>
      <c r="D96" s="2">
        <v>208107.58430015901</v>
      </c>
      <c r="E96" s="2" t="s">
        <v>16</v>
      </c>
      <c r="F96" s="1"/>
    </row>
    <row r="97" spans="1:6" x14ac:dyDescent="0.25">
      <c r="A97" s="1" t="s">
        <v>20</v>
      </c>
      <c r="B97" s="1" t="s">
        <v>169</v>
      </c>
      <c r="C97" s="1" t="s">
        <v>15</v>
      </c>
      <c r="D97" s="2">
        <v>293614.587599586</v>
      </c>
      <c r="E97" s="2" t="s">
        <v>16</v>
      </c>
      <c r="F97" s="1"/>
    </row>
    <row r="98" spans="1:6" x14ac:dyDescent="0.25">
      <c r="A98" s="1" t="s">
        <v>22</v>
      </c>
      <c r="B98" s="1" t="s">
        <v>169</v>
      </c>
      <c r="C98" s="1" t="s">
        <v>15</v>
      </c>
      <c r="D98" s="2">
        <v>302274.926099926</v>
      </c>
      <c r="E98" s="2" t="s">
        <v>16</v>
      </c>
      <c r="F98" s="1"/>
    </row>
    <row r="99" spans="1:6" x14ac:dyDescent="0.25">
      <c r="A99" s="1" t="s">
        <v>24</v>
      </c>
      <c r="B99" s="1" t="s">
        <v>169</v>
      </c>
      <c r="C99" s="1" t="s">
        <v>15</v>
      </c>
      <c r="D99" s="2">
        <v>440423.14749967703</v>
      </c>
      <c r="E99" s="2" t="s">
        <v>16</v>
      </c>
      <c r="F99" s="1"/>
    </row>
    <row r="100" spans="1:6" x14ac:dyDescent="0.25">
      <c r="A100" s="1" t="s">
        <v>26</v>
      </c>
      <c r="B100" s="1" t="s">
        <v>169</v>
      </c>
      <c r="C100" s="1" t="s">
        <v>15</v>
      </c>
      <c r="D100" s="2">
        <v>126844.050899671</v>
      </c>
      <c r="E100" s="2" t="s">
        <v>16</v>
      </c>
      <c r="F100" s="1"/>
    </row>
    <row r="101" spans="1:6" x14ac:dyDescent="0.25">
      <c r="A101" s="1" t="s">
        <v>28</v>
      </c>
      <c r="B101" s="1" t="s">
        <v>169</v>
      </c>
      <c r="C101" s="1" t="s">
        <v>15</v>
      </c>
      <c r="D101" s="2">
        <v>124804.21560030599</v>
      </c>
      <c r="E101" s="2" t="s">
        <v>16</v>
      </c>
      <c r="F101" s="1"/>
    </row>
    <row r="102" spans="1:6" x14ac:dyDescent="0.25">
      <c r="A102" s="1" t="s">
        <v>177</v>
      </c>
      <c r="B102" s="1" t="s">
        <v>169</v>
      </c>
      <c r="C102" s="1" t="s">
        <v>15</v>
      </c>
      <c r="D102" s="2">
        <v>402759.16609971301</v>
      </c>
      <c r="E102" s="2" t="s">
        <v>16</v>
      </c>
      <c r="F102" s="1"/>
    </row>
    <row r="103" spans="1:6" x14ac:dyDescent="0.25">
      <c r="A103" s="1" t="s">
        <v>178</v>
      </c>
      <c r="B103" s="1" t="s">
        <v>169</v>
      </c>
      <c r="C103" s="1" t="s">
        <v>15</v>
      </c>
      <c r="D103" s="2">
        <v>148224.80560105701</v>
      </c>
      <c r="E103" s="2" t="s">
        <v>16</v>
      </c>
      <c r="F103" s="1"/>
    </row>
    <row r="104" spans="1:6" x14ac:dyDescent="0.25">
      <c r="A104" s="1" t="s">
        <v>179</v>
      </c>
      <c r="B104" s="1" t="s">
        <v>169</v>
      </c>
      <c r="C104" s="1" t="s">
        <v>15</v>
      </c>
      <c r="D104" s="2">
        <v>649765.13110159396</v>
      </c>
      <c r="E104" s="2" t="s">
        <v>16</v>
      </c>
      <c r="F104" s="1"/>
    </row>
    <row r="105" spans="1:6" x14ac:dyDescent="0.25">
      <c r="A105" s="1" t="s">
        <v>180</v>
      </c>
      <c r="B105" s="1" t="s">
        <v>169</v>
      </c>
      <c r="C105" s="1" t="s">
        <v>15</v>
      </c>
      <c r="D105" s="2">
        <v>548369.37640211498</v>
      </c>
      <c r="E105" s="2" t="s">
        <v>16</v>
      </c>
      <c r="F105" s="1"/>
    </row>
    <row r="106" spans="1:6" x14ac:dyDescent="0.25">
      <c r="A106" s="1" t="s">
        <v>5</v>
      </c>
      <c r="B106" s="1" t="s">
        <v>86</v>
      </c>
      <c r="C106" s="1" t="s">
        <v>7</v>
      </c>
      <c r="E106" s="2" t="s">
        <v>16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2" t="s">
        <v>11</v>
      </c>
      <c r="E107" s="2" t="s">
        <v>7</v>
      </c>
      <c r="F107" s="1"/>
    </row>
    <row r="108" spans="1:6" x14ac:dyDescent="0.25">
      <c r="A108" s="1" t="s">
        <v>12</v>
      </c>
      <c r="B108" s="1" t="s">
        <v>169</v>
      </c>
      <c r="C108" s="1" t="s">
        <v>15</v>
      </c>
      <c r="D108" s="2">
        <v>55193.282499385503</v>
      </c>
      <c r="E108" s="2" t="s">
        <v>7</v>
      </c>
      <c r="F108" s="1"/>
    </row>
    <row r="109" spans="1:6" x14ac:dyDescent="0.25">
      <c r="A109" s="1" t="s">
        <v>17</v>
      </c>
      <c r="B109" s="1" t="s">
        <v>169</v>
      </c>
      <c r="C109" s="1" t="s">
        <v>15</v>
      </c>
      <c r="D109" s="2">
        <v>358458.18759989901</v>
      </c>
      <c r="E109" s="2" t="s">
        <v>16</v>
      </c>
      <c r="F109" s="1"/>
    </row>
    <row r="110" spans="1:6" x14ac:dyDescent="0.25">
      <c r="A110" s="1" t="s">
        <v>20</v>
      </c>
      <c r="B110" s="1" t="s">
        <v>169</v>
      </c>
      <c r="C110" s="1" t="s">
        <v>15</v>
      </c>
      <c r="D110" s="2">
        <v>413044.18420040701</v>
      </c>
      <c r="E110" s="2" t="s">
        <v>16</v>
      </c>
      <c r="F110" s="1"/>
    </row>
    <row r="111" spans="1:6" x14ac:dyDescent="0.25">
      <c r="A111" s="1" t="s">
        <v>22</v>
      </c>
      <c r="B111" s="1" t="s">
        <v>169</v>
      </c>
      <c r="C111" s="1" t="s">
        <v>15</v>
      </c>
      <c r="D111" s="2">
        <v>424835.38759988698</v>
      </c>
      <c r="E111" s="2" t="s">
        <v>16</v>
      </c>
      <c r="F111" s="1"/>
    </row>
    <row r="112" spans="1:6" x14ac:dyDescent="0.25">
      <c r="A112" s="1" t="s">
        <v>24</v>
      </c>
      <c r="B112" s="1" t="s">
        <v>169</v>
      </c>
      <c r="C112" s="1" t="s">
        <v>15</v>
      </c>
      <c r="D112" s="2">
        <v>600388.82369990402</v>
      </c>
      <c r="E112" s="2" t="s">
        <v>16</v>
      </c>
      <c r="F112" s="1"/>
    </row>
    <row r="113" spans="1:6" x14ac:dyDescent="0.25">
      <c r="A113" s="1" t="s">
        <v>26</v>
      </c>
      <c r="B113" s="1" t="s">
        <v>169</v>
      </c>
      <c r="C113" s="1" t="s">
        <v>15</v>
      </c>
      <c r="D113" s="2">
        <v>120050.771899695</v>
      </c>
      <c r="E113" s="2" t="s">
        <v>16</v>
      </c>
      <c r="F113" s="1"/>
    </row>
    <row r="114" spans="1:6" x14ac:dyDescent="0.25">
      <c r="A114" s="1" t="s">
        <v>28</v>
      </c>
      <c r="B114" s="1" t="s">
        <v>169</v>
      </c>
      <c r="C114" s="1" t="s">
        <v>15</v>
      </c>
      <c r="D114" s="2">
        <v>93263.078099698701</v>
      </c>
      <c r="E114" s="2" t="s">
        <v>16</v>
      </c>
      <c r="F114" s="1"/>
    </row>
    <row r="115" spans="1:6" x14ac:dyDescent="0.25">
      <c r="A115" s="1" t="s">
        <v>177</v>
      </c>
      <c r="B115" s="1" t="s">
        <v>169</v>
      </c>
      <c r="C115" s="1" t="s">
        <v>15</v>
      </c>
      <c r="D115" s="2">
        <v>691262.59090262395</v>
      </c>
      <c r="E115" s="2" t="s">
        <v>16</v>
      </c>
      <c r="F115" s="1"/>
    </row>
    <row r="116" spans="1:6" x14ac:dyDescent="0.25">
      <c r="A116" s="1" t="s">
        <v>178</v>
      </c>
      <c r="B116" s="1" t="s">
        <v>169</v>
      </c>
      <c r="C116" s="1" t="s">
        <v>15</v>
      </c>
      <c r="D116" s="2">
        <v>149868.10039845199</v>
      </c>
      <c r="E116" s="2" t="s">
        <v>16</v>
      </c>
      <c r="F116" s="1"/>
    </row>
    <row r="117" spans="1:6" x14ac:dyDescent="0.25">
      <c r="A117" s="1" t="s">
        <v>179</v>
      </c>
      <c r="B117" s="1" t="s">
        <v>169</v>
      </c>
      <c r="C117" s="1" t="s">
        <v>15</v>
      </c>
      <c r="D117" s="2">
        <v>864933.231699978</v>
      </c>
      <c r="E117" s="2" t="s">
        <v>16</v>
      </c>
      <c r="F117" s="1"/>
    </row>
    <row r="118" spans="1:6" x14ac:dyDescent="0.25">
      <c r="A118" s="1" t="s">
        <v>180</v>
      </c>
      <c r="B118" s="1" t="s">
        <v>169</v>
      </c>
      <c r="C118" s="1" t="s">
        <v>15</v>
      </c>
      <c r="D118" s="2">
        <v>947662.088798824</v>
      </c>
      <c r="E118" s="2" t="s">
        <v>16</v>
      </c>
      <c r="F118" s="1"/>
    </row>
    <row r="119" spans="1:6" x14ac:dyDescent="0.25">
      <c r="A119" s="1" t="s">
        <v>5</v>
      </c>
      <c r="B119" s="1" t="s">
        <v>94</v>
      </c>
      <c r="C119" s="1" t="s">
        <v>7</v>
      </c>
      <c r="E119" s="2" t="s">
        <v>16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2" t="s">
        <v>11</v>
      </c>
      <c r="E120" s="2" t="s">
        <v>7</v>
      </c>
      <c r="F120" s="1"/>
    </row>
    <row r="121" spans="1:6" x14ac:dyDescent="0.25">
      <c r="A121" s="1" t="s">
        <v>12</v>
      </c>
      <c r="B121" s="1" t="s">
        <v>169</v>
      </c>
      <c r="C121" s="1" t="s">
        <v>15</v>
      </c>
      <c r="D121" s="2">
        <v>26937.861900660198</v>
      </c>
      <c r="E121" s="2" t="s">
        <v>7</v>
      </c>
      <c r="F121" s="1"/>
    </row>
    <row r="122" spans="1:6" x14ac:dyDescent="0.25">
      <c r="A122" s="1" t="s">
        <v>17</v>
      </c>
      <c r="B122" s="1" t="s">
        <v>169</v>
      </c>
      <c r="C122" s="1" t="s">
        <v>15</v>
      </c>
      <c r="D122" s="2">
        <v>78295.748498931003</v>
      </c>
      <c r="E122" s="2" t="s">
        <v>16</v>
      </c>
      <c r="F122" s="1"/>
    </row>
    <row r="123" spans="1:6" x14ac:dyDescent="0.25">
      <c r="A123" s="1" t="s">
        <v>20</v>
      </c>
      <c r="B123" s="1" t="s">
        <v>169</v>
      </c>
      <c r="C123" s="1" t="s">
        <v>15</v>
      </c>
      <c r="D123" s="2">
        <v>49747.068200667803</v>
      </c>
      <c r="E123" s="2" t="s">
        <v>16</v>
      </c>
      <c r="F123" s="1"/>
    </row>
    <row r="124" spans="1:6" x14ac:dyDescent="0.25">
      <c r="A124" s="1" t="s">
        <v>22</v>
      </c>
      <c r="B124" s="1" t="s">
        <v>169</v>
      </c>
      <c r="C124" s="1" t="s">
        <v>15</v>
      </c>
      <c r="D124" s="2">
        <v>50678.032099676697</v>
      </c>
      <c r="E124" s="2" t="s">
        <v>16</v>
      </c>
      <c r="F124" s="1"/>
    </row>
    <row r="125" spans="1:6" x14ac:dyDescent="0.25">
      <c r="A125" s="1" t="s">
        <v>24</v>
      </c>
      <c r="B125" s="1" t="s">
        <v>169</v>
      </c>
      <c r="C125" s="1" t="s">
        <v>15</v>
      </c>
      <c r="D125" s="2">
        <v>66839.196000364595</v>
      </c>
      <c r="E125" s="2" t="s">
        <v>16</v>
      </c>
      <c r="F125" s="1"/>
    </row>
    <row r="126" spans="1:6" x14ac:dyDescent="0.25">
      <c r="A126" s="1" t="s">
        <v>26</v>
      </c>
      <c r="B126" s="1" t="s">
        <v>169</v>
      </c>
      <c r="C126" s="1" t="s">
        <v>15</v>
      </c>
      <c r="D126" s="2">
        <v>46831.256999575897</v>
      </c>
      <c r="E126" s="2" t="s">
        <v>16</v>
      </c>
      <c r="F126" s="1"/>
    </row>
    <row r="127" spans="1:6" x14ac:dyDescent="0.25">
      <c r="A127" s="1" t="s">
        <v>28</v>
      </c>
      <c r="B127" s="1" t="s">
        <v>169</v>
      </c>
      <c r="C127" s="1" t="s">
        <v>15</v>
      </c>
      <c r="D127" s="2">
        <v>46806.423900125003</v>
      </c>
      <c r="E127" s="2" t="s">
        <v>16</v>
      </c>
      <c r="F127" s="1"/>
    </row>
    <row r="128" spans="1:6" x14ac:dyDescent="0.25">
      <c r="A128" s="1" t="s">
        <v>177</v>
      </c>
      <c r="B128" s="1" t="s">
        <v>169</v>
      </c>
      <c r="C128" s="1" t="s">
        <v>15</v>
      </c>
      <c r="D128" s="2">
        <v>146859.529500943</v>
      </c>
      <c r="E128" s="2" t="s">
        <v>16</v>
      </c>
      <c r="F128" s="1"/>
    </row>
    <row r="129" spans="1:6" x14ac:dyDescent="0.25">
      <c r="A129" s="1" t="s">
        <v>178</v>
      </c>
      <c r="B129" s="1" t="s">
        <v>169</v>
      </c>
      <c r="C129" s="1" t="s">
        <v>15</v>
      </c>
      <c r="D129" s="2">
        <v>216242.087000864</v>
      </c>
      <c r="E129" s="2" t="s">
        <v>16</v>
      </c>
      <c r="F129" s="1"/>
    </row>
    <row r="130" spans="1:6" x14ac:dyDescent="0.25">
      <c r="A130" s="1" t="s">
        <v>179</v>
      </c>
      <c r="B130" s="1" t="s">
        <v>169</v>
      </c>
      <c r="C130" s="1" t="s">
        <v>15</v>
      </c>
      <c r="D130" s="2">
        <v>87581.327499356106</v>
      </c>
      <c r="E130" s="2" t="s">
        <v>16</v>
      </c>
      <c r="F130" s="1"/>
    </row>
    <row r="131" spans="1:6" x14ac:dyDescent="0.25">
      <c r="A131" s="1" t="s">
        <v>180</v>
      </c>
      <c r="B131" s="1" t="s">
        <v>169</v>
      </c>
      <c r="C131" s="1" t="s">
        <v>15</v>
      </c>
      <c r="D131" s="2">
        <v>197879.32120088901</v>
      </c>
      <c r="E131" s="2" t="s">
        <v>16</v>
      </c>
      <c r="F131" s="1"/>
    </row>
    <row r="132" spans="1:6" x14ac:dyDescent="0.25">
      <c r="A132" s="1"/>
      <c r="B132" s="1"/>
      <c r="C132" s="1"/>
      <c r="E132" s="2" t="s">
        <v>16</v>
      </c>
      <c r="F13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549E-7F46-47A3-94BD-189D87C5B4A9}">
  <dimension ref="A1:F131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</row>
    <row r="2" spans="1:6" x14ac:dyDescent="0.25">
      <c r="A2" s="1" t="s">
        <v>5</v>
      </c>
      <c r="B2" s="1" t="s">
        <v>6</v>
      </c>
      <c r="C2" s="1"/>
      <c r="D2" s="2" t="s">
        <v>170</v>
      </c>
      <c r="E2" s="1" t="s">
        <v>171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2">
        <v>100</v>
      </c>
      <c r="E3" s="1">
        <f>1000/D3</f>
        <v>10</v>
      </c>
      <c r="F3" s="1"/>
    </row>
    <row r="4" spans="1:6" x14ac:dyDescent="0.25">
      <c r="A4" s="1" t="s">
        <v>12</v>
      </c>
      <c r="B4" s="1" t="s">
        <v>13</v>
      </c>
      <c r="C4" s="1">
        <v>1677</v>
      </c>
      <c r="D4" s="2">
        <f>C4*$E$3</f>
        <v>16770</v>
      </c>
      <c r="E4" s="2">
        <f>AVERAGE(D4,D17,D30,D43,D56,D69,D82,D95,D108,D121)</f>
        <v>12454</v>
      </c>
      <c r="F4" s="1">
        <f>STDEV($D4,$D17,$D30,$D43,$D56,$D69,$D82,$D95,$D108,$D121)</f>
        <v>7541.7581209924492</v>
      </c>
    </row>
    <row r="5" spans="1:6" x14ac:dyDescent="0.25">
      <c r="A5" s="1" t="s">
        <v>17</v>
      </c>
      <c r="B5" s="1" t="s">
        <v>18</v>
      </c>
      <c r="C5" s="1">
        <v>6582</v>
      </c>
      <c r="D5" s="2">
        <f t="shared" ref="D5:D66" si="0">C5*$E$3</f>
        <v>65820</v>
      </c>
      <c r="E5" s="2">
        <f t="shared" ref="E5:E14" si="1">AVERAGE(D5,D18,D31,D44,D57,D70,D83,D96,D109,D122)</f>
        <v>65091</v>
      </c>
      <c r="F5" s="1">
        <f t="shared" ref="F5:F14" si="2">STDEV($D5,$D18,$D31,$D44,$D57,$D70,$D83,$D96,$D109,$D122)</f>
        <v>35233.355865650316</v>
      </c>
    </row>
    <row r="6" spans="1:6" x14ac:dyDescent="0.25">
      <c r="A6" s="1" t="s">
        <v>20</v>
      </c>
      <c r="B6" s="1" t="s">
        <v>13</v>
      </c>
      <c r="C6" s="1">
        <v>400</v>
      </c>
      <c r="D6" s="2">
        <f t="shared" si="0"/>
        <v>4000</v>
      </c>
      <c r="E6" s="2">
        <f t="shared" si="1"/>
        <v>51540</v>
      </c>
      <c r="F6" s="1">
        <f t="shared" si="2"/>
        <v>35286.268024702062</v>
      </c>
    </row>
    <row r="7" spans="1:6" x14ac:dyDescent="0.25">
      <c r="A7" s="1" t="s">
        <v>22</v>
      </c>
      <c r="B7" s="1" t="s">
        <v>13</v>
      </c>
      <c r="C7" s="1">
        <v>399</v>
      </c>
      <c r="D7" s="2">
        <f t="shared" si="0"/>
        <v>3990</v>
      </c>
      <c r="E7" s="2">
        <f t="shared" si="1"/>
        <v>50878</v>
      </c>
      <c r="F7" s="1">
        <f t="shared" si="2"/>
        <v>34809.051441000549</v>
      </c>
    </row>
    <row r="8" spans="1:6" x14ac:dyDescent="0.25">
      <c r="A8" s="1" t="s">
        <v>24</v>
      </c>
      <c r="B8" s="1" t="s">
        <v>13</v>
      </c>
      <c r="C8" s="1">
        <v>450</v>
      </c>
      <c r="D8" s="2">
        <f t="shared" si="0"/>
        <v>4500</v>
      </c>
      <c r="E8" s="2">
        <f t="shared" si="1"/>
        <v>55487</v>
      </c>
      <c r="F8" s="1">
        <f t="shared" si="2"/>
        <v>37803.092480789332</v>
      </c>
    </row>
    <row r="9" spans="1:6" x14ac:dyDescent="0.25">
      <c r="A9" s="1" t="s">
        <v>26</v>
      </c>
      <c r="B9" s="1" t="s">
        <v>13</v>
      </c>
      <c r="C9" s="1">
        <v>438</v>
      </c>
      <c r="D9" s="2">
        <f t="shared" si="0"/>
        <v>4380</v>
      </c>
      <c r="E9" s="2">
        <f t="shared" si="1"/>
        <v>14713</v>
      </c>
      <c r="F9" s="1">
        <f t="shared" si="2"/>
        <v>10254.530760162121</v>
      </c>
    </row>
    <row r="10" spans="1:6" x14ac:dyDescent="0.25">
      <c r="A10" s="1" t="s">
        <v>28</v>
      </c>
      <c r="B10" s="1" t="s">
        <v>13</v>
      </c>
      <c r="C10" s="1">
        <v>450</v>
      </c>
      <c r="D10" s="2">
        <f t="shared" si="0"/>
        <v>4500</v>
      </c>
      <c r="E10" s="2">
        <f t="shared" si="1"/>
        <v>14272</v>
      </c>
      <c r="F10" s="1">
        <f t="shared" si="2"/>
        <v>10081.800765074991</v>
      </c>
    </row>
    <row r="11" spans="1:6" x14ac:dyDescent="0.25">
      <c r="A11" s="1" t="s">
        <v>177</v>
      </c>
      <c r="B11" s="1" t="s">
        <v>18</v>
      </c>
      <c r="C11" s="1">
        <v>8101</v>
      </c>
      <c r="D11" s="2">
        <f t="shared" si="0"/>
        <v>81010</v>
      </c>
      <c r="E11" s="2">
        <f t="shared" si="1"/>
        <v>80632</v>
      </c>
      <c r="F11" s="1">
        <f t="shared" si="2"/>
        <v>43143.530170299644</v>
      </c>
    </row>
    <row r="12" spans="1:6" x14ac:dyDescent="0.25">
      <c r="A12" s="1" t="s">
        <v>178</v>
      </c>
      <c r="B12" s="1" t="s">
        <v>18</v>
      </c>
      <c r="C12" s="1">
        <v>7962</v>
      </c>
      <c r="D12" s="2">
        <f t="shared" si="0"/>
        <v>79620</v>
      </c>
      <c r="E12" s="2">
        <f t="shared" si="1"/>
        <v>65422</v>
      </c>
      <c r="F12" s="1">
        <f t="shared" si="2"/>
        <v>48228.652111006013</v>
      </c>
    </row>
    <row r="13" spans="1:6" x14ac:dyDescent="0.25">
      <c r="A13" s="1" t="s">
        <v>179</v>
      </c>
      <c r="B13" s="1" t="s">
        <v>13</v>
      </c>
      <c r="C13" s="1">
        <v>518</v>
      </c>
      <c r="D13" s="2">
        <f t="shared" si="0"/>
        <v>5180</v>
      </c>
      <c r="E13" s="2">
        <f t="shared" si="1"/>
        <v>63288</v>
      </c>
      <c r="F13" s="1">
        <f t="shared" si="2"/>
        <v>42946.815895425301</v>
      </c>
    </row>
    <row r="14" spans="1:6" x14ac:dyDescent="0.25">
      <c r="A14" s="1" t="s">
        <v>180</v>
      </c>
      <c r="B14" s="1" t="s">
        <v>18</v>
      </c>
      <c r="C14" s="1">
        <v>9431</v>
      </c>
      <c r="D14" s="2">
        <f t="shared" si="0"/>
        <v>94310</v>
      </c>
      <c r="E14" s="2">
        <f t="shared" si="1"/>
        <v>94266</v>
      </c>
      <c r="F14" s="1">
        <f t="shared" si="2"/>
        <v>50388.852426790676</v>
      </c>
    </row>
    <row r="15" spans="1:6" x14ac:dyDescent="0.25">
      <c r="A15" s="1" t="s">
        <v>5</v>
      </c>
      <c r="B15" s="1" t="s">
        <v>30</v>
      </c>
      <c r="C15" s="1"/>
      <c r="D15" s="2"/>
      <c r="E15" s="1" t="s">
        <v>7</v>
      </c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2"/>
      <c r="E16" s="1" t="s">
        <v>7</v>
      </c>
      <c r="F16" s="1"/>
    </row>
    <row r="17" spans="1:6" x14ac:dyDescent="0.25">
      <c r="A17" s="1" t="s">
        <v>12</v>
      </c>
      <c r="B17" s="1" t="s">
        <v>13</v>
      </c>
      <c r="C17" s="1">
        <v>949</v>
      </c>
      <c r="D17" s="2">
        <f t="shared" si="0"/>
        <v>9490</v>
      </c>
      <c r="E17" s="1" t="s">
        <v>16</v>
      </c>
      <c r="F17" s="1"/>
    </row>
    <row r="18" spans="1:6" x14ac:dyDescent="0.25">
      <c r="A18" s="1" t="s">
        <v>17</v>
      </c>
      <c r="B18" s="1" t="s">
        <v>18</v>
      </c>
      <c r="C18" s="1">
        <v>8186</v>
      </c>
      <c r="D18" s="2">
        <f t="shared" si="0"/>
        <v>81860</v>
      </c>
      <c r="E18" s="1" t="s">
        <v>16</v>
      </c>
      <c r="F18" s="1"/>
    </row>
    <row r="19" spans="1:6" x14ac:dyDescent="0.25">
      <c r="A19" s="1" t="s">
        <v>20</v>
      </c>
      <c r="B19" s="1" t="s">
        <v>13</v>
      </c>
      <c r="C19" s="1">
        <v>5964</v>
      </c>
      <c r="D19" s="2">
        <f t="shared" si="0"/>
        <v>59640</v>
      </c>
      <c r="E19" s="1" t="s">
        <v>16</v>
      </c>
      <c r="F19" s="1"/>
    </row>
    <row r="20" spans="1:6" x14ac:dyDescent="0.25">
      <c r="A20" s="1" t="s">
        <v>22</v>
      </c>
      <c r="B20" s="1" t="s">
        <v>13</v>
      </c>
      <c r="C20" s="1">
        <v>5902</v>
      </c>
      <c r="D20" s="2">
        <f t="shared" si="0"/>
        <v>59020</v>
      </c>
      <c r="E20" s="1" t="s">
        <v>16</v>
      </c>
      <c r="F20" s="1"/>
    </row>
    <row r="21" spans="1:6" x14ac:dyDescent="0.25">
      <c r="A21" s="1" t="s">
        <v>24</v>
      </c>
      <c r="B21" s="1" t="s">
        <v>13</v>
      </c>
      <c r="C21" s="1">
        <v>6448</v>
      </c>
      <c r="D21" s="2">
        <f t="shared" si="0"/>
        <v>64480</v>
      </c>
      <c r="E21" s="1" t="s">
        <v>16</v>
      </c>
      <c r="F21" s="1"/>
    </row>
    <row r="22" spans="1:6" x14ac:dyDescent="0.25">
      <c r="A22" s="1" t="s">
        <v>26</v>
      </c>
      <c r="B22" s="1" t="s">
        <v>13</v>
      </c>
      <c r="C22" s="1">
        <v>1242</v>
      </c>
      <c r="D22" s="2">
        <f t="shared" si="0"/>
        <v>12420</v>
      </c>
      <c r="E22" s="1" t="s">
        <v>16</v>
      </c>
      <c r="F22" s="1"/>
    </row>
    <row r="23" spans="1:6" x14ac:dyDescent="0.25">
      <c r="A23" s="1" t="s">
        <v>28</v>
      </c>
      <c r="B23" s="1" t="s">
        <v>13</v>
      </c>
      <c r="C23" s="1">
        <v>1244</v>
      </c>
      <c r="D23" s="2">
        <f t="shared" si="0"/>
        <v>12440</v>
      </c>
      <c r="E23" s="1" t="s">
        <v>16</v>
      </c>
      <c r="F23" s="1"/>
    </row>
    <row r="24" spans="1:6" x14ac:dyDescent="0.25">
      <c r="A24" s="1" t="s">
        <v>177</v>
      </c>
      <c r="B24" s="1" t="s">
        <v>18</v>
      </c>
      <c r="C24" s="1">
        <v>10280</v>
      </c>
      <c r="D24" s="2">
        <f t="shared" si="0"/>
        <v>102800</v>
      </c>
      <c r="E24" s="1" t="s">
        <v>16</v>
      </c>
      <c r="F24" s="1"/>
    </row>
    <row r="25" spans="1:6" x14ac:dyDescent="0.25">
      <c r="A25" s="1" t="s">
        <v>178</v>
      </c>
      <c r="B25" s="1" t="s">
        <v>18</v>
      </c>
      <c r="C25" s="1">
        <v>10335</v>
      </c>
      <c r="D25" s="2">
        <f t="shared" si="0"/>
        <v>103350</v>
      </c>
      <c r="E25" s="1" t="s">
        <v>16</v>
      </c>
      <c r="F25" s="1"/>
    </row>
    <row r="26" spans="1:6" x14ac:dyDescent="0.25">
      <c r="A26" s="1" t="s">
        <v>179</v>
      </c>
      <c r="B26" s="1" t="s">
        <v>13</v>
      </c>
      <c r="C26" s="1">
        <v>7453</v>
      </c>
      <c r="D26" s="2">
        <f t="shared" si="0"/>
        <v>74530</v>
      </c>
      <c r="E26" s="1" t="s">
        <v>16</v>
      </c>
      <c r="F26" s="1"/>
    </row>
    <row r="27" spans="1:6" x14ac:dyDescent="0.25">
      <c r="A27" s="1" t="s">
        <v>180</v>
      </c>
      <c r="B27" s="1" t="s">
        <v>18</v>
      </c>
      <c r="C27" s="1">
        <v>12126</v>
      </c>
      <c r="D27" s="2">
        <f t="shared" si="0"/>
        <v>121260</v>
      </c>
      <c r="E27" s="1" t="s">
        <v>16</v>
      </c>
      <c r="F27" s="1"/>
    </row>
    <row r="28" spans="1:6" x14ac:dyDescent="0.25">
      <c r="A28" s="1" t="s">
        <v>5</v>
      </c>
      <c r="B28" s="1" t="s">
        <v>38</v>
      </c>
      <c r="C28" s="1"/>
      <c r="D28" s="2"/>
      <c r="E28" s="1" t="s">
        <v>7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2"/>
      <c r="E29" s="1" t="s">
        <v>7</v>
      </c>
      <c r="F29" s="1"/>
    </row>
    <row r="30" spans="1:6" x14ac:dyDescent="0.25">
      <c r="A30" s="1" t="s">
        <v>12</v>
      </c>
      <c r="B30" s="1" t="s">
        <v>13</v>
      </c>
      <c r="C30" s="1">
        <v>434</v>
      </c>
      <c r="D30" s="2">
        <f t="shared" si="0"/>
        <v>4340</v>
      </c>
      <c r="E30" s="1" t="s">
        <v>16</v>
      </c>
      <c r="F30" s="1"/>
    </row>
    <row r="31" spans="1:6" x14ac:dyDescent="0.25">
      <c r="A31" s="1" t="s">
        <v>17</v>
      </c>
      <c r="B31" s="1" t="s">
        <v>18</v>
      </c>
      <c r="C31" s="1">
        <v>11710</v>
      </c>
      <c r="D31" s="2">
        <f t="shared" si="0"/>
        <v>117100</v>
      </c>
      <c r="E31" s="1" t="s">
        <v>16</v>
      </c>
      <c r="F31" s="1"/>
    </row>
    <row r="32" spans="1:6" x14ac:dyDescent="0.25">
      <c r="A32" s="1" t="s">
        <v>20</v>
      </c>
      <c r="B32" s="1" t="s">
        <v>13</v>
      </c>
      <c r="C32" s="1">
        <v>3992</v>
      </c>
      <c r="D32" s="2">
        <f t="shared" si="0"/>
        <v>39920</v>
      </c>
      <c r="E32" s="1" t="s">
        <v>16</v>
      </c>
      <c r="F32" s="1"/>
    </row>
    <row r="33" spans="1:6" x14ac:dyDescent="0.25">
      <c r="A33" s="1" t="s">
        <v>22</v>
      </c>
      <c r="B33" s="1" t="s">
        <v>13</v>
      </c>
      <c r="C33" s="1">
        <v>3975</v>
      </c>
      <c r="D33" s="2">
        <f t="shared" si="0"/>
        <v>39750</v>
      </c>
      <c r="E33" s="1" t="s">
        <v>16</v>
      </c>
      <c r="F33" s="1"/>
    </row>
    <row r="34" spans="1:6" x14ac:dyDescent="0.25">
      <c r="A34" s="1" t="s">
        <v>24</v>
      </c>
      <c r="B34" s="1" t="s">
        <v>13</v>
      </c>
      <c r="C34" s="1">
        <v>4324</v>
      </c>
      <c r="D34" s="2">
        <f t="shared" si="0"/>
        <v>43240</v>
      </c>
      <c r="E34" s="1" t="s">
        <v>16</v>
      </c>
      <c r="F34" s="1"/>
    </row>
    <row r="35" spans="1:6" x14ac:dyDescent="0.25">
      <c r="A35" s="1" t="s">
        <v>26</v>
      </c>
      <c r="B35" s="1" t="s">
        <v>13</v>
      </c>
      <c r="C35" s="1">
        <v>536</v>
      </c>
      <c r="D35" s="2">
        <f t="shared" si="0"/>
        <v>5360</v>
      </c>
      <c r="E35" s="1" t="s">
        <v>16</v>
      </c>
      <c r="F35" s="1"/>
    </row>
    <row r="36" spans="1:6" x14ac:dyDescent="0.25">
      <c r="A36" s="1" t="s">
        <v>28</v>
      </c>
      <c r="B36" s="1" t="s">
        <v>13</v>
      </c>
      <c r="C36" s="1">
        <v>516</v>
      </c>
      <c r="D36" s="2">
        <f t="shared" si="0"/>
        <v>5160</v>
      </c>
      <c r="E36" s="1" t="s">
        <v>16</v>
      </c>
      <c r="F36" s="1"/>
    </row>
    <row r="37" spans="1:6" x14ac:dyDescent="0.25">
      <c r="A37" s="1" t="s">
        <v>177</v>
      </c>
      <c r="B37" s="1" t="s">
        <v>18</v>
      </c>
      <c r="C37" s="1">
        <v>14361</v>
      </c>
      <c r="D37" s="2">
        <f t="shared" si="0"/>
        <v>143610</v>
      </c>
      <c r="E37" s="1" t="s">
        <v>16</v>
      </c>
      <c r="F37" s="1"/>
    </row>
    <row r="38" spans="1:6" x14ac:dyDescent="0.25">
      <c r="A38" s="1" t="s">
        <v>178</v>
      </c>
      <c r="B38" s="1" t="s">
        <v>18</v>
      </c>
      <c r="C38" s="1">
        <v>14001</v>
      </c>
      <c r="D38" s="2">
        <f t="shared" si="0"/>
        <v>140010</v>
      </c>
      <c r="E38" s="1" t="s">
        <v>16</v>
      </c>
      <c r="F38" s="1"/>
    </row>
    <row r="39" spans="1:6" x14ac:dyDescent="0.25">
      <c r="A39" s="1" t="s">
        <v>179</v>
      </c>
      <c r="B39" s="1" t="s">
        <v>13</v>
      </c>
      <c r="C39" s="1">
        <v>4899</v>
      </c>
      <c r="D39" s="2">
        <f t="shared" si="0"/>
        <v>48990</v>
      </c>
      <c r="E39" s="1" t="s">
        <v>16</v>
      </c>
      <c r="F39" s="1"/>
    </row>
    <row r="40" spans="1:6" x14ac:dyDescent="0.25">
      <c r="A40" s="1" t="s">
        <v>180</v>
      </c>
      <c r="B40" s="1" t="s">
        <v>18</v>
      </c>
      <c r="C40" s="1">
        <v>16753</v>
      </c>
      <c r="D40" s="2">
        <f t="shared" si="0"/>
        <v>167530</v>
      </c>
      <c r="E40" s="1" t="s">
        <v>16</v>
      </c>
      <c r="F40" s="1"/>
    </row>
    <row r="41" spans="1:6" x14ac:dyDescent="0.25">
      <c r="A41" s="1" t="s">
        <v>5</v>
      </c>
      <c r="B41" s="1" t="s">
        <v>46</v>
      </c>
      <c r="C41" s="1"/>
      <c r="D41" s="2"/>
      <c r="E41" s="1" t="s">
        <v>7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2"/>
      <c r="E42" s="1" t="s">
        <v>7</v>
      </c>
      <c r="F42" s="1"/>
    </row>
    <row r="43" spans="1:6" x14ac:dyDescent="0.25">
      <c r="A43" s="1" t="s">
        <v>12</v>
      </c>
      <c r="B43" s="1" t="s">
        <v>13</v>
      </c>
      <c r="C43" s="1">
        <v>2915</v>
      </c>
      <c r="D43" s="2">
        <f t="shared" si="0"/>
        <v>29150</v>
      </c>
      <c r="E43" s="1" t="s">
        <v>16</v>
      </c>
      <c r="F43" s="1"/>
    </row>
    <row r="44" spans="1:6" x14ac:dyDescent="0.25">
      <c r="A44" s="1" t="s">
        <v>17</v>
      </c>
      <c r="B44" s="1" t="s">
        <v>18</v>
      </c>
      <c r="C44" s="1">
        <v>4038</v>
      </c>
      <c r="D44" s="2">
        <f t="shared" si="0"/>
        <v>40380</v>
      </c>
      <c r="E44" s="1" t="s">
        <v>16</v>
      </c>
      <c r="F44" s="1"/>
    </row>
    <row r="45" spans="1:6" x14ac:dyDescent="0.25">
      <c r="A45" s="1" t="s">
        <v>20</v>
      </c>
      <c r="B45" s="1" t="s">
        <v>18</v>
      </c>
      <c r="C45" s="1">
        <v>4835</v>
      </c>
      <c r="D45" s="2">
        <f t="shared" si="0"/>
        <v>48350</v>
      </c>
      <c r="E45" s="1" t="s">
        <v>16</v>
      </c>
      <c r="F45" s="1"/>
    </row>
    <row r="46" spans="1:6" x14ac:dyDescent="0.25">
      <c r="A46" s="1" t="s">
        <v>22</v>
      </c>
      <c r="B46" s="1" t="s">
        <v>18</v>
      </c>
      <c r="C46" s="1">
        <v>4807</v>
      </c>
      <c r="D46" s="2">
        <f t="shared" si="0"/>
        <v>48070</v>
      </c>
      <c r="E46" s="1" t="s">
        <v>16</v>
      </c>
      <c r="F46" s="1"/>
    </row>
    <row r="47" spans="1:6" x14ac:dyDescent="0.25">
      <c r="A47" s="1" t="s">
        <v>24</v>
      </c>
      <c r="B47" s="1" t="s">
        <v>18</v>
      </c>
      <c r="C47" s="1">
        <v>5273</v>
      </c>
      <c r="D47" s="2">
        <f t="shared" si="0"/>
        <v>52730</v>
      </c>
      <c r="E47" s="1" t="s">
        <v>16</v>
      </c>
      <c r="F47" s="1"/>
    </row>
    <row r="48" spans="1:6" x14ac:dyDescent="0.25">
      <c r="A48" s="1" t="s">
        <v>26</v>
      </c>
      <c r="B48" s="1" t="s">
        <v>13</v>
      </c>
      <c r="C48" s="1">
        <v>3725</v>
      </c>
      <c r="D48" s="2">
        <f t="shared" si="0"/>
        <v>37250</v>
      </c>
      <c r="E48" s="1" t="s">
        <v>16</v>
      </c>
      <c r="F48" s="1"/>
    </row>
    <row r="49" spans="1:6" x14ac:dyDescent="0.25">
      <c r="A49" s="1" t="s">
        <v>28</v>
      </c>
      <c r="B49" s="1" t="s">
        <v>13</v>
      </c>
      <c r="C49" s="1">
        <v>3711</v>
      </c>
      <c r="D49" s="2">
        <f t="shared" si="0"/>
        <v>37110</v>
      </c>
      <c r="E49" s="1" t="s">
        <v>16</v>
      </c>
      <c r="F49" s="1"/>
    </row>
    <row r="50" spans="1:6" x14ac:dyDescent="0.25">
      <c r="A50" s="1" t="s">
        <v>177</v>
      </c>
      <c r="B50" s="1" t="s">
        <v>18</v>
      </c>
      <c r="C50" s="1">
        <v>5008</v>
      </c>
      <c r="D50" s="2">
        <f t="shared" si="0"/>
        <v>50080</v>
      </c>
      <c r="E50" s="1" t="s">
        <v>16</v>
      </c>
      <c r="F50" s="1"/>
    </row>
    <row r="51" spans="1:6" x14ac:dyDescent="0.25">
      <c r="A51" s="1" t="s">
        <v>178</v>
      </c>
      <c r="B51" s="1" t="s">
        <v>18</v>
      </c>
      <c r="C51" s="1">
        <v>4976</v>
      </c>
      <c r="D51" s="2">
        <f t="shared" si="0"/>
        <v>49760</v>
      </c>
      <c r="E51" s="1" t="s">
        <v>16</v>
      </c>
      <c r="F51" s="1"/>
    </row>
    <row r="52" spans="1:6" x14ac:dyDescent="0.25">
      <c r="A52" s="1" t="s">
        <v>179</v>
      </c>
      <c r="B52" s="1" t="s">
        <v>18</v>
      </c>
      <c r="C52" s="1">
        <v>5952</v>
      </c>
      <c r="D52" s="2">
        <f t="shared" si="0"/>
        <v>59520</v>
      </c>
      <c r="E52" s="1" t="s">
        <v>16</v>
      </c>
      <c r="F52" s="1"/>
    </row>
    <row r="53" spans="1:6" x14ac:dyDescent="0.25">
      <c r="A53" s="1" t="s">
        <v>180</v>
      </c>
      <c r="B53" s="1" t="s">
        <v>18</v>
      </c>
      <c r="C53" s="1">
        <v>5960</v>
      </c>
      <c r="D53" s="2">
        <f t="shared" si="0"/>
        <v>59600</v>
      </c>
      <c r="E53" s="1" t="s">
        <v>16</v>
      </c>
      <c r="F53" s="1"/>
    </row>
    <row r="54" spans="1:6" x14ac:dyDescent="0.25">
      <c r="A54" s="1" t="s">
        <v>5</v>
      </c>
      <c r="B54" s="1" t="s">
        <v>54</v>
      </c>
      <c r="C54" s="1"/>
      <c r="D54" s="2"/>
      <c r="E54" s="1" t="s">
        <v>7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2"/>
      <c r="E55" s="1" t="s">
        <v>7</v>
      </c>
      <c r="F55" s="1"/>
    </row>
    <row r="56" spans="1:6" x14ac:dyDescent="0.25">
      <c r="A56" s="1" t="s">
        <v>12</v>
      </c>
      <c r="B56" s="1" t="s">
        <v>13</v>
      </c>
      <c r="C56" s="1">
        <v>396</v>
      </c>
      <c r="D56" s="2">
        <f t="shared" si="0"/>
        <v>3960</v>
      </c>
      <c r="E56" s="1" t="s">
        <v>16</v>
      </c>
      <c r="F56" s="1"/>
    </row>
    <row r="57" spans="1:6" x14ac:dyDescent="0.25">
      <c r="A57" s="1" t="s">
        <v>17</v>
      </c>
      <c r="B57" s="1" t="s">
        <v>18</v>
      </c>
      <c r="C57" s="1">
        <v>11214</v>
      </c>
      <c r="D57" s="2">
        <f t="shared" si="0"/>
        <v>112140</v>
      </c>
      <c r="E57" s="1" t="s">
        <v>16</v>
      </c>
      <c r="F57" s="1"/>
    </row>
    <row r="58" spans="1:6" x14ac:dyDescent="0.25">
      <c r="A58" s="1" t="s">
        <v>20</v>
      </c>
      <c r="B58" s="1" t="s">
        <v>13</v>
      </c>
      <c r="C58" s="1">
        <v>11778</v>
      </c>
      <c r="D58" s="2">
        <f t="shared" si="0"/>
        <v>117780</v>
      </c>
      <c r="E58" s="1" t="s">
        <v>16</v>
      </c>
      <c r="F58" s="1"/>
    </row>
    <row r="59" spans="1:6" x14ac:dyDescent="0.25">
      <c r="A59" s="1" t="s">
        <v>22</v>
      </c>
      <c r="B59" s="1" t="s">
        <v>13</v>
      </c>
      <c r="C59" s="1">
        <v>11640</v>
      </c>
      <c r="D59" s="2">
        <f t="shared" si="0"/>
        <v>116400</v>
      </c>
      <c r="E59" s="1" t="s">
        <v>16</v>
      </c>
      <c r="F59" s="1"/>
    </row>
    <row r="60" spans="1:6" x14ac:dyDescent="0.25">
      <c r="A60" s="1" t="s">
        <v>24</v>
      </c>
      <c r="B60" s="1" t="s">
        <v>13</v>
      </c>
      <c r="C60" s="1">
        <v>12714</v>
      </c>
      <c r="D60" s="2">
        <f t="shared" si="0"/>
        <v>127140</v>
      </c>
      <c r="E60" s="1" t="s">
        <v>16</v>
      </c>
      <c r="F60" s="1"/>
    </row>
    <row r="61" spans="1:6" x14ac:dyDescent="0.25">
      <c r="A61" s="1" t="s">
        <v>26</v>
      </c>
      <c r="B61" s="1" t="s">
        <v>13</v>
      </c>
      <c r="C61" s="1">
        <v>530</v>
      </c>
      <c r="D61" s="2">
        <f t="shared" si="0"/>
        <v>5300</v>
      </c>
      <c r="E61" s="1" t="s">
        <v>16</v>
      </c>
      <c r="F61" s="1"/>
    </row>
    <row r="62" spans="1:6" x14ac:dyDescent="0.25">
      <c r="A62" s="1" t="s">
        <v>28</v>
      </c>
      <c r="B62" s="1" t="s">
        <v>13</v>
      </c>
      <c r="C62" s="1">
        <v>504</v>
      </c>
      <c r="D62" s="2">
        <f t="shared" si="0"/>
        <v>5040</v>
      </c>
      <c r="E62" s="1" t="s">
        <v>16</v>
      </c>
      <c r="F62" s="1"/>
    </row>
    <row r="63" spans="1:6" x14ac:dyDescent="0.25">
      <c r="A63" s="1" t="s">
        <v>177</v>
      </c>
      <c r="B63" s="1" t="s">
        <v>18</v>
      </c>
      <c r="C63" s="1">
        <v>13687</v>
      </c>
      <c r="D63" s="2">
        <f t="shared" si="0"/>
        <v>136870</v>
      </c>
      <c r="E63" s="1" t="s">
        <v>16</v>
      </c>
      <c r="F63" s="1"/>
    </row>
    <row r="64" spans="1:6" x14ac:dyDescent="0.25">
      <c r="A64" s="1" t="s">
        <v>178</v>
      </c>
      <c r="B64" s="1" t="s">
        <v>18</v>
      </c>
      <c r="C64" s="1">
        <v>13362</v>
      </c>
      <c r="D64" s="2">
        <f t="shared" si="0"/>
        <v>133620</v>
      </c>
      <c r="E64" s="1" t="s">
        <v>16</v>
      </c>
      <c r="F64" s="1"/>
    </row>
    <row r="65" spans="1:6" x14ac:dyDescent="0.25">
      <c r="A65" s="1" t="s">
        <v>179</v>
      </c>
      <c r="B65" s="1" t="s">
        <v>13</v>
      </c>
      <c r="C65" s="1">
        <v>14305</v>
      </c>
      <c r="D65" s="2">
        <f t="shared" si="0"/>
        <v>143050</v>
      </c>
      <c r="E65" s="1" t="s">
        <v>16</v>
      </c>
      <c r="F65" s="1"/>
    </row>
    <row r="66" spans="1:6" x14ac:dyDescent="0.25">
      <c r="A66" s="1" t="s">
        <v>180</v>
      </c>
      <c r="B66" s="1" t="s">
        <v>18</v>
      </c>
      <c r="C66" s="1">
        <v>15973</v>
      </c>
      <c r="D66" s="2">
        <f t="shared" si="0"/>
        <v>159730</v>
      </c>
      <c r="E66" s="1" t="s">
        <v>16</v>
      </c>
      <c r="F66" s="1"/>
    </row>
    <row r="67" spans="1:6" x14ac:dyDescent="0.25">
      <c r="A67" s="1" t="s">
        <v>5</v>
      </c>
      <c r="B67" s="1" t="s">
        <v>62</v>
      </c>
      <c r="C67" s="1"/>
      <c r="D67" s="2"/>
      <c r="E67" s="1" t="s">
        <v>7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2"/>
      <c r="E68" s="1" t="s">
        <v>7</v>
      </c>
      <c r="F68" s="1"/>
    </row>
    <row r="69" spans="1:6" x14ac:dyDescent="0.25">
      <c r="A69" s="1" t="s">
        <v>12</v>
      </c>
      <c r="B69" s="1" t="s">
        <v>13</v>
      </c>
      <c r="C69" s="1">
        <v>1617</v>
      </c>
      <c r="D69" s="2">
        <f t="shared" ref="D69:D131" si="3">C69*$E$3</f>
        <v>16170</v>
      </c>
      <c r="E69" s="1" t="s">
        <v>16</v>
      </c>
      <c r="F69" s="1"/>
    </row>
    <row r="70" spans="1:6" x14ac:dyDescent="0.25">
      <c r="A70" s="1" t="s">
        <v>17</v>
      </c>
      <c r="B70" s="1" t="s">
        <v>18</v>
      </c>
      <c r="C70" s="1">
        <v>1593</v>
      </c>
      <c r="D70" s="2">
        <f t="shared" si="3"/>
        <v>15930</v>
      </c>
      <c r="E70" s="1" t="s">
        <v>16</v>
      </c>
      <c r="F70" s="1"/>
    </row>
    <row r="71" spans="1:6" x14ac:dyDescent="0.25">
      <c r="A71" s="1" t="s">
        <v>20</v>
      </c>
      <c r="B71" s="1" t="s">
        <v>18</v>
      </c>
      <c r="C71" s="1">
        <v>1907</v>
      </c>
      <c r="D71" s="2">
        <f t="shared" si="3"/>
        <v>19070</v>
      </c>
      <c r="E71" s="1" t="s">
        <v>16</v>
      </c>
      <c r="F71" s="1"/>
    </row>
    <row r="72" spans="1:6" x14ac:dyDescent="0.25">
      <c r="A72" s="1" t="s">
        <v>22</v>
      </c>
      <c r="B72" s="1" t="s">
        <v>18</v>
      </c>
      <c r="C72" s="1">
        <v>1886</v>
      </c>
      <c r="D72" s="2">
        <f t="shared" si="3"/>
        <v>18860</v>
      </c>
      <c r="E72" s="1" t="s">
        <v>16</v>
      </c>
      <c r="F72" s="1"/>
    </row>
    <row r="73" spans="1:6" x14ac:dyDescent="0.25">
      <c r="A73" s="1" t="s">
        <v>24</v>
      </c>
      <c r="B73" s="1" t="s">
        <v>18</v>
      </c>
      <c r="C73" s="1">
        <v>2082</v>
      </c>
      <c r="D73" s="2">
        <f t="shared" si="3"/>
        <v>20820</v>
      </c>
      <c r="E73" s="1" t="s">
        <v>16</v>
      </c>
      <c r="F73" s="1"/>
    </row>
    <row r="74" spans="1:6" x14ac:dyDescent="0.25">
      <c r="A74" s="1" t="s">
        <v>26</v>
      </c>
      <c r="B74" s="1" t="s">
        <v>13</v>
      </c>
      <c r="C74" s="1">
        <v>2060</v>
      </c>
      <c r="D74" s="2">
        <f t="shared" si="3"/>
        <v>20600</v>
      </c>
      <c r="E74" s="1" t="s">
        <v>16</v>
      </c>
      <c r="F74" s="1"/>
    </row>
    <row r="75" spans="1:6" x14ac:dyDescent="0.25">
      <c r="A75" s="1" t="s">
        <v>28</v>
      </c>
      <c r="B75" s="1" t="s">
        <v>13</v>
      </c>
      <c r="C75" s="1">
        <v>2058</v>
      </c>
      <c r="D75" s="2">
        <f t="shared" si="3"/>
        <v>20580</v>
      </c>
      <c r="E75" s="1" t="s">
        <v>16</v>
      </c>
      <c r="F75" s="1"/>
    </row>
    <row r="76" spans="1:6" x14ac:dyDescent="0.25">
      <c r="A76" s="1" t="s">
        <v>177</v>
      </c>
      <c r="B76" s="1" t="s">
        <v>18</v>
      </c>
      <c r="C76" s="1">
        <v>1908</v>
      </c>
      <c r="D76" s="2">
        <f t="shared" si="3"/>
        <v>19080</v>
      </c>
      <c r="E76" s="1" t="s">
        <v>16</v>
      </c>
      <c r="F76" s="1"/>
    </row>
    <row r="77" spans="1:6" x14ac:dyDescent="0.25">
      <c r="A77" s="1" t="s">
        <v>178</v>
      </c>
      <c r="B77" s="1" t="s">
        <v>18</v>
      </c>
      <c r="C77" s="1">
        <v>1908</v>
      </c>
      <c r="D77" s="2">
        <f t="shared" si="3"/>
        <v>19080</v>
      </c>
      <c r="E77" s="1" t="s">
        <v>16</v>
      </c>
      <c r="F77" s="1"/>
    </row>
    <row r="78" spans="1:6" x14ac:dyDescent="0.25">
      <c r="A78" s="1" t="s">
        <v>179</v>
      </c>
      <c r="B78" s="1" t="s">
        <v>18</v>
      </c>
      <c r="C78" s="1">
        <v>2354</v>
      </c>
      <c r="D78" s="2">
        <f t="shared" si="3"/>
        <v>23540</v>
      </c>
      <c r="E78" s="1" t="s">
        <v>16</v>
      </c>
      <c r="F78" s="1"/>
    </row>
    <row r="79" spans="1:6" x14ac:dyDescent="0.25">
      <c r="A79" s="1" t="s">
        <v>180</v>
      </c>
      <c r="B79" s="1" t="s">
        <v>18</v>
      </c>
      <c r="C79" s="1">
        <v>2224</v>
      </c>
      <c r="D79" s="2">
        <f t="shared" si="3"/>
        <v>22240</v>
      </c>
      <c r="E79" s="1" t="s">
        <v>16</v>
      </c>
      <c r="F79" s="1"/>
    </row>
    <row r="80" spans="1:6" x14ac:dyDescent="0.25">
      <c r="A80" s="1" t="s">
        <v>5</v>
      </c>
      <c r="B80" s="1" t="s">
        <v>70</v>
      </c>
      <c r="C80" s="1"/>
      <c r="D80" s="2"/>
      <c r="E80" s="1" t="s">
        <v>7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2"/>
      <c r="E81" s="1" t="s">
        <v>7</v>
      </c>
      <c r="F81" s="1"/>
    </row>
    <row r="82" spans="1:6" x14ac:dyDescent="0.25">
      <c r="A82" s="1" t="s">
        <v>12</v>
      </c>
      <c r="B82" s="1" t="s">
        <v>13</v>
      </c>
      <c r="C82" s="1">
        <v>1109</v>
      </c>
      <c r="D82" s="2">
        <f t="shared" si="3"/>
        <v>11090</v>
      </c>
      <c r="E82" s="1" t="s">
        <v>16</v>
      </c>
      <c r="F82" s="1"/>
    </row>
    <row r="83" spans="1:6" x14ac:dyDescent="0.25">
      <c r="A83" s="1" t="s">
        <v>17</v>
      </c>
      <c r="B83" s="1" t="s">
        <v>18</v>
      </c>
      <c r="C83" s="1">
        <v>5568</v>
      </c>
      <c r="D83" s="2">
        <f t="shared" si="3"/>
        <v>55680</v>
      </c>
      <c r="E83" s="1" t="s">
        <v>16</v>
      </c>
      <c r="F83" s="1"/>
    </row>
    <row r="84" spans="1:6" x14ac:dyDescent="0.25">
      <c r="A84" s="1" t="s">
        <v>20</v>
      </c>
      <c r="B84" s="1" t="s">
        <v>18</v>
      </c>
      <c r="C84" s="1">
        <v>6662</v>
      </c>
      <c r="D84" s="2">
        <f t="shared" si="3"/>
        <v>66620</v>
      </c>
      <c r="E84" s="1" t="s">
        <v>16</v>
      </c>
      <c r="F84" s="1"/>
    </row>
    <row r="85" spans="1:6" x14ac:dyDescent="0.25">
      <c r="A85" s="1" t="s">
        <v>22</v>
      </c>
      <c r="B85" s="1" t="s">
        <v>18</v>
      </c>
      <c r="C85" s="1">
        <v>6615</v>
      </c>
      <c r="D85" s="2">
        <f t="shared" si="3"/>
        <v>66150</v>
      </c>
      <c r="E85" s="1" t="s">
        <v>16</v>
      </c>
      <c r="F85" s="1"/>
    </row>
    <row r="86" spans="1:6" x14ac:dyDescent="0.25">
      <c r="A86" s="1" t="s">
        <v>24</v>
      </c>
      <c r="B86" s="1" t="s">
        <v>18</v>
      </c>
      <c r="C86" s="1">
        <v>7293</v>
      </c>
      <c r="D86" s="2">
        <f t="shared" si="3"/>
        <v>72930</v>
      </c>
      <c r="E86" s="1" t="s">
        <v>16</v>
      </c>
      <c r="F86" s="1"/>
    </row>
    <row r="87" spans="1:6" x14ac:dyDescent="0.25">
      <c r="A87" s="1" t="s">
        <v>26</v>
      </c>
      <c r="B87" s="1" t="s">
        <v>13</v>
      </c>
      <c r="C87" s="1">
        <v>1368</v>
      </c>
      <c r="D87" s="2">
        <f t="shared" si="3"/>
        <v>13680</v>
      </c>
      <c r="E87" s="1" t="s">
        <v>16</v>
      </c>
      <c r="F87" s="1"/>
    </row>
    <row r="88" spans="1:6" x14ac:dyDescent="0.25">
      <c r="A88" s="1" t="s">
        <v>28</v>
      </c>
      <c r="B88" s="1" t="s">
        <v>13</v>
      </c>
      <c r="C88" s="1">
        <v>1380</v>
      </c>
      <c r="D88" s="2">
        <f t="shared" si="3"/>
        <v>13800</v>
      </c>
      <c r="E88" s="1" t="s">
        <v>16</v>
      </c>
      <c r="F88" s="1"/>
    </row>
    <row r="89" spans="1:6" x14ac:dyDescent="0.25">
      <c r="A89" s="1" t="s">
        <v>177</v>
      </c>
      <c r="B89" s="1" t="s">
        <v>18</v>
      </c>
      <c r="C89" s="1">
        <v>7296</v>
      </c>
      <c r="D89" s="2">
        <f t="shared" si="3"/>
        <v>72960</v>
      </c>
      <c r="E89" s="1" t="s">
        <v>16</v>
      </c>
      <c r="F89" s="1"/>
    </row>
    <row r="90" spans="1:6" x14ac:dyDescent="0.25">
      <c r="A90" s="1" t="s">
        <v>178</v>
      </c>
      <c r="B90" s="1" t="s">
        <v>18</v>
      </c>
      <c r="C90" s="1">
        <v>7310</v>
      </c>
      <c r="D90" s="2">
        <f t="shared" si="3"/>
        <v>73100</v>
      </c>
      <c r="E90" s="1" t="s">
        <v>16</v>
      </c>
      <c r="F90" s="1"/>
    </row>
    <row r="91" spans="1:6" x14ac:dyDescent="0.25">
      <c r="A91" s="1" t="s">
        <v>179</v>
      </c>
      <c r="B91" s="1" t="s">
        <v>18</v>
      </c>
      <c r="C91" s="1">
        <v>8566</v>
      </c>
      <c r="D91" s="2">
        <f t="shared" si="3"/>
        <v>85660</v>
      </c>
      <c r="E91" s="1" t="s">
        <v>16</v>
      </c>
      <c r="F91" s="1"/>
    </row>
    <row r="92" spans="1:6" x14ac:dyDescent="0.25">
      <c r="A92" s="1" t="s">
        <v>180</v>
      </c>
      <c r="B92" s="1" t="s">
        <v>18</v>
      </c>
      <c r="C92" s="1">
        <v>8513</v>
      </c>
      <c r="D92" s="2">
        <f t="shared" si="3"/>
        <v>85130</v>
      </c>
      <c r="E92" s="1" t="s">
        <v>16</v>
      </c>
      <c r="F92" s="1"/>
    </row>
    <row r="93" spans="1:6" x14ac:dyDescent="0.25">
      <c r="A93" s="1" t="s">
        <v>5</v>
      </c>
      <c r="B93" s="1" t="s">
        <v>78</v>
      </c>
      <c r="C93" s="1"/>
      <c r="D93" s="2"/>
      <c r="E93" s="1" t="s">
        <v>7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2"/>
      <c r="E94" s="1" t="s">
        <v>7</v>
      </c>
      <c r="F94" s="1"/>
    </row>
    <row r="95" spans="1:6" x14ac:dyDescent="0.25">
      <c r="A95" s="1" t="s">
        <v>12</v>
      </c>
      <c r="B95" s="1" t="s">
        <v>13</v>
      </c>
      <c r="C95" s="1">
        <v>1444</v>
      </c>
      <c r="D95" s="2">
        <f t="shared" si="3"/>
        <v>14440</v>
      </c>
      <c r="E95" s="1" t="s">
        <v>16</v>
      </c>
      <c r="F95" s="1"/>
    </row>
    <row r="96" spans="1:6" x14ac:dyDescent="0.25">
      <c r="A96" s="1" t="s">
        <v>17</v>
      </c>
      <c r="B96" s="1" t="s">
        <v>18</v>
      </c>
      <c r="C96" s="1">
        <v>5233</v>
      </c>
      <c r="D96" s="2">
        <f t="shared" si="3"/>
        <v>52330</v>
      </c>
      <c r="E96" s="1" t="s">
        <v>16</v>
      </c>
      <c r="F96" s="1"/>
    </row>
    <row r="97" spans="1:6" x14ac:dyDescent="0.25">
      <c r="A97" s="1" t="s">
        <v>20</v>
      </c>
      <c r="B97" s="1" t="s">
        <v>18</v>
      </c>
      <c r="C97" s="1">
        <v>6473</v>
      </c>
      <c r="D97" s="2">
        <f t="shared" si="3"/>
        <v>64730</v>
      </c>
      <c r="E97" s="1" t="s">
        <v>16</v>
      </c>
      <c r="F97" s="1"/>
    </row>
    <row r="98" spans="1:6" x14ac:dyDescent="0.25">
      <c r="A98" s="1" t="s">
        <v>22</v>
      </c>
      <c r="B98" s="1" t="s">
        <v>18</v>
      </c>
      <c r="C98" s="1">
        <v>6333</v>
      </c>
      <c r="D98" s="2">
        <f t="shared" si="3"/>
        <v>63330</v>
      </c>
      <c r="E98" s="1" t="s">
        <v>16</v>
      </c>
      <c r="F98" s="1"/>
    </row>
    <row r="99" spans="1:6" x14ac:dyDescent="0.25">
      <c r="A99" s="1" t="s">
        <v>24</v>
      </c>
      <c r="B99" s="1" t="s">
        <v>18</v>
      </c>
      <c r="C99" s="1">
        <v>6918</v>
      </c>
      <c r="D99" s="2">
        <f t="shared" si="3"/>
        <v>69180</v>
      </c>
      <c r="E99" s="1" t="s">
        <v>16</v>
      </c>
      <c r="F99" s="1"/>
    </row>
    <row r="100" spans="1:6" x14ac:dyDescent="0.25">
      <c r="A100" s="1" t="s">
        <v>26</v>
      </c>
      <c r="B100" s="1" t="s">
        <v>13</v>
      </c>
      <c r="C100" s="1">
        <v>1980</v>
      </c>
      <c r="D100" s="2">
        <f t="shared" si="3"/>
        <v>19800</v>
      </c>
      <c r="E100" s="1" t="s">
        <v>16</v>
      </c>
      <c r="F100" s="1"/>
    </row>
    <row r="101" spans="1:6" x14ac:dyDescent="0.25">
      <c r="A101" s="1" t="s">
        <v>28</v>
      </c>
      <c r="B101" s="1" t="s">
        <v>13</v>
      </c>
      <c r="C101" s="1">
        <v>1982</v>
      </c>
      <c r="D101" s="2">
        <f t="shared" si="3"/>
        <v>19820</v>
      </c>
      <c r="E101" s="1" t="s">
        <v>16</v>
      </c>
      <c r="F101" s="1"/>
    </row>
    <row r="102" spans="1:6" x14ac:dyDescent="0.25">
      <c r="A102" s="1" t="s">
        <v>177</v>
      </c>
      <c r="B102" s="1" t="s">
        <v>18</v>
      </c>
      <c r="C102" s="1">
        <v>6502</v>
      </c>
      <c r="D102" s="2">
        <f t="shared" si="3"/>
        <v>65020</v>
      </c>
      <c r="E102" s="1" t="s">
        <v>16</v>
      </c>
      <c r="F102" s="1"/>
    </row>
    <row r="103" spans="1:6" x14ac:dyDescent="0.25">
      <c r="A103" s="1" t="s">
        <v>178</v>
      </c>
      <c r="B103" s="1" t="s">
        <v>13</v>
      </c>
      <c r="C103" s="1">
        <v>1647</v>
      </c>
      <c r="D103" s="2">
        <f t="shared" si="3"/>
        <v>16470</v>
      </c>
      <c r="E103" s="1" t="s">
        <v>16</v>
      </c>
      <c r="F103" s="1"/>
    </row>
    <row r="104" spans="1:6" x14ac:dyDescent="0.25">
      <c r="A104" s="1" t="s">
        <v>179</v>
      </c>
      <c r="B104" s="1" t="s">
        <v>18</v>
      </c>
      <c r="C104" s="1">
        <v>7898</v>
      </c>
      <c r="D104" s="2">
        <f t="shared" si="3"/>
        <v>78980</v>
      </c>
      <c r="E104" s="1" t="s">
        <v>16</v>
      </c>
      <c r="F104" s="1"/>
    </row>
    <row r="105" spans="1:6" x14ac:dyDescent="0.25">
      <c r="A105" s="1" t="s">
        <v>180</v>
      </c>
      <c r="B105" s="1" t="s">
        <v>18</v>
      </c>
      <c r="C105" s="1">
        <v>7530</v>
      </c>
      <c r="D105" s="2">
        <f t="shared" si="3"/>
        <v>75300</v>
      </c>
      <c r="E105" s="1" t="s">
        <v>16</v>
      </c>
      <c r="F105" s="1"/>
    </row>
    <row r="106" spans="1:6" x14ac:dyDescent="0.25">
      <c r="A106" s="1" t="s">
        <v>5</v>
      </c>
      <c r="B106" s="1" t="s">
        <v>86</v>
      </c>
      <c r="C106" s="1"/>
      <c r="D106" s="2"/>
      <c r="E106" s="1" t="s">
        <v>7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2"/>
      <c r="E107" s="1" t="s">
        <v>7</v>
      </c>
      <c r="F107" s="1"/>
    </row>
    <row r="108" spans="1:6" x14ac:dyDescent="0.25">
      <c r="A108" s="1" t="s">
        <v>12</v>
      </c>
      <c r="B108" s="1" t="s">
        <v>13</v>
      </c>
      <c r="C108" s="1">
        <v>1353</v>
      </c>
      <c r="D108" s="2">
        <f t="shared" si="3"/>
        <v>13530</v>
      </c>
      <c r="E108" s="1" t="s">
        <v>16</v>
      </c>
      <c r="F108" s="1"/>
    </row>
    <row r="109" spans="1:6" x14ac:dyDescent="0.25">
      <c r="A109" s="1" t="s">
        <v>17</v>
      </c>
      <c r="B109" s="1" t="s">
        <v>18</v>
      </c>
      <c r="C109" s="1">
        <v>9007</v>
      </c>
      <c r="D109" s="2">
        <f t="shared" si="3"/>
        <v>90070</v>
      </c>
      <c r="E109" s="1" t="s">
        <v>16</v>
      </c>
      <c r="F109" s="1"/>
    </row>
    <row r="110" spans="1:6" x14ac:dyDescent="0.25">
      <c r="A110" s="1" t="s">
        <v>20</v>
      </c>
      <c r="B110" s="1" t="s">
        <v>13</v>
      </c>
      <c r="C110" s="1">
        <v>8547</v>
      </c>
      <c r="D110" s="2">
        <f t="shared" si="3"/>
        <v>85470</v>
      </c>
      <c r="E110" s="1" t="s">
        <v>16</v>
      </c>
      <c r="F110" s="1"/>
    </row>
    <row r="111" spans="1:6" x14ac:dyDescent="0.25">
      <c r="A111" s="1" t="s">
        <v>22</v>
      </c>
      <c r="B111" s="1" t="s">
        <v>13</v>
      </c>
      <c r="C111" s="1">
        <v>8379</v>
      </c>
      <c r="D111" s="2">
        <f t="shared" si="3"/>
        <v>83790</v>
      </c>
      <c r="E111" s="1" t="s">
        <v>16</v>
      </c>
      <c r="F111" s="1"/>
    </row>
    <row r="112" spans="1:6" x14ac:dyDescent="0.25">
      <c r="A112" s="1" t="s">
        <v>24</v>
      </c>
      <c r="B112" s="1" t="s">
        <v>13</v>
      </c>
      <c r="C112" s="1">
        <v>8951</v>
      </c>
      <c r="D112" s="2">
        <f t="shared" si="3"/>
        <v>89510</v>
      </c>
      <c r="E112" s="1" t="s">
        <v>16</v>
      </c>
      <c r="F112" s="1"/>
    </row>
    <row r="113" spans="1:6" x14ac:dyDescent="0.25">
      <c r="A113" s="1" t="s">
        <v>26</v>
      </c>
      <c r="B113" s="1" t="s">
        <v>13</v>
      </c>
      <c r="C113" s="1">
        <v>2081</v>
      </c>
      <c r="D113" s="2">
        <f t="shared" si="3"/>
        <v>20810</v>
      </c>
      <c r="E113" s="1" t="s">
        <v>16</v>
      </c>
      <c r="F113" s="1"/>
    </row>
    <row r="114" spans="1:6" x14ac:dyDescent="0.25">
      <c r="A114" s="1" t="s">
        <v>28</v>
      </c>
      <c r="B114" s="1" t="s">
        <v>13</v>
      </c>
      <c r="C114" s="1">
        <v>1694</v>
      </c>
      <c r="D114" s="2">
        <f t="shared" si="3"/>
        <v>16940</v>
      </c>
      <c r="E114" s="1" t="s">
        <v>16</v>
      </c>
      <c r="F114" s="1"/>
    </row>
    <row r="115" spans="1:6" x14ac:dyDescent="0.25">
      <c r="A115" s="1" t="s">
        <v>177</v>
      </c>
      <c r="B115" s="1" t="s">
        <v>18</v>
      </c>
      <c r="C115" s="1">
        <v>11080</v>
      </c>
      <c r="D115" s="2">
        <f t="shared" si="3"/>
        <v>110800</v>
      </c>
      <c r="E115" s="1" t="s">
        <v>16</v>
      </c>
      <c r="F115" s="1"/>
    </row>
    <row r="116" spans="1:6" x14ac:dyDescent="0.25">
      <c r="A116" s="1" t="s">
        <v>178</v>
      </c>
      <c r="B116" s="1" t="s">
        <v>13</v>
      </c>
      <c r="C116" s="1">
        <v>1554</v>
      </c>
      <c r="D116" s="2">
        <f t="shared" si="3"/>
        <v>15540</v>
      </c>
      <c r="E116" s="1" t="s">
        <v>16</v>
      </c>
      <c r="F116" s="1"/>
    </row>
    <row r="117" spans="1:6" x14ac:dyDescent="0.25">
      <c r="A117" s="1" t="s">
        <v>179</v>
      </c>
      <c r="B117" s="1" t="s">
        <v>13</v>
      </c>
      <c r="C117" s="1">
        <v>10201</v>
      </c>
      <c r="D117" s="2">
        <f t="shared" si="3"/>
        <v>102010</v>
      </c>
      <c r="E117" s="1" t="s">
        <v>16</v>
      </c>
      <c r="F117" s="1"/>
    </row>
    <row r="118" spans="1:6" x14ac:dyDescent="0.25">
      <c r="A118" s="1" t="s">
        <v>180</v>
      </c>
      <c r="B118" s="1" t="s">
        <v>18</v>
      </c>
      <c r="C118" s="1">
        <v>12956</v>
      </c>
      <c r="D118" s="2">
        <f t="shared" si="3"/>
        <v>129560</v>
      </c>
      <c r="E118" s="1" t="s">
        <v>16</v>
      </c>
      <c r="F118" s="1"/>
    </row>
    <row r="119" spans="1:6" x14ac:dyDescent="0.25">
      <c r="A119" s="1" t="s">
        <v>5</v>
      </c>
      <c r="B119" s="1" t="s">
        <v>94</v>
      </c>
      <c r="C119" s="1"/>
      <c r="D119" s="2"/>
      <c r="E119" s="1" t="s">
        <v>7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2"/>
      <c r="E120" s="1" t="s">
        <v>7</v>
      </c>
      <c r="F120" s="1"/>
    </row>
    <row r="121" spans="1:6" x14ac:dyDescent="0.25">
      <c r="A121" s="1" t="s">
        <v>12</v>
      </c>
      <c r="B121" s="1" t="s">
        <v>13</v>
      </c>
      <c r="C121" s="1">
        <v>560</v>
      </c>
      <c r="D121" s="2">
        <f t="shared" si="3"/>
        <v>5600</v>
      </c>
      <c r="E121" s="1" t="s">
        <v>16</v>
      </c>
      <c r="F121" s="1"/>
    </row>
    <row r="122" spans="1:6" x14ac:dyDescent="0.25">
      <c r="A122" s="1" t="s">
        <v>17</v>
      </c>
      <c r="B122" s="1" t="s">
        <v>18</v>
      </c>
      <c r="C122" s="1">
        <v>1960</v>
      </c>
      <c r="D122" s="2">
        <f t="shared" si="3"/>
        <v>19600</v>
      </c>
      <c r="E122" s="1" t="s">
        <v>16</v>
      </c>
      <c r="F122" s="1"/>
    </row>
    <row r="123" spans="1:6" x14ac:dyDescent="0.25">
      <c r="A123" s="1" t="s">
        <v>20</v>
      </c>
      <c r="B123" s="1" t="s">
        <v>13</v>
      </c>
      <c r="C123" s="1">
        <v>982</v>
      </c>
      <c r="D123" s="2">
        <f t="shared" si="3"/>
        <v>9820</v>
      </c>
      <c r="E123" s="1" t="s">
        <v>16</v>
      </c>
      <c r="F123" s="1"/>
    </row>
    <row r="124" spans="1:6" x14ac:dyDescent="0.25">
      <c r="A124" s="1" t="s">
        <v>22</v>
      </c>
      <c r="B124" s="1" t="s">
        <v>13</v>
      </c>
      <c r="C124" s="1">
        <v>942</v>
      </c>
      <c r="D124" s="2">
        <f t="shared" si="3"/>
        <v>9420</v>
      </c>
      <c r="E124" s="1" t="s">
        <v>16</v>
      </c>
      <c r="F124" s="1"/>
    </row>
    <row r="125" spans="1:6" x14ac:dyDescent="0.25">
      <c r="A125" s="1" t="s">
        <v>24</v>
      </c>
      <c r="B125" s="1" t="s">
        <v>13</v>
      </c>
      <c r="C125" s="1">
        <v>1034</v>
      </c>
      <c r="D125" s="2">
        <f t="shared" si="3"/>
        <v>10340</v>
      </c>
      <c r="E125" s="1" t="s">
        <v>16</v>
      </c>
      <c r="F125" s="1"/>
    </row>
    <row r="126" spans="1:6" x14ac:dyDescent="0.25">
      <c r="A126" s="1" t="s">
        <v>26</v>
      </c>
      <c r="B126" s="1" t="s">
        <v>13</v>
      </c>
      <c r="C126" s="1">
        <v>753</v>
      </c>
      <c r="D126" s="2">
        <f t="shared" si="3"/>
        <v>7530</v>
      </c>
      <c r="E126" s="1" t="s">
        <v>16</v>
      </c>
      <c r="F126" s="1"/>
    </row>
    <row r="127" spans="1:6" x14ac:dyDescent="0.25">
      <c r="A127" s="1" t="s">
        <v>28</v>
      </c>
      <c r="B127" s="1" t="s">
        <v>13</v>
      </c>
      <c r="C127" s="1">
        <v>733</v>
      </c>
      <c r="D127" s="2">
        <f t="shared" si="3"/>
        <v>7330</v>
      </c>
      <c r="E127" s="1" t="s">
        <v>16</v>
      </c>
      <c r="F127" s="1"/>
    </row>
    <row r="128" spans="1:6" x14ac:dyDescent="0.25">
      <c r="A128" s="1" t="s">
        <v>177</v>
      </c>
      <c r="B128" s="1" t="s">
        <v>18</v>
      </c>
      <c r="C128" s="1">
        <v>2409</v>
      </c>
      <c r="D128" s="2">
        <f t="shared" si="3"/>
        <v>24090</v>
      </c>
      <c r="E128" s="1" t="s">
        <v>16</v>
      </c>
      <c r="F128" s="1"/>
    </row>
    <row r="129" spans="1:6" x14ac:dyDescent="0.25">
      <c r="A129" s="1" t="s">
        <v>178</v>
      </c>
      <c r="B129" s="1" t="s">
        <v>18</v>
      </c>
      <c r="C129" s="1">
        <v>2367</v>
      </c>
      <c r="D129" s="2">
        <f t="shared" si="3"/>
        <v>23670</v>
      </c>
      <c r="E129" s="1" t="s">
        <v>16</v>
      </c>
      <c r="F129" s="1"/>
    </row>
    <row r="130" spans="1:6" x14ac:dyDescent="0.25">
      <c r="A130" s="1" t="s">
        <v>179</v>
      </c>
      <c r="B130" s="1" t="s">
        <v>13</v>
      </c>
      <c r="C130" s="1">
        <v>1142</v>
      </c>
      <c r="D130" s="2">
        <f t="shared" si="3"/>
        <v>11420</v>
      </c>
      <c r="E130" s="1" t="s">
        <v>16</v>
      </c>
      <c r="F130" s="1"/>
    </row>
    <row r="131" spans="1:6" x14ac:dyDescent="0.25">
      <c r="A131" s="1" t="s">
        <v>180</v>
      </c>
      <c r="B131" s="1" t="s">
        <v>18</v>
      </c>
      <c r="C131" s="1">
        <v>2800</v>
      </c>
      <c r="D131" s="2">
        <f t="shared" si="3"/>
        <v>28000</v>
      </c>
      <c r="E131" s="1" t="s">
        <v>16</v>
      </c>
      <c r="F13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C5B-43B1-497C-B3D4-719DDC90305B}">
  <dimension ref="A1:F131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</row>
    <row r="2" spans="1:6" x14ac:dyDescent="0.25">
      <c r="A2" s="1" t="s">
        <v>5</v>
      </c>
      <c r="B2" s="1" t="s">
        <v>6</v>
      </c>
      <c r="C2" s="1"/>
      <c r="D2" s="2" t="s">
        <v>170</v>
      </c>
      <c r="E2" s="1" t="s">
        <v>171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2">
        <v>100</v>
      </c>
      <c r="E3" s="1">
        <f>1000/D3</f>
        <v>10</v>
      </c>
      <c r="F3" s="1"/>
    </row>
    <row r="4" spans="1:6" x14ac:dyDescent="0.25">
      <c r="A4" s="1" t="s">
        <v>12</v>
      </c>
      <c r="B4" s="1" t="s">
        <v>13</v>
      </c>
      <c r="C4" s="1">
        <v>1808</v>
      </c>
      <c r="D4" s="2">
        <f>C4*$E$3</f>
        <v>18080</v>
      </c>
      <c r="E4" s="2">
        <f>AVERAGE(D4,D17,D30,D43,D56,D69,D82,D95,D108,D121)</f>
        <v>13433</v>
      </c>
      <c r="F4" s="1">
        <f>STDEV($D4,$D17,$D30,$D43,$D56,$D69,$D82,$D95,$D108,$D121)</f>
        <v>7786.0088905962884</v>
      </c>
    </row>
    <row r="5" spans="1:6" x14ac:dyDescent="0.25">
      <c r="A5" s="1" t="s">
        <v>17</v>
      </c>
      <c r="B5" s="1" t="s">
        <v>18</v>
      </c>
      <c r="C5" s="1">
        <v>6910</v>
      </c>
      <c r="D5" s="2">
        <f>C5*$E$3</f>
        <v>69100</v>
      </c>
      <c r="E5" s="2">
        <f t="shared" ref="E5:E14" si="0">AVERAGE(D5,D18,D31,D44,D57,D70,D83,D96,D109,D122)</f>
        <v>68337</v>
      </c>
      <c r="F5" s="1">
        <f t="shared" ref="F5:F14" si="1">STDEV($D5,$D18,$D31,$D44,$D57,$D70,$D83,$D96,$D109,$D122)</f>
        <v>36565.792469039814</v>
      </c>
    </row>
    <row r="6" spans="1:6" x14ac:dyDescent="0.25">
      <c r="A6" s="1" t="s">
        <v>20</v>
      </c>
      <c r="B6" s="1" t="s">
        <v>13</v>
      </c>
      <c r="C6" s="1">
        <v>398</v>
      </c>
      <c r="D6" s="2">
        <f t="shared" ref="D6:D96" si="2">C6*$E$3</f>
        <v>3980</v>
      </c>
      <c r="E6" s="2">
        <f t="shared" si="0"/>
        <v>48873</v>
      </c>
      <c r="F6" s="1">
        <f t="shared" si="1"/>
        <v>33082.361547440283</v>
      </c>
    </row>
    <row r="7" spans="1:6" x14ac:dyDescent="0.25">
      <c r="A7" s="1" t="s">
        <v>22</v>
      </c>
      <c r="B7" s="1" t="s">
        <v>13</v>
      </c>
      <c r="C7" s="1">
        <v>399</v>
      </c>
      <c r="D7" s="2">
        <f t="shared" si="2"/>
        <v>3990</v>
      </c>
      <c r="E7" s="2">
        <f t="shared" si="0"/>
        <v>48130</v>
      </c>
      <c r="F7" s="1">
        <f t="shared" si="1"/>
        <v>32647.582520677461</v>
      </c>
    </row>
    <row r="8" spans="1:6" x14ac:dyDescent="0.25">
      <c r="A8" s="1" t="s">
        <v>24</v>
      </c>
      <c r="B8" s="1" t="s">
        <v>13</v>
      </c>
      <c r="C8" s="1">
        <v>343</v>
      </c>
      <c r="D8" s="2">
        <f t="shared" si="2"/>
        <v>3430</v>
      </c>
      <c r="E8" s="2">
        <f t="shared" si="0"/>
        <v>46394</v>
      </c>
      <c r="F8" s="1">
        <f t="shared" si="1"/>
        <v>31908.090649377453</v>
      </c>
    </row>
    <row r="9" spans="1:6" x14ac:dyDescent="0.25">
      <c r="A9" s="1" t="s">
        <v>26</v>
      </c>
      <c r="B9" s="1" t="s">
        <v>13</v>
      </c>
      <c r="C9" s="1">
        <v>544</v>
      </c>
      <c r="D9" s="2">
        <f t="shared" si="2"/>
        <v>5440</v>
      </c>
      <c r="E9" s="2">
        <f t="shared" si="0"/>
        <v>15385</v>
      </c>
      <c r="F9" s="1">
        <f t="shared" si="1"/>
        <v>10160.177437208247</v>
      </c>
    </row>
    <row r="10" spans="1:6" x14ac:dyDescent="0.25">
      <c r="A10" s="1" t="s">
        <v>28</v>
      </c>
      <c r="B10" s="1" t="s">
        <v>13</v>
      </c>
      <c r="C10" s="1">
        <v>371</v>
      </c>
      <c r="D10" s="2">
        <f t="shared" si="2"/>
        <v>3710</v>
      </c>
      <c r="E10" s="2">
        <f t="shared" si="0"/>
        <v>11954</v>
      </c>
      <c r="F10" s="1">
        <f t="shared" si="1"/>
        <v>8316.8332648644318</v>
      </c>
    </row>
    <row r="11" spans="1:6" x14ac:dyDescent="0.25">
      <c r="A11" s="1" t="s">
        <v>177</v>
      </c>
      <c r="B11" s="1" t="s">
        <v>18</v>
      </c>
      <c r="C11" s="1">
        <v>7674</v>
      </c>
      <c r="D11" s="2">
        <f t="shared" si="2"/>
        <v>76740</v>
      </c>
      <c r="E11" s="2">
        <f t="shared" si="0"/>
        <v>76646</v>
      </c>
      <c r="F11" s="1">
        <f t="shared" si="1"/>
        <v>40807.870482706312</v>
      </c>
    </row>
    <row r="12" spans="1:6" x14ac:dyDescent="0.25">
      <c r="A12" s="1" t="s">
        <v>178</v>
      </c>
      <c r="B12" s="1" t="s">
        <v>18</v>
      </c>
      <c r="C12" s="1">
        <v>7203</v>
      </c>
      <c r="D12" s="2">
        <f t="shared" si="2"/>
        <v>72030</v>
      </c>
      <c r="E12" s="2">
        <f t="shared" si="0"/>
        <v>59054</v>
      </c>
      <c r="F12" s="1">
        <f t="shared" si="1"/>
        <v>42727.526958624694</v>
      </c>
    </row>
    <row r="13" spans="1:6" x14ac:dyDescent="0.25">
      <c r="A13" s="1" t="s">
        <v>179</v>
      </c>
      <c r="B13" s="1" t="s">
        <v>13</v>
      </c>
      <c r="C13" s="1">
        <v>544</v>
      </c>
      <c r="D13" s="2">
        <f t="shared" si="2"/>
        <v>5440</v>
      </c>
      <c r="E13" s="2">
        <f t="shared" si="0"/>
        <v>61069</v>
      </c>
      <c r="F13" s="1">
        <f t="shared" si="1"/>
        <v>41127.276012668553</v>
      </c>
    </row>
    <row r="14" spans="1:6" x14ac:dyDescent="0.25">
      <c r="A14" s="1" t="s">
        <v>180</v>
      </c>
      <c r="B14" s="1" t="s">
        <v>18</v>
      </c>
      <c r="C14" s="1">
        <v>8831</v>
      </c>
      <c r="D14" s="2">
        <f t="shared" si="2"/>
        <v>88310</v>
      </c>
      <c r="E14" s="2">
        <f t="shared" si="0"/>
        <v>88327</v>
      </c>
      <c r="F14" s="1">
        <f t="shared" si="1"/>
        <v>46484.351022682895</v>
      </c>
    </row>
    <row r="15" spans="1:6" x14ac:dyDescent="0.25">
      <c r="A15" s="1" t="s">
        <v>5</v>
      </c>
      <c r="B15" s="1" t="s">
        <v>30</v>
      </c>
      <c r="C15" s="1"/>
      <c r="D15" s="2"/>
      <c r="E15" s="1"/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2"/>
      <c r="E16" s="1" t="s">
        <v>7</v>
      </c>
      <c r="F16" s="1"/>
    </row>
    <row r="17" spans="1:6" x14ac:dyDescent="0.25">
      <c r="A17" s="1" t="s">
        <v>12</v>
      </c>
      <c r="B17" s="1" t="s">
        <v>13</v>
      </c>
      <c r="C17" s="1">
        <v>1045</v>
      </c>
      <c r="D17" s="2">
        <f t="shared" si="2"/>
        <v>10450</v>
      </c>
      <c r="E17" s="1" t="s">
        <v>16</v>
      </c>
      <c r="F17" s="1"/>
    </row>
    <row r="18" spans="1:6" x14ac:dyDescent="0.25">
      <c r="A18" s="1" t="s">
        <v>17</v>
      </c>
      <c r="B18" s="1" t="s">
        <v>18</v>
      </c>
      <c r="C18" s="1">
        <v>8573</v>
      </c>
      <c r="D18" s="2">
        <f t="shared" si="2"/>
        <v>85730</v>
      </c>
      <c r="E18" s="1" t="s">
        <v>16</v>
      </c>
      <c r="F18" s="1"/>
    </row>
    <row r="19" spans="1:6" x14ac:dyDescent="0.25">
      <c r="A19" s="1" t="s">
        <v>20</v>
      </c>
      <c r="B19" s="1" t="s">
        <v>13</v>
      </c>
      <c r="C19" s="1">
        <v>5724</v>
      </c>
      <c r="D19" s="2">
        <f t="shared" si="2"/>
        <v>57240</v>
      </c>
      <c r="E19" s="1" t="s">
        <v>16</v>
      </c>
      <c r="F19" s="1"/>
    </row>
    <row r="20" spans="1:6" x14ac:dyDescent="0.25">
      <c r="A20" s="1" t="s">
        <v>22</v>
      </c>
      <c r="B20" s="1" t="s">
        <v>13</v>
      </c>
      <c r="C20" s="1">
        <v>5628</v>
      </c>
      <c r="D20" s="2">
        <f t="shared" si="2"/>
        <v>56280</v>
      </c>
      <c r="E20" s="1" t="s">
        <v>16</v>
      </c>
      <c r="F20" s="1"/>
    </row>
    <row r="21" spans="1:6" x14ac:dyDescent="0.25">
      <c r="A21" s="1" t="s">
        <v>24</v>
      </c>
      <c r="B21" s="1" t="s">
        <v>13</v>
      </c>
      <c r="C21" s="1">
        <v>5458</v>
      </c>
      <c r="D21" s="2">
        <f t="shared" si="2"/>
        <v>54580</v>
      </c>
      <c r="E21" s="1" t="s">
        <v>16</v>
      </c>
      <c r="F21" s="1"/>
    </row>
    <row r="22" spans="1:6" x14ac:dyDescent="0.25">
      <c r="A22" s="1" t="s">
        <v>26</v>
      </c>
      <c r="B22" s="1" t="s">
        <v>13</v>
      </c>
      <c r="C22" s="1">
        <v>1293</v>
      </c>
      <c r="D22" s="2">
        <f t="shared" si="2"/>
        <v>12930</v>
      </c>
      <c r="E22" s="1" t="s">
        <v>16</v>
      </c>
      <c r="F22" s="1"/>
    </row>
    <row r="23" spans="1:6" x14ac:dyDescent="0.25">
      <c r="A23" s="1" t="s">
        <v>28</v>
      </c>
      <c r="B23" s="1" t="s">
        <v>13</v>
      </c>
      <c r="C23" s="1">
        <v>983</v>
      </c>
      <c r="D23" s="2">
        <f t="shared" si="2"/>
        <v>9830</v>
      </c>
      <c r="E23" s="1" t="s">
        <v>16</v>
      </c>
      <c r="F23" s="1"/>
    </row>
    <row r="24" spans="1:6" x14ac:dyDescent="0.25">
      <c r="A24" s="1" t="s">
        <v>177</v>
      </c>
      <c r="B24" s="1" t="s">
        <v>18</v>
      </c>
      <c r="C24" s="1">
        <v>9786</v>
      </c>
      <c r="D24" s="2">
        <f t="shared" si="2"/>
        <v>97860</v>
      </c>
      <c r="E24" s="1"/>
      <c r="F24" s="1"/>
    </row>
    <row r="25" spans="1:6" x14ac:dyDescent="0.25">
      <c r="A25" s="1" t="s">
        <v>178</v>
      </c>
      <c r="B25" s="1" t="s">
        <v>18</v>
      </c>
      <c r="C25" s="1">
        <v>8985</v>
      </c>
      <c r="D25" s="2">
        <f t="shared" si="2"/>
        <v>89850</v>
      </c>
      <c r="E25" s="1"/>
      <c r="F25" s="1"/>
    </row>
    <row r="26" spans="1:6" x14ac:dyDescent="0.25">
      <c r="A26" s="1" t="s">
        <v>179</v>
      </c>
      <c r="B26" s="1" t="s">
        <v>13</v>
      </c>
      <c r="C26" s="1">
        <v>7099</v>
      </c>
      <c r="D26" s="2">
        <f t="shared" si="2"/>
        <v>70990</v>
      </c>
      <c r="E26" s="1"/>
      <c r="F26" s="1"/>
    </row>
    <row r="27" spans="1:6" x14ac:dyDescent="0.25">
      <c r="A27" s="1" t="s">
        <v>180</v>
      </c>
      <c r="B27" s="1" t="s">
        <v>18</v>
      </c>
      <c r="C27" s="1">
        <v>11286</v>
      </c>
      <c r="D27" s="2">
        <f t="shared" si="2"/>
        <v>112860</v>
      </c>
      <c r="E27" s="1"/>
      <c r="F27" s="1"/>
    </row>
    <row r="28" spans="1:6" x14ac:dyDescent="0.25">
      <c r="A28" s="1" t="s">
        <v>5</v>
      </c>
      <c r="B28" s="1" t="s">
        <v>38</v>
      </c>
      <c r="C28" s="1"/>
      <c r="D28" s="2"/>
      <c r="E28" s="1" t="s">
        <v>7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2"/>
      <c r="E29" s="1" t="s">
        <v>7</v>
      </c>
      <c r="F29" s="1"/>
    </row>
    <row r="30" spans="1:6" x14ac:dyDescent="0.25">
      <c r="A30" s="1" t="s">
        <v>12</v>
      </c>
      <c r="B30" s="1" t="s">
        <v>13</v>
      </c>
      <c r="C30" s="1">
        <v>503</v>
      </c>
      <c r="D30" s="2">
        <f t="shared" si="2"/>
        <v>5030</v>
      </c>
      <c r="E30" s="1" t="s">
        <v>16</v>
      </c>
      <c r="F30" s="1"/>
    </row>
    <row r="31" spans="1:6" x14ac:dyDescent="0.25">
      <c r="A31" s="1" t="s">
        <v>17</v>
      </c>
      <c r="B31" s="1" t="s">
        <v>18</v>
      </c>
      <c r="C31" s="1">
        <v>12234</v>
      </c>
      <c r="D31" s="2">
        <f t="shared" si="2"/>
        <v>122340</v>
      </c>
      <c r="E31" s="1" t="s">
        <v>16</v>
      </c>
      <c r="F31" s="1"/>
    </row>
    <row r="32" spans="1:6" x14ac:dyDescent="0.25">
      <c r="A32" s="1" t="s">
        <v>20</v>
      </c>
      <c r="B32" s="1" t="s">
        <v>13</v>
      </c>
      <c r="C32" s="1">
        <v>3833</v>
      </c>
      <c r="D32" s="2">
        <f t="shared" si="2"/>
        <v>38330</v>
      </c>
      <c r="E32" s="1" t="s">
        <v>16</v>
      </c>
      <c r="F32" s="1"/>
    </row>
    <row r="33" spans="1:6" x14ac:dyDescent="0.25">
      <c r="A33" s="1" t="s">
        <v>22</v>
      </c>
      <c r="B33" s="1" t="s">
        <v>13</v>
      </c>
      <c r="C33" s="1">
        <v>3756</v>
      </c>
      <c r="D33" s="2">
        <f t="shared" si="2"/>
        <v>37560</v>
      </c>
      <c r="E33" s="1" t="s">
        <v>16</v>
      </c>
      <c r="F33" s="1"/>
    </row>
    <row r="34" spans="1:6" x14ac:dyDescent="0.25">
      <c r="A34" s="1" t="s">
        <v>24</v>
      </c>
      <c r="B34" s="1" t="s">
        <v>13</v>
      </c>
      <c r="C34" s="1">
        <v>3586</v>
      </c>
      <c r="D34" s="2">
        <f t="shared" si="2"/>
        <v>35860</v>
      </c>
      <c r="E34" s="1" t="s">
        <v>16</v>
      </c>
      <c r="F34" s="1"/>
    </row>
    <row r="35" spans="1:6" x14ac:dyDescent="0.25">
      <c r="A35" s="1" t="s">
        <v>26</v>
      </c>
      <c r="B35" s="1" t="s">
        <v>13</v>
      </c>
      <c r="C35" s="1">
        <v>642</v>
      </c>
      <c r="D35" s="2">
        <f t="shared" si="2"/>
        <v>6420</v>
      </c>
      <c r="E35" s="1" t="s">
        <v>16</v>
      </c>
      <c r="F35" s="1"/>
    </row>
    <row r="36" spans="1:6" x14ac:dyDescent="0.25">
      <c r="A36" s="1" t="s">
        <v>28</v>
      </c>
      <c r="B36" s="1" t="s">
        <v>13</v>
      </c>
      <c r="C36" s="1">
        <v>417</v>
      </c>
      <c r="D36" s="2">
        <f t="shared" si="2"/>
        <v>4170</v>
      </c>
      <c r="E36" s="1" t="s">
        <v>16</v>
      </c>
      <c r="F36" s="1"/>
    </row>
    <row r="37" spans="1:6" x14ac:dyDescent="0.25">
      <c r="A37" s="1" t="s">
        <v>177</v>
      </c>
      <c r="B37" s="1" t="s">
        <v>18</v>
      </c>
      <c r="C37" s="1">
        <v>13623</v>
      </c>
      <c r="D37" s="2">
        <f t="shared" si="2"/>
        <v>136230</v>
      </c>
      <c r="E37" s="1"/>
      <c r="F37" s="1"/>
    </row>
    <row r="38" spans="1:6" x14ac:dyDescent="0.25">
      <c r="A38" s="1" t="s">
        <v>178</v>
      </c>
      <c r="B38" s="1" t="s">
        <v>18</v>
      </c>
      <c r="C38" s="1">
        <v>12634</v>
      </c>
      <c r="D38" s="2">
        <f t="shared" si="2"/>
        <v>126340</v>
      </c>
      <c r="E38" s="1"/>
      <c r="F38" s="1"/>
    </row>
    <row r="39" spans="1:6" x14ac:dyDescent="0.25">
      <c r="A39" s="1" t="s">
        <v>179</v>
      </c>
      <c r="B39" s="1" t="s">
        <v>13</v>
      </c>
      <c r="C39" s="1">
        <v>4737</v>
      </c>
      <c r="D39" s="2">
        <f t="shared" si="2"/>
        <v>47370</v>
      </c>
      <c r="E39" s="1"/>
      <c r="F39" s="1"/>
    </row>
    <row r="40" spans="1:6" x14ac:dyDescent="0.25">
      <c r="A40" s="1" t="s">
        <v>180</v>
      </c>
      <c r="B40" s="1" t="s">
        <v>18</v>
      </c>
      <c r="C40" s="1">
        <v>15587</v>
      </c>
      <c r="D40" s="2">
        <f t="shared" si="2"/>
        <v>155870</v>
      </c>
      <c r="E40" s="1"/>
      <c r="F40" s="1"/>
    </row>
    <row r="41" spans="1:6" x14ac:dyDescent="0.25">
      <c r="A41" s="1" t="s">
        <v>5</v>
      </c>
      <c r="B41" s="1" t="s">
        <v>46</v>
      </c>
      <c r="C41" s="1"/>
      <c r="D41" s="2"/>
      <c r="E41" s="1" t="s">
        <v>7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2"/>
      <c r="E42" s="1" t="s">
        <v>7</v>
      </c>
      <c r="F42" s="1"/>
    </row>
    <row r="43" spans="1:6" x14ac:dyDescent="0.25">
      <c r="A43" s="1" t="s">
        <v>12</v>
      </c>
      <c r="B43" s="1" t="s">
        <v>13</v>
      </c>
      <c r="C43" s="1">
        <v>3060</v>
      </c>
      <c r="D43" s="2">
        <f t="shared" si="2"/>
        <v>30600</v>
      </c>
      <c r="E43" s="1" t="s">
        <v>16</v>
      </c>
      <c r="F43" s="1"/>
    </row>
    <row r="44" spans="1:6" x14ac:dyDescent="0.25">
      <c r="A44" s="1" t="s">
        <v>17</v>
      </c>
      <c r="B44" s="1" t="s">
        <v>18</v>
      </c>
      <c r="C44" s="1">
        <v>4270</v>
      </c>
      <c r="D44" s="2">
        <f t="shared" si="2"/>
        <v>42700</v>
      </c>
      <c r="E44" s="1" t="s">
        <v>16</v>
      </c>
      <c r="F44" s="1"/>
    </row>
    <row r="45" spans="1:6" x14ac:dyDescent="0.25">
      <c r="A45" s="1" t="s">
        <v>20</v>
      </c>
      <c r="B45" s="1" t="s">
        <v>18</v>
      </c>
      <c r="C45" s="1">
        <v>4611</v>
      </c>
      <c r="D45" s="2">
        <f t="shared" si="2"/>
        <v>46110</v>
      </c>
      <c r="E45" s="1" t="s">
        <v>16</v>
      </c>
      <c r="F45" s="1"/>
    </row>
    <row r="46" spans="1:6" x14ac:dyDescent="0.25">
      <c r="A46" s="1" t="s">
        <v>22</v>
      </c>
      <c r="B46" s="1" t="s">
        <v>18</v>
      </c>
      <c r="C46" s="1">
        <v>4527</v>
      </c>
      <c r="D46" s="2">
        <f t="shared" si="2"/>
        <v>45270</v>
      </c>
      <c r="E46" s="1" t="s">
        <v>16</v>
      </c>
      <c r="F46" s="1"/>
    </row>
    <row r="47" spans="1:6" x14ac:dyDescent="0.25">
      <c r="A47" s="1" t="s">
        <v>24</v>
      </c>
      <c r="B47" s="1" t="s">
        <v>18</v>
      </c>
      <c r="C47" s="1">
        <v>4383</v>
      </c>
      <c r="D47" s="2">
        <f t="shared" si="2"/>
        <v>43830</v>
      </c>
      <c r="E47" s="1" t="s">
        <v>16</v>
      </c>
      <c r="F47" s="1"/>
    </row>
    <row r="48" spans="1:6" x14ac:dyDescent="0.25">
      <c r="A48" s="1" t="s">
        <v>26</v>
      </c>
      <c r="B48" s="1" t="s">
        <v>13</v>
      </c>
      <c r="C48" s="1">
        <v>3771</v>
      </c>
      <c r="D48" s="2">
        <f t="shared" si="2"/>
        <v>37710</v>
      </c>
      <c r="E48" s="1" t="s">
        <v>16</v>
      </c>
      <c r="F48" s="1"/>
    </row>
    <row r="49" spans="1:6" x14ac:dyDescent="0.25">
      <c r="A49" s="1" t="s">
        <v>28</v>
      </c>
      <c r="B49" s="1" t="s">
        <v>13</v>
      </c>
      <c r="C49" s="1">
        <v>3065</v>
      </c>
      <c r="D49" s="2">
        <f t="shared" si="2"/>
        <v>30650</v>
      </c>
      <c r="E49" s="1" t="s">
        <v>16</v>
      </c>
      <c r="F49" s="1"/>
    </row>
    <row r="50" spans="1:6" x14ac:dyDescent="0.25">
      <c r="A50" s="1" t="s">
        <v>177</v>
      </c>
      <c r="B50" s="1" t="s">
        <v>18</v>
      </c>
      <c r="C50" s="1">
        <v>4793</v>
      </c>
      <c r="D50" s="2">
        <f t="shared" si="2"/>
        <v>47930</v>
      </c>
      <c r="E50" s="1"/>
      <c r="F50" s="1"/>
    </row>
    <row r="51" spans="1:6" x14ac:dyDescent="0.25">
      <c r="A51" s="1" t="s">
        <v>178</v>
      </c>
      <c r="B51" s="1" t="s">
        <v>18</v>
      </c>
      <c r="C51" s="1">
        <v>4547</v>
      </c>
      <c r="D51" s="2">
        <f t="shared" si="2"/>
        <v>45470</v>
      </c>
      <c r="E51" s="1"/>
      <c r="F51" s="1"/>
    </row>
    <row r="52" spans="1:6" x14ac:dyDescent="0.25">
      <c r="A52" s="1" t="s">
        <v>179</v>
      </c>
      <c r="B52" s="1" t="s">
        <v>18</v>
      </c>
      <c r="C52" s="1">
        <v>5805</v>
      </c>
      <c r="D52" s="2">
        <f t="shared" si="2"/>
        <v>58050</v>
      </c>
      <c r="E52" s="1"/>
      <c r="F52" s="1"/>
    </row>
    <row r="53" spans="1:6" x14ac:dyDescent="0.25">
      <c r="A53" s="1" t="s">
        <v>180</v>
      </c>
      <c r="B53" s="1" t="s">
        <v>18</v>
      </c>
      <c r="C53" s="1">
        <v>5498</v>
      </c>
      <c r="D53" s="2">
        <f t="shared" si="2"/>
        <v>54980</v>
      </c>
      <c r="E53" s="1"/>
      <c r="F53" s="1"/>
    </row>
    <row r="54" spans="1:6" x14ac:dyDescent="0.25">
      <c r="A54" s="1" t="s">
        <v>5</v>
      </c>
      <c r="B54" s="1" t="s">
        <v>54</v>
      </c>
      <c r="C54" s="1"/>
      <c r="D54" s="2"/>
      <c r="E54" s="1" t="s">
        <v>7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2"/>
      <c r="E55" s="1" t="s">
        <v>7</v>
      </c>
      <c r="F55" s="1"/>
    </row>
    <row r="56" spans="1:6" x14ac:dyDescent="0.25">
      <c r="A56" s="1" t="s">
        <v>12</v>
      </c>
      <c r="B56" s="1" t="s">
        <v>13</v>
      </c>
      <c r="C56" s="1">
        <v>463</v>
      </c>
      <c r="D56" s="2">
        <f t="shared" si="2"/>
        <v>4630</v>
      </c>
      <c r="E56" s="1" t="s">
        <v>16</v>
      </c>
      <c r="F56" s="1"/>
    </row>
    <row r="57" spans="1:6" x14ac:dyDescent="0.25">
      <c r="A57" s="1" t="s">
        <v>17</v>
      </c>
      <c r="B57" s="1" t="s">
        <v>18</v>
      </c>
      <c r="C57" s="1">
        <v>11702</v>
      </c>
      <c r="D57" s="2">
        <f t="shared" si="2"/>
        <v>117020</v>
      </c>
      <c r="E57" s="1" t="s">
        <v>16</v>
      </c>
      <c r="F57" s="1"/>
    </row>
    <row r="58" spans="1:6" x14ac:dyDescent="0.25">
      <c r="A58" s="1" t="s">
        <v>20</v>
      </c>
      <c r="B58" s="1" t="s">
        <v>13</v>
      </c>
      <c r="C58" s="1">
        <v>11074</v>
      </c>
      <c r="D58" s="2">
        <f t="shared" si="2"/>
        <v>110740</v>
      </c>
      <c r="E58" s="1" t="s">
        <v>16</v>
      </c>
      <c r="F58" s="1"/>
    </row>
    <row r="59" spans="1:6" x14ac:dyDescent="0.25">
      <c r="A59" s="1" t="s">
        <v>22</v>
      </c>
      <c r="B59" s="1" t="s">
        <v>13</v>
      </c>
      <c r="C59" s="1">
        <v>10927</v>
      </c>
      <c r="D59" s="2">
        <f t="shared" si="2"/>
        <v>109270</v>
      </c>
      <c r="E59" s="1" t="s">
        <v>16</v>
      </c>
      <c r="F59" s="1"/>
    </row>
    <row r="60" spans="1:6" x14ac:dyDescent="0.25">
      <c r="A60" s="1" t="s">
        <v>24</v>
      </c>
      <c r="B60" s="1" t="s">
        <v>13</v>
      </c>
      <c r="C60" s="1">
        <v>10667</v>
      </c>
      <c r="D60" s="2">
        <f t="shared" si="2"/>
        <v>106670</v>
      </c>
      <c r="E60" s="1" t="s">
        <v>16</v>
      </c>
      <c r="F60" s="1"/>
    </row>
    <row r="61" spans="1:6" x14ac:dyDescent="0.25">
      <c r="A61" s="1" t="s">
        <v>26</v>
      </c>
      <c r="B61" s="1" t="s">
        <v>13</v>
      </c>
      <c r="C61" s="1">
        <v>572</v>
      </c>
      <c r="D61" s="2">
        <f t="shared" si="2"/>
        <v>5720</v>
      </c>
      <c r="E61" s="1" t="s">
        <v>16</v>
      </c>
      <c r="F61" s="1"/>
    </row>
    <row r="62" spans="1:6" x14ac:dyDescent="0.25">
      <c r="A62" s="1" t="s">
        <v>28</v>
      </c>
      <c r="B62" s="1" t="s">
        <v>13</v>
      </c>
      <c r="C62" s="1">
        <v>485</v>
      </c>
      <c r="D62" s="2">
        <f t="shared" si="2"/>
        <v>4850</v>
      </c>
      <c r="E62" s="1" t="s">
        <v>16</v>
      </c>
      <c r="F62" s="1"/>
    </row>
    <row r="63" spans="1:6" x14ac:dyDescent="0.25">
      <c r="A63" s="1" t="s">
        <v>177</v>
      </c>
      <c r="B63" s="1" t="s">
        <v>18</v>
      </c>
      <c r="C63" s="1">
        <v>12969</v>
      </c>
      <c r="D63" s="2">
        <f t="shared" si="2"/>
        <v>129690</v>
      </c>
      <c r="E63" s="1"/>
      <c r="F63" s="1"/>
    </row>
    <row r="64" spans="1:6" x14ac:dyDescent="0.25">
      <c r="A64" s="1" t="s">
        <v>178</v>
      </c>
      <c r="B64" s="1" t="s">
        <v>18</v>
      </c>
      <c r="C64" s="1">
        <v>12022</v>
      </c>
      <c r="D64" s="2">
        <f t="shared" si="2"/>
        <v>120220</v>
      </c>
      <c r="E64" s="1"/>
      <c r="F64" s="1"/>
    </row>
    <row r="65" spans="1:6" x14ac:dyDescent="0.25">
      <c r="A65" s="1" t="s">
        <v>179</v>
      </c>
      <c r="B65" s="1" t="s">
        <v>13</v>
      </c>
      <c r="C65" s="1">
        <v>13815</v>
      </c>
      <c r="D65" s="2">
        <f t="shared" si="2"/>
        <v>138150</v>
      </c>
      <c r="E65" s="1"/>
      <c r="F65" s="1"/>
    </row>
    <row r="66" spans="1:6" x14ac:dyDescent="0.25">
      <c r="A66" s="1" t="s">
        <v>180</v>
      </c>
      <c r="B66" s="1" t="s">
        <v>18</v>
      </c>
      <c r="C66" s="1">
        <v>14940</v>
      </c>
      <c r="D66" s="2">
        <f t="shared" si="2"/>
        <v>149400</v>
      </c>
      <c r="E66" s="1"/>
      <c r="F66" s="1"/>
    </row>
    <row r="67" spans="1:6" x14ac:dyDescent="0.25">
      <c r="A67" s="1" t="s">
        <v>5</v>
      </c>
      <c r="B67" s="1" t="s">
        <v>62</v>
      </c>
      <c r="C67" s="1"/>
      <c r="D67" s="2"/>
      <c r="E67" s="1" t="s">
        <v>7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2"/>
      <c r="E68" s="1" t="s">
        <v>7</v>
      </c>
      <c r="F68" s="1"/>
    </row>
    <row r="69" spans="1:6" x14ac:dyDescent="0.25">
      <c r="A69" s="1" t="s">
        <v>12</v>
      </c>
      <c r="B69" s="1" t="s">
        <v>13</v>
      </c>
      <c r="C69" s="1">
        <v>1739</v>
      </c>
      <c r="D69" s="2">
        <f t="shared" si="2"/>
        <v>17390</v>
      </c>
      <c r="E69" s="1" t="s">
        <v>16</v>
      </c>
      <c r="F69" s="1"/>
    </row>
    <row r="70" spans="1:6" x14ac:dyDescent="0.25">
      <c r="A70" s="1" t="s">
        <v>17</v>
      </c>
      <c r="B70" s="1" t="s">
        <v>18</v>
      </c>
      <c r="C70" s="1">
        <v>1718</v>
      </c>
      <c r="D70" s="2">
        <f t="shared" si="2"/>
        <v>17180</v>
      </c>
      <c r="E70" s="1" t="s">
        <v>16</v>
      </c>
      <c r="F70" s="1"/>
    </row>
    <row r="71" spans="1:6" x14ac:dyDescent="0.25">
      <c r="A71" s="1" t="s">
        <v>20</v>
      </c>
      <c r="B71" s="1" t="s">
        <v>18</v>
      </c>
      <c r="C71" s="1">
        <v>1842</v>
      </c>
      <c r="D71" s="2">
        <f t="shared" si="2"/>
        <v>18420</v>
      </c>
      <c r="E71" s="1" t="s">
        <v>16</v>
      </c>
      <c r="F71" s="1"/>
    </row>
    <row r="72" spans="1:6" x14ac:dyDescent="0.25">
      <c r="A72" s="1" t="s">
        <v>22</v>
      </c>
      <c r="B72" s="1" t="s">
        <v>18</v>
      </c>
      <c r="C72" s="1">
        <v>1850</v>
      </c>
      <c r="D72" s="2">
        <f t="shared" si="2"/>
        <v>18500</v>
      </c>
      <c r="E72" s="1" t="s">
        <v>16</v>
      </c>
      <c r="F72" s="1"/>
    </row>
    <row r="73" spans="1:6" x14ac:dyDescent="0.25">
      <c r="A73" s="1" t="s">
        <v>24</v>
      </c>
      <c r="B73" s="1" t="s">
        <v>18</v>
      </c>
      <c r="C73" s="1">
        <v>1707</v>
      </c>
      <c r="D73" s="2">
        <f t="shared" si="2"/>
        <v>17070</v>
      </c>
      <c r="E73" s="1" t="s">
        <v>16</v>
      </c>
      <c r="F73" s="1"/>
    </row>
    <row r="74" spans="1:6" x14ac:dyDescent="0.25">
      <c r="A74" s="1" t="s">
        <v>26</v>
      </c>
      <c r="B74" s="1" t="s">
        <v>13</v>
      </c>
      <c r="C74" s="1">
        <v>2102</v>
      </c>
      <c r="D74" s="2">
        <f t="shared" si="2"/>
        <v>21020</v>
      </c>
      <c r="E74" s="1" t="s">
        <v>16</v>
      </c>
      <c r="F74" s="1"/>
    </row>
    <row r="75" spans="1:6" x14ac:dyDescent="0.25">
      <c r="A75" s="1" t="s">
        <v>28</v>
      </c>
      <c r="B75" s="1" t="s">
        <v>13</v>
      </c>
      <c r="C75" s="1">
        <v>1716</v>
      </c>
      <c r="D75" s="2">
        <f t="shared" si="2"/>
        <v>17160</v>
      </c>
      <c r="E75" s="1" t="s">
        <v>16</v>
      </c>
      <c r="F75" s="1"/>
    </row>
    <row r="76" spans="1:6" x14ac:dyDescent="0.25">
      <c r="A76" s="1" t="s">
        <v>177</v>
      </c>
      <c r="B76" s="1" t="s">
        <v>18</v>
      </c>
      <c r="C76" s="1">
        <v>1866</v>
      </c>
      <c r="D76" s="2">
        <f t="shared" si="2"/>
        <v>18660</v>
      </c>
      <c r="E76" s="1"/>
      <c r="F76" s="1"/>
    </row>
    <row r="77" spans="1:6" x14ac:dyDescent="0.25">
      <c r="A77" s="1" t="s">
        <v>178</v>
      </c>
      <c r="B77" s="1" t="s">
        <v>18</v>
      </c>
      <c r="C77" s="1">
        <v>1837</v>
      </c>
      <c r="D77" s="2">
        <f t="shared" si="2"/>
        <v>18370</v>
      </c>
      <c r="E77" s="1"/>
      <c r="F77" s="1"/>
    </row>
    <row r="78" spans="1:6" x14ac:dyDescent="0.25">
      <c r="A78" s="1" t="s">
        <v>179</v>
      </c>
      <c r="B78" s="1" t="s">
        <v>18</v>
      </c>
      <c r="C78" s="1">
        <v>2311</v>
      </c>
      <c r="D78" s="2">
        <f t="shared" si="2"/>
        <v>23110</v>
      </c>
      <c r="E78" s="1"/>
      <c r="F78" s="1"/>
    </row>
    <row r="79" spans="1:6" x14ac:dyDescent="0.25">
      <c r="A79" s="1" t="s">
        <v>180</v>
      </c>
      <c r="B79" s="1" t="s">
        <v>18</v>
      </c>
      <c r="C79" s="1">
        <v>2232</v>
      </c>
      <c r="D79" s="2">
        <f t="shared" si="2"/>
        <v>22320</v>
      </c>
      <c r="E79" s="1"/>
      <c r="F79" s="1"/>
    </row>
    <row r="80" spans="1:6" x14ac:dyDescent="0.25">
      <c r="A80" s="1" t="s">
        <v>5</v>
      </c>
      <c r="B80" s="1" t="s">
        <v>70</v>
      </c>
      <c r="C80" s="1"/>
      <c r="D80" s="2"/>
      <c r="E80" s="1" t="s">
        <v>7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2"/>
      <c r="E81" s="1" t="s">
        <v>7</v>
      </c>
      <c r="F81" s="1"/>
    </row>
    <row r="82" spans="1:6" x14ac:dyDescent="0.25">
      <c r="A82" s="1" t="s">
        <v>12</v>
      </c>
      <c r="B82" s="1" t="s">
        <v>13</v>
      </c>
      <c r="C82" s="1">
        <v>1206</v>
      </c>
      <c r="D82" s="2">
        <f t="shared" si="2"/>
        <v>12060</v>
      </c>
      <c r="E82" s="1" t="s">
        <v>16</v>
      </c>
      <c r="F82" s="1"/>
    </row>
    <row r="83" spans="1:6" x14ac:dyDescent="0.25">
      <c r="A83" s="1" t="s">
        <v>17</v>
      </c>
      <c r="B83" s="1" t="s">
        <v>18</v>
      </c>
      <c r="C83" s="1">
        <v>5861</v>
      </c>
      <c r="D83" s="2">
        <f t="shared" si="2"/>
        <v>58610</v>
      </c>
      <c r="E83" s="1" t="s">
        <v>16</v>
      </c>
      <c r="F83" s="1"/>
    </row>
    <row r="84" spans="1:6" x14ac:dyDescent="0.25">
      <c r="A84" s="1" t="s">
        <v>20</v>
      </c>
      <c r="B84" s="1" t="s">
        <v>18</v>
      </c>
      <c r="C84" s="1">
        <v>6348</v>
      </c>
      <c r="D84" s="2">
        <f t="shared" si="2"/>
        <v>63480</v>
      </c>
      <c r="E84" s="1" t="s">
        <v>16</v>
      </c>
      <c r="F84" s="1"/>
    </row>
    <row r="85" spans="1:6" x14ac:dyDescent="0.25">
      <c r="A85" s="1" t="s">
        <v>22</v>
      </c>
      <c r="B85" s="1" t="s">
        <v>18</v>
      </c>
      <c r="C85" s="1">
        <v>6254</v>
      </c>
      <c r="D85" s="2">
        <f t="shared" si="2"/>
        <v>62540</v>
      </c>
      <c r="E85" s="1" t="s">
        <v>16</v>
      </c>
      <c r="F85" s="1"/>
    </row>
    <row r="86" spans="1:6" x14ac:dyDescent="0.25">
      <c r="A86" s="1" t="s">
        <v>24</v>
      </c>
      <c r="B86" s="1" t="s">
        <v>18</v>
      </c>
      <c r="C86" s="1">
        <v>6021</v>
      </c>
      <c r="D86" s="2">
        <f t="shared" si="2"/>
        <v>60210</v>
      </c>
      <c r="E86" s="1" t="s">
        <v>16</v>
      </c>
      <c r="F86" s="1"/>
    </row>
    <row r="87" spans="1:6" x14ac:dyDescent="0.25">
      <c r="A87" s="1" t="s">
        <v>26</v>
      </c>
      <c r="B87" s="1" t="s">
        <v>13</v>
      </c>
      <c r="C87" s="1">
        <v>1469</v>
      </c>
      <c r="D87" s="2">
        <f t="shared" si="2"/>
        <v>14690</v>
      </c>
      <c r="E87" s="1" t="s">
        <v>16</v>
      </c>
      <c r="F87" s="1"/>
    </row>
    <row r="88" spans="1:6" x14ac:dyDescent="0.25">
      <c r="A88" s="1" t="s">
        <v>28</v>
      </c>
      <c r="B88" s="1" t="s">
        <v>13</v>
      </c>
      <c r="C88" s="1">
        <v>1125</v>
      </c>
      <c r="D88" s="2">
        <f t="shared" si="2"/>
        <v>11250</v>
      </c>
      <c r="E88" s="1" t="s">
        <v>16</v>
      </c>
      <c r="F88" s="1"/>
    </row>
    <row r="89" spans="1:6" x14ac:dyDescent="0.25">
      <c r="A89" s="1" t="s">
        <v>177</v>
      </c>
      <c r="B89" s="1" t="s">
        <v>18</v>
      </c>
      <c r="C89" s="1">
        <v>6951</v>
      </c>
      <c r="D89" s="2">
        <f t="shared" si="2"/>
        <v>69510</v>
      </c>
      <c r="E89" s="1"/>
      <c r="F89" s="1"/>
    </row>
    <row r="90" spans="1:6" x14ac:dyDescent="0.25">
      <c r="A90" s="1" t="s">
        <v>178</v>
      </c>
      <c r="B90" s="1" t="s">
        <v>18</v>
      </c>
      <c r="C90" s="1">
        <v>6518</v>
      </c>
      <c r="D90" s="2">
        <f t="shared" si="2"/>
        <v>65180</v>
      </c>
      <c r="E90" s="1"/>
      <c r="F90" s="1"/>
    </row>
    <row r="91" spans="1:6" x14ac:dyDescent="0.25">
      <c r="A91" s="1" t="s">
        <v>179</v>
      </c>
      <c r="B91" s="1" t="s">
        <v>18</v>
      </c>
      <c r="C91" s="1">
        <v>8260</v>
      </c>
      <c r="D91" s="2">
        <f t="shared" si="2"/>
        <v>82600</v>
      </c>
      <c r="E91" s="1"/>
      <c r="F91" s="1"/>
    </row>
    <row r="92" spans="1:6" x14ac:dyDescent="0.25">
      <c r="A92" s="1" t="s">
        <v>180</v>
      </c>
      <c r="B92" s="1" t="s">
        <v>18</v>
      </c>
      <c r="C92" s="1">
        <v>7990</v>
      </c>
      <c r="D92" s="2">
        <f t="shared" si="2"/>
        <v>79900</v>
      </c>
      <c r="E92" s="1"/>
      <c r="F92" s="1"/>
    </row>
    <row r="93" spans="1:6" x14ac:dyDescent="0.25">
      <c r="A93" s="1" t="s">
        <v>5</v>
      </c>
      <c r="B93" s="1" t="s">
        <v>78</v>
      </c>
      <c r="C93" s="1"/>
      <c r="D93" s="2"/>
      <c r="E93" s="1" t="s">
        <v>7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2"/>
      <c r="E94" s="1" t="s">
        <v>7</v>
      </c>
      <c r="F94" s="1"/>
    </row>
    <row r="95" spans="1:6" x14ac:dyDescent="0.25">
      <c r="A95" s="1" t="s">
        <v>12</v>
      </c>
      <c r="B95" s="1" t="s">
        <v>13</v>
      </c>
      <c r="C95" s="1">
        <v>1549</v>
      </c>
      <c r="D95" s="2">
        <f t="shared" si="2"/>
        <v>15490</v>
      </c>
      <c r="E95" s="1" t="s">
        <v>16</v>
      </c>
      <c r="F95" s="1"/>
    </row>
    <row r="96" spans="1:6" x14ac:dyDescent="0.25">
      <c r="A96" s="1" t="s">
        <v>17</v>
      </c>
      <c r="B96" s="1" t="s">
        <v>18</v>
      </c>
      <c r="C96" s="1">
        <v>5524</v>
      </c>
      <c r="D96" s="2">
        <f t="shared" si="2"/>
        <v>55240</v>
      </c>
      <c r="E96" s="1" t="s">
        <v>16</v>
      </c>
      <c r="F96" s="1"/>
    </row>
    <row r="97" spans="1:6" x14ac:dyDescent="0.25">
      <c r="A97" s="1" t="s">
        <v>20</v>
      </c>
      <c r="B97" s="1" t="s">
        <v>18</v>
      </c>
      <c r="C97" s="1">
        <v>6122</v>
      </c>
      <c r="D97" s="2">
        <f t="shared" ref="D97:D131" si="3">C97*$E$3</f>
        <v>61220</v>
      </c>
      <c r="E97" s="1" t="s">
        <v>16</v>
      </c>
      <c r="F97" s="1"/>
    </row>
    <row r="98" spans="1:6" x14ac:dyDescent="0.25">
      <c r="A98" s="1" t="s">
        <v>22</v>
      </c>
      <c r="B98" s="1" t="s">
        <v>18</v>
      </c>
      <c r="C98" s="1">
        <v>6009</v>
      </c>
      <c r="D98" s="2">
        <f t="shared" si="3"/>
        <v>60090</v>
      </c>
      <c r="E98" s="1" t="s">
        <v>16</v>
      </c>
      <c r="F98" s="1"/>
    </row>
    <row r="99" spans="1:6" x14ac:dyDescent="0.25">
      <c r="A99" s="1" t="s">
        <v>24</v>
      </c>
      <c r="B99" s="1" t="s">
        <v>18</v>
      </c>
      <c r="C99" s="1">
        <v>5769</v>
      </c>
      <c r="D99" s="2">
        <f t="shared" si="3"/>
        <v>57690</v>
      </c>
      <c r="E99" s="1" t="s">
        <v>16</v>
      </c>
      <c r="F99" s="1"/>
    </row>
    <row r="100" spans="1:6" x14ac:dyDescent="0.25">
      <c r="A100" s="1" t="s">
        <v>26</v>
      </c>
      <c r="B100" s="1" t="s">
        <v>13</v>
      </c>
      <c r="C100" s="1">
        <v>2032</v>
      </c>
      <c r="D100" s="2">
        <f t="shared" si="3"/>
        <v>20320</v>
      </c>
      <c r="E100" s="1" t="s">
        <v>16</v>
      </c>
      <c r="F100" s="1"/>
    </row>
    <row r="101" spans="1:6" x14ac:dyDescent="0.25">
      <c r="A101" s="1" t="s">
        <v>28</v>
      </c>
      <c r="B101" s="1" t="s">
        <v>13</v>
      </c>
      <c r="C101" s="1">
        <v>1716</v>
      </c>
      <c r="D101" s="2">
        <f t="shared" si="3"/>
        <v>17160</v>
      </c>
      <c r="E101" s="1" t="s">
        <v>16</v>
      </c>
      <c r="F101" s="1"/>
    </row>
    <row r="102" spans="1:6" x14ac:dyDescent="0.25">
      <c r="A102" s="1" t="s">
        <v>177</v>
      </c>
      <c r="B102" s="1" t="s">
        <v>18</v>
      </c>
      <c r="C102" s="1">
        <v>6120</v>
      </c>
      <c r="D102" s="2">
        <f t="shared" si="3"/>
        <v>61200</v>
      </c>
      <c r="E102" s="1"/>
      <c r="F102" s="1"/>
    </row>
    <row r="103" spans="1:6" x14ac:dyDescent="0.25">
      <c r="A103" s="1" t="s">
        <v>178</v>
      </c>
      <c r="B103" s="1" t="s">
        <v>13</v>
      </c>
      <c r="C103" s="1">
        <v>1628</v>
      </c>
      <c r="D103" s="2">
        <f t="shared" si="3"/>
        <v>16280</v>
      </c>
      <c r="E103" s="1"/>
      <c r="F103" s="1"/>
    </row>
    <row r="104" spans="1:6" x14ac:dyDescent="0.25">
      <c r="A104" s="1" t="s">
        <v>179</v>
      </c>
      <c r="B104" s="1" t="s">
        <v>18</v>
      </c>
      <c r="C104" s="1">
        <v>7607</v>
      </c>
      <c r="D104" s="2">
        <f t="shared" si="3"/>
        <v>76070</v>
      </c>
      <c r="E104" s="1"/>
      <c r="F104" s="1"/>
    </row>
    <row r="105" spans="1:6" x14ac:dyDescent="0.25">
      <c r="A105" s="1" t="s">
        <v>180</v>
      </c>
      <c r="B105" s="1" t="s">
        <v>18</v>
      </c>
      <c r="C105" s="1">
        <v>7173</v>
      </c>
      <c r="D105" s="2">
        <f t="shared" si="3"/>
        <v>71730</v>
      </c>
      <c r="E105" s="1"/>
      <c r="F105" s="1"/>
    </row>
    <row r="106" spans="1:6" x14ac:dyDescent="0.25">
      <c r="A106" s="1" t="s">
        <v>5</v>
      </c>
      <c r="B106" s="1" t="s">
        <v>86</v>
      </c>
      <c r="C106" s="1"/>
      <c r="D106" s="2"/>
      <c r="E106" s="1" t="s">
        <v>7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2"/>
      <c r="E107" s="1" t="s">
        <v>7</v>
      </c>
      <c r="F107" s="1"/>
    </row>
    <row r="108" spans="1:6" x14ac:dyDescent="0.25">
      <c r="A108" s="1" t="s">
        <v>12</v>
      </c>
      <c r="B108" s="1" t="s">
        <v>13</v>
      </c>
      <c r="C108" s="1">
        <v>1423</v>
      </c>
      <c r="D108" s="2">
        <f t="shared" si="3"/>
        <v>14230</v>
      </c>
      <c r="E108" s="1" t="s">
        <v>16</v>
      </c>
      <c r="F108" s="1"/>
    </row>
    <row r="109" spans="1:6" x14ac:dyDescent="0.25">
      <c r="A109" s="1" t="s">
        <v>17</v>
      </c>
      <c r="B109" s="1" t="s">
        <v>18</v>
      </c>
      <c r="C109" s="1">
        <v>9432</v>
      </c>
      <c r="D109" s="2">
        <f t="shared" si="3"/>
        <v>94320</v>
      </c>
      <c r="E109" s="1" t="s">
        <v>16</v>
      </c>
      <c r="F109" s="1"/>
    </row>
    <row r="110" spans="1:6" x14ac:dyDescent="0.25">
      <c r="A110" s="1" t="s">
        <v>20</v>
      </c>
      <c r="B110" s="1" t="s">
        <v>13</v>
      </c>
      <c r="C110" s="1">
        <v>7988</v>
      </c>
      <c r="D110" s="2">
        <f t="shared" si="3"/>
        <v>79880</v>
      </c>
      <c r="E110" s="1" t="s">
        <v>16</v>
      </c>
      <c r="F110" s="1"/>
    </row>
    <row r="111" spans="1:6" x14ac:dyDescent="0.25">
      <c r="A111" s="1" t="s">
        <v>22</v>
      </c>
      <c r="B111" s="1" t="s">
        <v>13</v>
      </c>
      <c r="C111" s="1">
        <v>7894</v>
      </c>
      <c r="D111" s="2">
        <f t="shared" si="3"/>
        <v>78940</v>
      </c>
      <c r="E111" s="1" t="s">
        <v>16</v>
      </c>
      <c r="F111" s="1"/>
    </row>
    <row r="112" spans="1:6" x14ac:dyDescent="0.25">
      <c r="A112" s="1" t="s">
        <v>24</v>
      </c>
      <c r="B112" s="1" t="s">
        <v>13</v>
      </c>
      <c r="C112" s="1">
        <v>7612</v>
      </c>
      <c r="D112" s="2">
        <f t="shared" si="3"/>
        <v>76120</v>
      </c>
      <c r="E112" s="1" t="s">
        <v>16</v>
      </c>
      <c r="F112" s="1"/>
    </row>
    <row r="113" spans="1:6" x14ac:dyDescent="0.25">
      <c r="A113" s="1" t="s">
        <v>26</v>
      </c>
      <c r="B113" s="1" t="s">
        <v>13</v>
      </c>
      <c r="C113" s="1">
        <v>2168</v>
      </c>
      <c r="D113" s="2">
        <f t="shared" si="3"/>
        <v>21680</v>
      </c>
      <c r="E113" s="1" t="s">
        <v>16</v>
      </c>
      <c r="F113" s="1"/>
    </row>
    <row r="114" spans="1:6" x14ac:dyDescent="0.25">
      <c r="A114" s="1" t="s">
        <v>28</v>
      </c>
      <c r="B114" s="1" t="s">
        <v>13</v>
      </c>
      <c r="C114" s="1">
        <v>1424</v>
      </c>
      <c r="D114" s="2">
        <f t="shared" si="3"/>
        <v>14240</v>
      </c>
      <c r="E114" s="1" t="s">
        <v>16</v>
      </c>
      <c r="F114" s="1"/>
    </row>
    <row r="115" spans="1:6" x14ac:dyDescent="0.25">
      <c r="A115" s="1" t="s">
        <v>177</v>
      </c>
      <c r="B115" s="1" t="s">
        <v>18</v>
      </c>
      <c r="C115" s="1">
        <v>10551</v>
      </c>
      <c r="D115" s="2">
        <f t="shared" si="3"/>
        <v>105510</v>
      </c>
      <c r="E115" s="1"/>
      <c r="F115" s="1"/>
    </row>
    <row r="116" spans="1:6" x14ac:dyDescent="0.25">
      <c r="A116" s="1" t="s">
        <v>178</v>
      </c>
      <c r="B116" s="1" t="s">
        <v>13</v>
      </c>
      <c r="C116" s="1">
        <v>1434</v>
      </c>
      <c r="D116" s="2">
        <f t="shared" si="3"/>
        <v>14340</v>
      </c>
      <c r="E116" s="1"/>
      <c r="F116" s="1"/>
    </row>
    <row r="117" spans="1:6" x14ac:dyDescent="0.25">
      <c r="A117" s="1" t="s">
        <v>179</v>
      </c>
      <c r="B117" s="1" t="s">
        <v>13</v>
      </c>
      <c r="C117" s="1">
        <v>9732</v>
      </c>
      <c r="D117" s="2">
        <f t="shared" si="3"/>
        <v>97320</v>
      </c>
      <c r="E117" s="1"/>
      <c r="F117" s="1"/>
    </row>
    <row r="118" spans="1:6" x14ac:dyDescent="0.25">
      <c r="A118" s="1" t="s">
        <v>180</v>
      </c>
      <c r="B118" s="1" t="s">
        <v>18</v>
      </c>
      <c r="C118" s="1">
        <v>12045</v>
      </c>
      <c r="D118" s="2">
        <f t="shared" si="3"/>
        <v>120450</v>
      </c>
      <c r="E118" s="1"/>
      <c r="F118" s="1"/>
    </row>
    <row r="119" spans="1:6" x14ac:dyDescent="0.25">
      <c r="A119" s="1" t="s">
        <v>5</v>
      </c>
      <c r="B119" s="1" t="s">
        <v>94</v>
      </c>
      <c r="C119" s="1"/>
      <c r="D119" s="2"/>
      <c r="E119" s="1" t="s">
        <v>7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2"/>
      <c r="E120" s="1" t="s">
        <v>7</v>
      </c>
      <c r="F120" s="1"/>
    </row>
    <row r="121" spans="1:6" x14ac:dyDescent="0.25">
      <c r="A121" s="1" t="s">
        <v>12</v>
      </c>
      <c r="B121" s="1" t="s">
        <v>13</v>
      </c>
      <c r="C121" s="1">
        <v>637</v>
      </c>
      <c r="D121" s="2">
        <f t="shared" si="3"/>
        <v>6370</v>
      </c>
      <c r="E121" s="1" t="s">
        <v>16</v>
      </c>
      <c r="F121" s="1"/>
    </row>
    <row r="122" spans="1:6" x14ac:dyDescent="0.25">
      <c r="A122" s="1" t="s">
        <v>17</v>
      </c>
      <c r="B122" s="1" t="s">
        <v>18</v>
      </c>
      <c r="C122" s="1">
        <v>2113</v>
      </c>
      <c r="D122" s="2">
        <f t="shared" si="3"/>
        <v>21130</v>
      </c>
      <c r="E122" s="1" t="s">
        <v>16</v>
      </c>
      <c r="F122" s="1"/>
    </row>
    <row r="123" spans="1:6" x14ac:dyDescent="0.25">
      <c r="A123" s="1" t="s">
        <v>20</v>
      </c>
      <c r="B123" s="1" t="s">
        <v>13</v>
      </c>
      <c r="C123" s="1">
        <v>933</v>
      </c>
      <c r="D123" s="2">
        <f t="shared" si="3"/>
        <v>9330</v>
      </c>
      <c r="E123" s="1" t="s">
        <v>16</v>
      </c>
      <c r="F123" s="1"/>
    </row>
    <row r="124" spans="1:6" x14ac:dyDescent="0.25">
      <c r="A124" s="1" t="s">
        <v>22</v>
      </c>
      <c r="B124" s="1" t="s">
        <v>13</v>
      </c>
      <c r="C124" s="1">
        <v>886</v>
      </c>
      <c r="D124" s="2">
        <f t="shared" si="3"/>
        <v>8860</v>
      </c>
      <c r="E124" s="1" t="s">
        <v>16</v>
      </c>
      <c r="F124" s="1"/>
    </row>
    <row r="125" spans="1:6" x14ac:dyDescent="0.25">
      <c r="A125" s="1" t="s">
        <v>24</v>
      </c>
      <c r="B125" s="1" t="s">
        <v>13</v>
      </c>
      <c r="C125" s="1">
        <v>848</v>
      </c>
      <c r="D125" s="2">
        <f t="shared" si="3"/>
        <v>8480</v>
      </c>
      <c r="E125" s="1" t="s">
        <v>16</v>
      </c>
      <c r="F125" s="1"/>
    </row>
    <row r="126" spans="1:6" x14ac:dyDescent="0.25">
      <c r="A126" s="1" t="s">
        <v>26</v>
      </c>
      <c r="B126" s="1" t="s">
        <v>13</v>
      </c>
      <c r="C126" s="1">
        <v>792</v>
      </c>
      <c r="D126" s="2">
        <f t="shared" si="3"/>
        <v>7920</v>
      </c>
      <c r="E126" s="1" t="s">
        <v>16</v>
      </c>
      <c r="F126" s="1"/>
    </row>
    <row r="127" spans="1:6" x14ac:dyDescent="0.25">
      <c r="A127" s="1" t="s">
        <v>28</v>
      </c>
      <c r="B127" s="1" t="s">
        <v>13</v>
      </c>
      <c r="C127" s="1">
        <v>652</v>
      </c>
      <c r="D127" s="2">
        <f t="shared" si="3"/>
        <v>6520</v>
      </c>
      <c r="E127" s="1" t="s">
        <v>16</v>
      </c>
      <c r="F127" s="1"/>
    </row>
    <row r="128" spans="1:6" x14ac:dyDescent="0.25">
      <c r="A128" s="1" t="s">
        <v>177</v>
      </c>
      <c r="B128" s="1" t="s">
        <v>18</v>
      </c>
      <c r="C128" s="1">
        <v>2313</v>
      </c>
      <c r="D128" s="2">
        <f t="shared" si="3"/>
        <v>23130</v>
      </c>
      <c r="E128" s="1"/>
      <c r="F128" s="1"/>
    </row>
    <row r="129" spans="1:6" x14ac:dyDescent="0.25">
      <c r="A129" s="1" t="s">
        <v>178</v>
      </c>
      <c r="B129" s="1" t="s">
        <v>18</v>
      </c>
      <c r="C129" s="1">
        <v>2246</v>
      </c>
      <c r="D129" s="2">
        <f t="shared" si="3"/>
        <v>22460</v>
      </c>
      <c r="E129" s="1"/>
      <c r="F129" s="1"/>
    </row>
    <row r="130" spans="1:6" x14ac:dyDescent="0.25">
      <c r="A130" s="1" t="s">
        <v>179</v>
      </c>
      <c r="B130" s="1" t="s">
        <v>13</v>
      </c>
      <c r="C130" s="1">
        <v>1159</v>
      </c>
      <c r="D130" s="2">
        <f t="shared" si="3"/>
        <v>11590</v>
      </c>
      <c r="E130" s="1"/>
      <c r="F130" s="1"/>
    </row>
    <row r="131" spans="1:6" x14ac:dyDescent="0.25">
      <c r="A131" s="1" t="s">
        <v>180</v>
      </c>
      <c r="B131" s="1" t="s">
        <v>18</v>
      </c>
      <c r="C131" s="1">
        <v>2745</v>
      </c>
      <c r="D131" s="2">
        <f t="shared" si="3"/>
        <v>27450</v>
      </c>
      <c r="E131" s="1"/>
      <c r="F13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6684-4141-4716-9274-1181A1BC80F3}">
  <dimension ref="A1:F131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</row>
    <row r="2" spans="1:6" x14ac:dyDescent="0.25">
      <c r="A2" s="1" t="s">
        <v>5</v>
      </c>
      <c r="B2" s="1" t="s">
        <v>6</v>
      </c>
      <c r="C2" s="1"/>
      <c r="D2" s="1" t="s">
        <v>170</v>
      </c>
      <c r="E2" s="1" t="s">
        <v>171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1">
        <v>100</v>
      </c>
      <c r="E3" s="1">
        <f>1000/D3</f>
        <v>10</v>
      </c>
      <c r="F3" s="1"/>
    </row>
    <row r="4" spans="1:6" x14ac:dyDescent="0.25">
      <c r="A4" s="1" t="s">
        <v>12</v>
      </c>
      <c r="B4" s="1" t="s">
        <v>13</v>
      </c>
      <c r="C4" s="1">
        <v>1752</v>
      </c>
      <c r="D4" s="1">
        <f>C4*$E$3</f>
        <v>17520</v>
      </c>
      <c r="E4" s="1">
        <f>AVERAGE(D4,D17,D30,D43,D56,D69,D82,D95,D108,D121)</f>
        <v>12889</v>
      </c>
      <c r="F4" s="1">
        <f>STDEV($D4,$D17,$D30,$D43,$D56,$D69,$D82,$D95,$D108,$D121)</f>
        <v>7714.8233219490439</v>
      </c>
    </row>
    <row r="5" spans="1:6" x14ac:dyDescent="0.25">
      <c r="A5" s="1" t="s">
        <v>17</v>
      </c>
      <c r="B5" s="1" t="s">
        <v>18</v>
      </c>
      <c r="C5" s="1">
        <v>6856</v>
      </c>
      <c r="D5" s="1">
        <f>C5*$E$3</f>
        <v>68560</v>
      </c>
      <c r="E5" s="1">
        <f t="shared" ref="E5:E14" si="0">AVERAGE(D5,D18,D31,D44,D57,D70,D83,D96,D109,D122)</f>
        <v>67748</v>
      </c>
      <c r="F5" s="1">
        <f t="shared" ref="F5:F14" si="1">STDEV($D5,$D18,$D31,$D44,$D57,$D70,$D83,$D96,$D109,$D122)</f>
        <v>36543.381160843157</v>
      </c>
    </row>
    <row r="6" spans="1:6" x14ac:dyDescent="0.25">
      <c r="A6" s="1" t="s">
        <v>20</v>
      </c>
      <c r="B6" s="1" t="s">
        <v>13</v>
      </c>
      <c r="C6" s="1">
        <v>370</v>
      </c>
      <c r="D6" s="1">
        <f t="shared" ref="D6:D97" si="2">C6*$E$3</f>
        <v>3700</v>
      </c>
      <c r="E6" s="1">
        <f t="shared" si="0"/>
        <v>47996</v>
      </c>
      <c r="F6" s="1">
        <f t="shared" si="1"/>
        <v>32614.94347347206</v>
      </c>
    </row>
    <row r="7" spans="1:6" x14ac:dyDescent="0.25">
      <c r="A7" s="1" t="s">
        <v>22</v>
      </c>
      <c r="B7" s="1" t="s">
        <v>13</v>
      </c>
      <c r="C7" s="1">
        <v>372</v>
      </c>
      <c r="D7" s="1">
        <f t="shared" si="2"/>
        <v>3720</v>
      </c>
      <c r="E7" s="1">
        <f t="shared" si="0"/>
        <v>47682</v>
      </c>
      <c r="F7" s="1">
        <f t="shared" si="1"/>
        <v>32527.610425606119</v>
      </c>
    </row>
    <row r="8" spans="1:6" x14ac:dyDescent="0.25">
      <c r="A8" s="1" t="s">
        <v>24</v>
      </c>
      <c r="B8" s="1" t="s">
        <v>13</v>
      </c>
      <c r="C8" s="1">
        <v>343</v>
      </c>
      <c r="D8" s="1">
        <f t="shared" si="2"/>
        <v>3430</v>
      </c>
      <c r="E8" s="1">
        <f t="shared" si="0"/>
        <v>46229</v>
      </c>
      <c r="F8" s="1">
        <f t="shared" si="1"/>
        <v>31755.062046161325</v>
      </c>
    </row>
    <row r="9" spans="1:6" x14ac:dyDescent="0.25">
      <c r="A9" s="1" t="s">
        <v>26</v>
      </c>
      <c r="B9" s="1" t="s">
        <v>13</v>
      </c>
      <c r="C9" s="1">
        <v>508</v>
      </c>
      <c r="D9" s="1">
        <f t="shared" si="2"/>
        <v>5080</v>
      </c>
      <c r="E9" s="1">
        <f t="shared" si="0"/>
        <v>14656</v>
      </c>
      <c r="F9" s="1">
        <f t="shared" si="1"/>
        <v>9928.7318201044964</v>
      </c>
    </row>
    <row r="10" spans="1:6" x14ac:dyDescent="0.25">
      <c r="A10" s="1" t="s">
        <v>28</v>
      </c>
      <c r="B10" s="1" t="s">
        <v>13</v>
      </c>
      <c r="C10" s="1">
        <v>371</v>
      </c>
      <c r="D10" s="1">
        <f t="shared" si="2"/>
        <v>3710</v>
      </c>
      <c r="E10" s="1">
        <f t="shared" si="0"/>
        <v>11930</v>
      </c>
      <c r="F10" s="1">
        <f t="shared" si="1"/>
        <v>8309.742608662571</v>
      </c>
    </row>
    <row r="11" spans="1:6" x14ac:dyDescent="0.25">
      <c r="A11" s="1" t="s">
        <v>177</v>
      </c>
      <c r="B11" s="1" t="s">
        <v>18</v>
      </c>
      <c r="C11" s="1">
        <v>7615</v>
      </c>
      <c r="D11" s="1">
        <f>C11*$E$3</f>
        <v>76150</v>
      </c>
      <c r="E11" s="1">
        <f t="shared" si="0"/>
        <v>75868</v>
      </c>
      <c r="F11" s="1">
        <f t="shared" si="1"/>
        <v>40601.77877876781</v>
      </c>
    </row>
    <row r="12" spans="1:6" x14ac:dyDescent="0.25">
      <c r="A12" s="1" t="s">
        <v>178</v>
      </c>
      <c r="B12" s="1" t="s">
        <v>18</v>
      </c>
      <c r="C12" s="1">
        <v>7091</v>
      </c>
      <c r="D12" s="1">
        <f>C12*$E$3</f>
        <v>70910</v>
      </c>
      <c r="E12" s="1">
        <f t="shared" si="0"/>
        <v>58439</v>
      </c>
      <c r="F12" s="1">
        <f t="shared" si="1"/>
        <v>42785.656851592481</v>
      </c>
    </row>
    <row r="13" spans="1:6" x14ac:dyDescent="0.25">
      <c r="A13" s="1" t="s">
        <v>179</v>
      </c>
      <c r="B13" s="1" t="s">
        <v>13</v>
      </c>
      <c r="C13" s="1">
        <v>514</v>
      </c>
      <c r="D13" s="1">
        <f>C13*$E$3</f>
        <v>5140</v>
      </c>
      <c r="E13" s="1">
        <f t="shared" si="0"/>
        <v>60546</v>
      </c>
      <c r="F13" s="1">
        <f t="shared" si="1"/>
        <v>41070.993603217779</v>
      </c>
    </row>
    <row r="14" spans="1:6" x14ac:dyDescent="0.25">
      <c r="A14" s="1" t="s">
        <v>180</v>
      </c>
      <c r="B14" s="1" t="s">
        <v>18</v>
      </c>
      <c r="C14" s="1">
        <v>8809</v>
      </c>
      <c r="D14" s="1">
        <f>C14*$E$3</f>
        <v>88090</v>
      </c>
      <c r="E14" s="1">
        <f t="shared" si="0"/>
        <v>87847</v>
      </c>
      <c r="F14" s="1">
        <f t="shared" si="1"/>
        <v>46763.863315836323</v>
      </c>
    </row>
    <row r="15" spans="1:6" x14ac:dyDescent="0.25">
      <c r="A15" s="1" t="s">
        <v>5</v>
      </c>
      <c r="B15" s="1" t="s">
        <v>30</v>
      </c>
      <c r="C15" s="1"/>
      <c r="D15" s="1"/>
      <c r="E15" s="1"/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1"/>
      <c r="E16" s="1" t="s">
        <v>7</v>
      </c>
      <c r="F16" s="1"/>
    </row>
    <row r="17" spans="1:6" x14ac:dyDescent="0.25">
      <c r="A17" s="1" t="s">
        <v>12</v>
      </c>
      <c r="B17" s="1" t="s">
        <v>13</v>
      </c>
      <c r="C17" s="1">
        <v>1003</v>
      </c>
      <c r="D17" s="1">
        <f t="shared" si="2"/>
        <v>10030</v>
      </c>
      <c r="E17" s="1" t="s">
        <v>16</v>
      </c>
      <c r="F17" s="1"/>
    </row>
    <row r="18" spans="1:6" x14ac:dyDescent="0.25">
      <c r="A18" s="1" t="s">
        <v>17</v>
      </c>
      <c r="B18" s="1" t="s">
        <v>18</v>
      </c>
      <c r="C18" s="1">
        <v>8514</v>
      </c>
      <c r="D18" s="1">
        <f t="shared" si="2"/>
        <v>85140</v>
      </c>
      <c r="E18" s="1" t="s">
        <v>16</v>
      </c>
      <c r="F18" s="1"/>
    </row>
    <row r="19" spans="1:6" x14ac:dyDescent="0.25">
      <c r="A19" s="1" t="s">
        <v>20</v>
      </c>
      <c r="B19" s="1" t="s">
        <v>13</v>
      </c>
      <c r="C19" s="1">
        <v>5637</v>
      </c>
      <c r="D19" s="1">
        <f t="shared" si="2"/>
        <v>56370</v>
      </c>
      <c r="E19" s="1" t="s">
        <v>16</v>
      </c>
      <c r="F19" s="1"/>
    </row>
    <row r="20" spans="1:6" x14ac:dyDescent="0.25">
      <c r="A20" s="1" t="s">
        <v>22</v>
      </c>
      <c r="B20" s="1" t="s">
        <v>13</v>
      </c>
      <c r="C20" s="1">
        <v>5526</v>
      </c>
      <c r="D20" s="1">
        <f t="shared" si="2"/>
        <v>55260</v>
      </c>
      <c r="E20" s="1" t="s">
        <v>16</v>
      </c>
      <c r="F20" s="1"/>
    </row>
    <row r="21" spans="1:6" x14ac:dyDescent="0.25">
      <c r="A21" s="1" t="s">
        <v>24</v>
      </c>
      <c r="B21" s="1" t="s">
        <v>13</v>
      </c>
      <c r="C21" s="1">
        <v>5415</v>
      </c>
      <c r="D21" s="1">
        <f t="shared" si="2"/>
        <v>54150</v>
      </c>
      <c r="E21" s="1" t="s">
        <v>16</v>
      </c>
      <c r="F21" s="1"/>
    </row>
    <row r="22" spans="1:6" x14ac:dyDescent="0.25">
      <c r="A22" s="1" t="s">
        <v>26</v>
      </c>
      <c r="B22" s="1" t="s">
        <v>13</v>
      </c>
      <c r="C22" s="1">
        <v>1260</v>
      </c>
      <c r="D22" s="1">
        <f t="shared" si="2"/>
        <v>12600</v>
      </c>
      <c r="E22" s="1" t="s">
        <v>16</v>
      </c>
      <c r="F22" s="1"/>
    </row>
    <row r="23" spans="1:6" x14ac:dyDescent="0.25">
      <c r="A23" s="1" t="s">
        <v>28</v>
      </c>
      <c r="B23" s="1" t="s">
        <v>13</v>
      </c>
      <c r="C23" s="1">
        <v>1022</v>
      </c>
      <c r="D23" s="1">
        <f t="shared" si="2"/>
        <v>10220</v>
      </c>
      <c r="E23" s="1" t="s">
        <v>16</v>
      </c>
      <c r="F23" s="1"/>
    </row>
    <row r="24" spans="1:6" x14ac:dyDescent="0.25">
      <c r="A24" s="1" t="s">
        <v>177</v>
      </c>
      <c r="B24" s="1" t="s">
        <v>18</v>
      </c>
      <c r="C24" s="1">
        <v>9645</v>
      </c>
      <c r="D24" s="1">
        <f t="shared" si="2"/>
        <v>96450</v>
      </c>
      <c r="E24" s="1" t="s">
        <v>16</v>
      </c>
      <c r="F24" s="1"/>
    </row>
    <row r="25" spans="1:6" x14ac:dyDescent="0.25">
      <c r="A25" s="1" t="s">
        <v>178</v>
      </c>
      <c r="B25" s="1" t="s">
        <v>18</v>
      </c>
      <c r="C25" s="1">
        <v>9002</v>
      </c>
      <c r="D25" s="1">
        <f t="shared" si="2"/>
        <v>90020</v>
      </c>
      <c r="E25" s="1" t="s">
        <v>16</v>
      </c>
      <c r="F25" s="1"/>
    </row>
    <row r="26" spans="1:6" x14ac:dyDescent="0.25">
      <c r="A26" s="1" t="s">
        <v>179</v>
      </c>
      <c r="B26" s="1" t="s">
        <v>13</v>
      </c>
      <c r="C26" s="1">
        <v>7099</v>
      </c>
      <c r="D26" s="1">
        <f t="shared" si="2"/>
        <v>70990</v>
      </c>
      <c r="E26" s="1" t="s">
        <v>16</v>
      </c>
      <c r="F26" s="1"/>
    </row>
    <row r="27" spans="1:6" x14ac:dyDescent="0.25">
      <c r="A27" s="1" t="s">
        <v>180</v>
      </c>
      <c r="B27" s="1" t="s">
        <v>18</v>
      </c>
      <c r="C27" s="1">
        <v>11185</v>
      </c>
      <c r="D27" s="1">
        <f t="shared" si="2"/>
        <v>111850</v>
      </c>
      <c r="E27" s="1" t="s">
        <v>16</v>
      </c>
      <c r="F27" s="1"/>
    </row>
    <row r="28" spans="1:6" x14ac:dyDescent="0.25">
      <c r="A28" s="1" t="s">
        <v>5</v>
      </c>
      <c r="B28" s="1" t="s">
        <v>38</v>
      </c>
      <c r="C28" s="1"/>
      <c r="D28" s="1"/>
      <c r="E28" s="1" t="s">
        <v>7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1"/>
      <c r="E29" s="1" t="s">
        <v>7</v>
      </c>
      <c r="F29" s="1"/>
    </row>
    <row r="30" spans="1:6" x14ac:dyDescent="0.25">
      <c r="A30" s="1" t="s">
        <v>12</v>
      </c>
      <c r="B30" s="1" t="s">
        <v>13</v>
      </c>
      <c r="C30" s="1">
        <v>456</v>
      </c>
      <c r="D30" s="1">
        <f t="shared" si="2"/>
        <v>4560</v>
      </c>
      <c r="E30" s="1" t="s">
        <v>16</v>
      </c>
      <c r="F30" s="1"/>
    </row>
    <row r="31" spans="1:6" x14ac:dyDescent="0.25">
      <c r="A31" s="1" t="s">
        <v>17</v>
      </c>
      <c r="B31" s="1" t="s">
        <v>18</v>
      </c>
      <c r="C31" s="1">
        <v>12163</v>
      </c>
      <c r="D31" s="1">
        <f t="shared" si="2"/>
        <v>121630</v>
      </c>
      <c r="E31" s="1" t="s">
        <v>16</v>
      </c>
      <c r="F31" s="1"/>
    </row>
    <row r="32" spans="1:6" x14ac:dyDescent="0.25">
      <c r="A32" s="1" t="s">
        <v>20</v>
      </c>
      <c r="B32" s="1" t="s">
        <v>13</v>
      </c>
      <c r="C32" s="1">
        <v>3740</v>
      </c>
      <c r="D32" s="1">
        <f t="shared" si="2"/>
        <v>37400</v>
      </c>
      <c r="E32" s="1" t="s">
        <v>16</v>
      </c>
      <c r="F32" s="1"/>
    </row>
    <row r="33" spans="1:6" x14ac:dyDescent="0.25">
      <c r="A33" s="1" t="s">
        <v>22</v>
      </c>
      <c r="B33" s="1" t="s">
        <v>13</v>
      </c>
      <c r="C33" s="1">
        <v>3709</v>
      </c>
      <c r="D33" s="1">
        <f t="shared" si="2"/>
        <v>37090</v>
      </c>
      <c r="E33" s="1" t="s">
        <v>16</v>
      </c>
      <c r="F33" s="1"/>
    </row>
    <row r="34" spans="1:6" x14ac:dyDescent="0.25">
      <c r="A34" s="1" t="s">
        <v>24</v>
      </c>
      <c r="B34" s="1" t="s">
        <v>13</v>
      </c>
      <c r="C34" s="1">
        <v>3579</v>
      </c>
      <c r="D34" s="1">
        <f t="shared" si="2"/>
        <v>35790</v>
      </c>
      <c r="E34" s="1" t="s">
        <v>16</v>
      </c>
      <c r="F34" s="1"/>
    </row>
    <row r="35" spans="1:6" x14ac:dyDescent="0.25">
      <c r="A35" s="1" t="s">
        <v>26</v>
      </c>
      <c r="B35" s="1" t="s">
        <v>13</v>
      </c>
      <c r="C35" s="1">
        <v>578</v>
      </c>
      <c r="D35" s="1">
        <f t="shared" si="2"/>
        <v>5780</v>
      </c>
      <c r="E35" s="1" t="s">
        <v>16</v>
      </c>
      <c r="F35" s="1"/>
    </row>
    <row r="36" spans="1:6" x14ac:dyDescent="0.25">
      <c r="A36" s="1" t="s">
        <v>28</v>
      </c>
      <c r="B36" s="1" t="s">
        <v>13</v>
      </c>
      <c r="C36" s="1">
        <v>417</v>
      </c>
      <c r="D36" s="1">
        <f t="shared" si="2"/>
        <v>4170</v>
      </c>
      <c r="E36" s="1" t="s">
        <v>16</v>
      </c>
      <c r="F36" s="1"/>
    </row>
    <row r="37" spans="1:6" x14ac:dyDescent="0.25">
      <c r="A37" s="1" t="s">
        <v>177</v>
      </c>
      <c r="B37" s="1" t="s">
        <v>18</v>
      </c>
      <c r="C37" s="1">
        <v>13456</v>
      </c>
      <c r="D37" s="1">
        <f t="shared" si="2"/>
        <v>134560</v>
      </c>
      <c r="E37" s="1" t="s">
        <v>16</v>
      </c>
      <c r="F37" s="1"/>
    </row>
    <row r="38" spans="1:6" x14ac:dyDescent="0.25">
      <c r="A38" s="1" t="s">
        <v>178</v>
      </c>
      <c r="B38" s="1" t="s">
        <v>18</v>
      </c>
      <c r="C38" s="1">
        <v>12530</v>
      </c>
      <c r="D38" s="1">
        <f t="shared" si="2"/>
        <v>125300</v>
      </c>
      <c r="E38" s="1" t="s">
        <v>16</v>
      </c>
      <c r="F38" s="1"/>
    </row>
    <row r="39" spans="1:6" x14ac:dyDescent="0.25">
      <c r="A39" s="1" t="s">
        <v>179</v>
      </c>
      <c r="B39" s="1" t="s">
        <v>13</v>
      </c>
      <c r="C39" s="1">
        <v>4713</v>
      </c>
      <c r="D39" s="1">
        <f t="shared" si="2"/>
        <v>47130</v>
      </c>
      <c r="E39" s="1" t="s">
        <v>16</v>
      </c>
      <c r="F39" s="1"/>
    </row>
    <row r="40" spans="1:6" x14ac:dyDescent="0.25">
      <c r="A40" s="1" t="s">
        <v>180</v>
      </c>
      <c r="B40" s="1" t="s">
        <v>18</v>
      </c>
      <c r="C40" s="1">
        <v>15613</v>
      </c>
      <c r="D40" s="1">
        <f t="shared" si="2"/>
        <v>156130</v>
      </c>
      <c r="E40" s="1" t="s">
        <v>16</v>
      </c>
      <c r="F40" s="1"/>
    </row>
    <row r="41" spans="1:6" x14ac:dyDescent="0.25">
      <c r="A41" s="1" t="s">
        <v>5</v>
      </c>
      <c r="B41" s="1" t="s">
        <v>46</v>
      </c>
      <c r="C41" s="1"/>
      <c r="D41" s="1"/>
      <c r="E41" s="1" t="s">
        <v>7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1"/>
      <c r="E42" s="1" t="s">
        <v>7</v>
      </c>
      <c r="F42" s="1"/>
    </row>
    <row r="43" spans="1:6" x14ac:dyDescent="0.25">
      <c r="A43" s="1" t="s">
        <v>12</v>
      </c>
      <c r="B43" s="1" t="s">
        <v>13</v>
      </c>
      <c r="C43" s="1">
        <v>2999</v>
      </c>
      <c r="D43" s="1">
        <f t="shared" si="2"/>
        <v>29990</v>
      </c>
      <c r="E43" s="1" t="s">
        <v>16</v>
      </c>
      <c r="F43" s="1"/>
    </row>
    <row r="44" spans="1:6" x14ac:dyDescent="0.25">
      <c r="A44" s="1" t="s">
        <v>17</v>
      </c>
      <c r="B44" s="1" t="s">
        <v>18</v>
      </c>
      <c r="C44" s="1">
        <v>4204</v>
      </c>
      <c r="D44" s="1">
        <f t="shared" si="2"/>
        <v>42040</v>
      </c>
      <c r="E44" s="1" t="s">
        <v>16</v>
      </c>
      <c r="F44" s="1"/>
    </row>
    <row r="45" spans="1:6" x14ac:dyDescent="0.25">
      <c r="A45" s="1" t="s">
        <v>20</v>
      </c>
      <c r="B45" s="1" t="s">
        <v>18</v>
      </c>
      <c r="C45" s="1">
        <v>4550</v>
      </c>
      <c r="D45" s="1">
        <f t="shared" si="2"/>
        <v>45500</v>
      </c>
      <c r="E45" s="1" t="s">
        <v>16</v>
      </c>
      <c r="F45" s="1"/>
    </row>
    <row r="46" spans="1:6" x14ac:dyDescent="0.25">
      <c r="A46" s="1" t="s">
        <v>22</v>
      </c>
      <c r="B46" s="1" t="s">
        <v>18</v>
      </c>
      <c r="C46" s="1">
        <v>4507</v>
      </c>
      <c r="D46" s="1">
        <f t="shared" si="2"/>
        <v>45070</v>
      </c>
      <c r="E46" s="1" t="s">
        <v>16</v>
      </c>
      <c r="F46" s="1"/>
    </row>
    <row r="47" spans="1:6" x14ac:dyDescent="0.25">
      <c r="A47" s="1" t="s">
        <v>24</v>
      </c>
      <c r="B47" s="1" t="s">
        <v>18</v>
      </c>
      <c r="C47" s="1">
        <v>4352</v>
      </c>
      <c r="D47" s="1">
        <f t="shared" si="2"/>
        <v>43520</v>
      </c>
      <c r="E47" s="1" t="s">
        <v>16</v>
      </c>
      <c r="F47" s="1"/>
    </row>
    <row r="48" spans="1:6" x14ac:dyDescent="0.25">
      <c r="A48" s="1" t="s">
        <v>26</v>
      </c>
      <c r="B48" s="1" t="s">
        <v>13</v>
      </c>
      <c r="C48" s="1">
        <v>3680</v>
      </c>
      <c r="D48" s="1">
        <f t="shared" si="2"/>
        <v>36800</v>
      </c>
      <c r="E48" s="1" t="s">
        <v>16</v>
      </c>
      <c r="F48" s="1"/>
    </row>
    <row r="49" spans="1:6" x14ac:dyDescent="0.25">
      <c r="A49" s="1" t="s">
        <v>28</v>
      </c>
      <c r="B49" s="1" t="s">
        <v>13</v>
      </c>
      <c r="C49" s="1">
        <v>3063</v>
      </c>
      <c r="D49" s="1">
        <f t="shared" si="2"/>
        <v>30630</v>
      </c>
      <c r="E49" s="1" t="s">
        <v>16</v>
      </c>
      <c r="F49" s="1"/>
    </row>
    <row r="50" spans="1:6" x14ac:dyDescent="0.25">
      <c r="A50" s="1" t="s">
        <v>177</v>
      </c>
      <c r="B50" s="1" t="s">
        <v>18</v>
      </c>
      <c r="C50" s="1">
        <v>4702</v>
      </c>
      <c r="D50" s="1">
        <f t="shared" si="2"/>
        <v>47020</v>
      </c>
      <c r="E50" s="1" t="s">
        <v>16</v>
      </c>
      <c r="F50" s="1"/>
    </row>
    <row r="51" spans="1:6" x14ac:dyDescent="0.25">
      <c r="A51" s="1" t="s">
        <v>178</v>
      </c>
      <c r="B51" s="1" t="s">
        <v>18</v>
      </c>
      <c r="C51" s="1">
        <v>4480</v>
      </c>
      <c r="D51" s="1">
        <f t="shared" si="2"/>
        <v>44800</v>
      </c>
      <c r="E51" s="1" t="s">
        <v>16</v>
      </c>
      <c r="F51" s="1"/>
    </row>
    <row r="52" spans="1:6" x14ac:dyDescent="0.25">
      <c r="A52" s="1" t="s">
        <v>179</v>
      </c>
      <c r="B52" s="1" t="s">
        <v>18</v>
      </c>
      <c r="C52" s="1">
        <v>5740</v>
      </c>
      <c r="D52" s="1">
        <f t="shared" si="2"/>
        <v>57400</v>
      </c>
      <c r="E52" s="1" t="s">
        <v>16</v>
      </c>
      <c r="F52" s="1"/>
    </row>
    <row r="53" spans="1:6" x14ac:dyDescent="0.25">
      <c r="A53" s="1" t="s">
        <v>180</v>
      </c>
      <c r="B53" s="1" t="s">
        <v>18</v>
      </c>
      <c r="C53" s="1">
        <v>5469</v>
      </c>
      <c r="D53" s="1">
        <f t="shared" si="2"/>
        <v>54690</v>
      </c>
      <c r="E53" s="1" t="s">
        <v>16</v>
      </c>
      <c r="F53" s="1"/>
    </row>
    <row r="54" spans="1:6" x14ac:dyDescent="0.25">
      <c r="A54" s="1" t="s">
        <v>5</v>
      </c>
      <c r="B54" s="1" t="s">
        <v>54</v>
      </c>
      <c r="C54" s="1"/>
      <c r="D54" s="1"/>
      <c r="E54" s="1" t="s">
        <v>7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1"/>
      <c r="E55" s="1" t="s">
        <v>7</v>
      </c>
      <c r="F55" s="1"/>
    </row>
    <row r="56" spans="1:6" x14ac:dyDescent="0.25">
      <c r="A56" s="1" t="s">
        <v>12</v>
      </c>
      <c r="B56" s="1" t="s">
        <v>13</v>
      </c>
      <c r="C56" s="1">
        <v>425</v>
      </c>
      <c r="D56" s="1">
        <f t="shared" si="2"/>
        <v>4250</v>
      </c>
      <c r="E56" s="1" t="s">
        <v>16</v>
      </c>
      <c r="F56" s="1"/>
    </row>
    <row r="57" spans="1:6" x14ac:dyDescent="0.25">
      <c r="A57" s="1" t="s">
        <v>17</v>
      </c>
      <c r="B57" s="1" t="s">
        <v>18</v>
      </c>
      <c r="C57" s="1">
        <v>11652</v>
      </c>
      <c r="D57" s="1">
        <f t="shared" si="2"/>
        <v>116520</v>
      </c>
      <c r="E57" s="1" t="s">
        <v>16</v>
      </c>
      <c r="F57" s="1"/>
    </row>
    <row r="58" spans="1:6" x14ac:dyDescent="0.25">
      <c r="A58" s="1" t="s">
        <v>20</v>
      </c>
      <c r="B58" s="1" t="s">
        <v>13</v>
      </c>
      <c r="C58" s="1">
        <v>10921</v>
      </c>
      <c r="D58" s="1">
        <f t="shared" si="2"/>
        <v>109210</v>
      </c>
      <c r="E58" s="1" t="s">
        <v>16</v>
      </c>
      <c r="F58" s="1"/>
    </row>
    <row r="59" spans="1:6" x14ac:dyDescent="0.25">
      <c r="A59" s="1" t="s">
        <v>22</v>
      </c>
      <c r="B59" s="1" t="s">
        <v>13</v>
      </c>
      <c r="C59" s="1">
        <v>10909</v>
      </c>
      <c r="D59" s="1">
        <f t="shared" si="2"/>
        <v>109090</v>
      </c>
      <c r="E59" s="1" t="s">
        <v>16</v>
      </c>
      <c r="F59" s="1"/>
    </row>
    <row r="60" spans="1:6" x14ac:dyDescent="0.25">
      <c r="A60" s="1" t="s">
        <v>24</v>
      </c>
      <c r="B60" s="1" t="s">
        <v>13</v>
      </c>
      <c r="C60" s="1">
        <v>10599</v>
      </c>
      <c r="D60" s="1">
        <f t="shared" si="2"/>
        <v>105990</v>
      </c>
      <c r="E60" s="1" t="s">
        <v>16</v>
      </c>
      <c r="F60" s="1"/>
    </row>
    <row r="61" spans="1:6" x14ac:dyDescent="0.25">
      <c r="A61" s="1" t="s">
        <v>26</v>
      </c>
      <c r="B61" s="1" t="s">
        <v>13</v>
      </c>
      <c r="C61" s="1">
        <v>534</v>
      </c>
      <c r="D61" s="1">
        <f t="shared" si="2"/>
        <v>5340</v>
      </c>
      <c r="E61" s="1" t="s">
        <v>16</v>
      </c>
      <c r="F61" s="1"/>
    </row>
    <row r="62" spans="1:6" x14ac:dyDescent="0.25">
      <c r="A62" s="1" t="s">
        <v>28</v>
      </c>
      <c r="B62" s="1" t="s">
        <v>13</v>
      </c>
      <c r="C62" s="1">
        <v>455</v>
      </c>
      <c r="D62" s="1">
        <f t="shared" si="2"/>
        <v>4550</v>
      </c>
      <c r="E62" s="1" t="s">
        <v>16</v>
      </c>
      <c r="F62" s="1"/>
    </row>
    <row r="63" spans="1:6" x14ac:dyDescent="0.25">
      <c r="A63" s="1" t="s">
        <v>177</v>
      </c>
      <c r="B63" s="1" t="s">
        <v>18</v>
      </c>
      <c r="C63" s="1">
        <v>12936</v>
      </c>
      <c r="D63" s="1">
        <f t="shared" si="2"/>
        <v>129360</v>
      </c>
      <c r="E63" s="1" t="s">
        <v>16</v>
      </c>
      <c r="F63" s="1"/>
    </row>
    <row r="64" spans="1:6" x14ac:dyDescent="0.25">
      <c r="A64" s="1" t="s">
        <v>178</v>
      </c>
      <c r="B64" s="1" t="s">
        <v>18</v>
      </c>
      <c r="C64" s="1">
        <v>11957</v>
      </c>
      <c r="D64" s="1">
        <f t="shared" si="2"/>
        <v>119570</v>
      </c>
      <c r="E64" s="1" t="s">
        <v>16</v>
      </c>
      <c r="F64" s="1"/>
    </row>
    <row r="65" spans="1:6" x14ac:dyDescent="0.25">
      <c r="A65" s="1" t="s">
        <v>179</v>
      </c>
      <c r="B65" s="1" t="s">
        <v>13</v>
      </c>
      <c r="C65" s="1">
        <v>13742</v>
      </c>
      <c r="D65" s="1">
        <f t="shared" si="2"/>
        <v>137420</v>
      </c>
      <c r="E65" s="1" t="s">
        <v>16</v>
      </c>
      <c r="F65" s="1"/>
    </row>
    <row r="66" spans="1:6" x14ac:dyDescent="0.25">
      <c r="A66" s="1" t="s">
        <v>180</v>
      </c>
      <c r="B66" s="1" t="s">
        <v>18</v>
      </c>
      <c r="C66" s="1">
        <v>14889</v>
      </c>
      <c r="D66" s="1">
        <f t="shared" si="2"/>
        <v>148890</v>
      </c>
      <c r="E66" s="1" t="s">
        <v>16</v>
      </c>
      <c r="F66" s="1"/>
    </row>
    <row r="67" spans="1:6" x14ac:dyDescent="0.25">
      <c r="A67" s="1" t="s">
        <v>5</v>
      </c>
      <c r="B67" s="1" t="s">
        <v>62</v>
      </c>
      <c r="C67" s="1"/>
      <c r="D67" s="1"/>
      <c r="E67" s="1" t="s">
        <v>7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1"/>
      <c r="E68" s="1" t="s">
        <v>7</v>
      </c>
      <c r="F68" s="1"/>
    </row>
    <row r="69" spans="1:6" x14ac:dyDescent="0.25">
      <c r="A69" s="1" t="s">
        <v>12</v>
      </c>
      <c r="B69" s="1" t="s">
        <v>13</v>
      </c>
      <c r="C69" s="1">
        <v>1674</v>
      </c>
      <c r="D69" s="1">
        <f t="shared" si="2"/>
        <v>16740</v>
      </c>
      <c r="E69" s="1" t="s">
        <v>16</v>
      </c>
      <c r="F69" s="1"/>
    </row>
    <row r="70" spans="1:6" x14ac:dyDescent="0.25">
      <c r="A70" s="1" t="s">
        <v>17</v>
      </c>
      <c r="B70" s="1" t="s">
        <v>18</v>
      </c>
      <c r="C70" s="1">
        <v>1667</v>
      </c>
      <c r="D70" s="1">
        <f t="shared" si="2"/>
        <v>16670</v>
      </c>
      <c r="E70" s="1" t="s">
        <v>16</v>
      </c>
      <c r="F70" s="1"/>
    </row>
    <row r="71" spans="1:6" x14ac:dyDescent="0.25">
      <c r="A71" s="1" t="s">
        <v>20</v>
      </c>
      <c r="B71" s="1" t="s">
        <v>18</v>
      </c>
      <c r="C71" s="1">
        <v>1804</v>
      </c>
      <c r="D71" s="1">
        <f t="shared" si="2"/>
        <v>18040</v>
      </c>
      <c r="E71" s="1" t="s">
        <v>16</v>
      </c>
      <c r="F71" s="1"/>
    </row>
    <row r="72" spans="1:6" x14ac:dyDescent="0.25">
      <c r="A72" s="1" t="s">
        <v>22</v>
      </c>
      <c r="B72" s="1" t="s">
        <v>18</v>
      </c>
      <c r="C72" s="1">
        <v>1790</v>
      </c>
      <c r="D72" s="1">
        <f t="shared" si="2"/>
        <v>17900</v>
      </c>
      <c r="E72" s="1" t="s">
        <v>16</v>
      </c>
      <c r="F72" s="1"/>
    </row>
    <row r="73" spans="1:6" x14ac:dyDescent="0.25">
      <c r="A73" s="1" t="s">
        <v>24</v>
      </c>
      <c r="B73" s="1" t="s">
        <v>18</v>
      </c>
      <c r="C73" s="1">
        <v>1707</v>
      </c>
      <c r="D73" s="1">
        <f t="shared" si="2"/>
        <v>17070</v>
      </c>
      <c r="E73" s="1" t="s">
        <v>16</v>
      </c>
      <c r="F73" s="1"/>
    </row>
    <row r="74" spans="1:6" x14ac:dyDescent="0.25">
      <c r="A74" s="1" t="s">
        <v>26</v>
      </c>
      <c r="B74" s="1" t="s">
        <v>13</v>
      </c>
      <c r="C74" s="1">
        <v>2025</v>
      </c>
      <c r="D74" s="1">
        <f t="shared" si="2"/>
        <v>20250</v>
      </c>
      <c r="E74" s="1" t="s">
        <v>16</v>
      </c>
      <c r="F74" s="1"/>
    </row>
    <row r="75" spans="1:6" x14ac:dyDescent="0.25">
      <c r="A75" s="1" t="s">
        <v>28</v>
      </c>
      <c r="B75" s="1" t="s">
        <v>13</v>
      </c>
      <c r="C75" s="1">
        <v>1687</v>
      </c>
      <c r="D75" s="1">
        <f t="shared" si="2"/>
        <v>16870</v>
      </c>
      <c r="E75" s="1" t="s">
        <v>16</v>
      </c>
      <c r="F75" s="1"/>
    </row>
    <row r="76" spans="1:6" x14ac:dyDescent="0.25">
      <c r="A76" s="1" t="s">
        <v>177</v>
      </c>
      <c r="B76" s="1" t="s">
        <v>18</v>
      </c>
      <c r="C76" s="1">
        <v>1815</v>
      </c>
      <c r="D76" s="1">
        <f t="shared" si="2"/>
        <v>18150</v>
      </c>
      <c r="E76" s="1" t="s">
        <v>16</v>
      </c>
      <c r="F76" s="1"/>
    </row>
    <row r="77" spans="1:6" x14ac:dyDescent="0.25">
      <c r="A77" s="1" t="s">
        <v>178</v>
      </c>
      <c r="B77" s="1" t="s">
        <v>18</v>
      </c>
      <c r="C77" s="1">
        <v>1742</v>
      </c>
      <c r="D77" s="1">
        <f t="shared" si="2"/>
        <v>17420</v>
      </c>
      <c r="E77" s="1" t="s">
        <v>16</v>
      </c>
      <c r="F77" s="1"/>
    </row>
    <row r="78" spans="1:6" x14ac:dyDescent="0.25">
      <c r="A78" s="1" t="s">
        <v>179</v>
      </c>
      <c r="B78" s="1" t="s">
        <v>18</v>
      </c>
      <c r="C78" s="1">
        <v>2256</v>
      </c>
      <c r="D78" s="1">
        <f t="shared" si="2"/>
        <v>22560</v>
      </c>
      <c r="E78" s="1" t="s">
        <v>16</v>
      </c>
      <c r="F78" s="1"/>
    </row>
    <row r="79" spans="1:6" x14ac:dyDescent="0.25">
      <c r="A79" s="1" t="s">
        <v>180</v>
      </c>
      <c r="B79" s="1" t="s">
        <v>18</v>
      </c>
      <c r="C79" s="1">
        <v>2138</v>
      </c>
      <c r="D79" s="1">
        <f t="shared" si="2"/>
        <v>21380</v>
      </c>
      <c r="E79" s="1" t="s">
        <v>16</v>
      </c>
      <c r="F79" s="1"/>
    </row>
    <row r="80" spans="1:6" x14ac:dyDescent="0.25">
      <c r="A80" s="1" t="s">
        <v>5</v>
      </c>
      <c r="B80" s="1" t="s">
        <v>70</v>
      </c>
      <c r="C80" s="1"/>
      <c r="D80" s="1"/>
      <c r="E80" s="1" t="s">
        <v>7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1"/>
      <c r="E81" s="1" t="s">
        <v>7</v>
      </c>
      <c r="F81" s="1"/>
    </row>
    <row r="82" spans="1:6" x14ac:dyDescent="0.25">
      <c r="A82" s="1" t="s">
        <v>12</v>
      </c>
      <c r="B82" s="1" t="s">
        <v>13</v>
      </c>
      <c r="C82" s="1">
        <v>1149</v>
      </c>
      <c r="D82" s="1">
        <f t="shared" si="2"/>
        <v>11490</v>
      </c>
      <c r="E82" s="1" t="s">
        <v>16</v>
      </c>
      <c r="F82" s="1"/>
    </row>
    <row r="83" spans="1:6" x14ac:dyDescent="0.25">
      <c r="A83" s="1" t="s">
        <v>17</v>
      </c>
      <c r="B83" s="1" t="s">
        <v>18</v>
      </c>
      <c r="C83" s="1">
        <v>5807</v>
      </c>
      <c r="D83" s="1">
        <f t="shared" si="2"/>
        <v>58070</v>
      </c>
      <c r="E83" s="1" t="s">
        <v>16</v>
      </c>
      <c r="F83" s="1"/>
    </row>
    <row r="84" spans="1:6" x14ac:dyDescent="0.25">
      <c r="A84" s="1" t="s">
        <v>20</v>
      </c>
      <c r="B84" s="1" t="s">
        <v>18</v>
      </c>
      <c r="C84" s="1">
        <v>6225</v>
      </c>
      <c r="D84" s="1">
        <f t="shared" si="2"/>
        <v>62250</v>
      </c>
      <c r="E84" s="1" t="s">
        <v>16</v>
      </c>
      <c r="F84" s="1"/>
    </row>
    <row r="85" spans="1:6" x14ac:dyDescent="0.25">
      <c r="A85" s="1" t="s">
        <v>22</v>
      </c>
      <c r="B85" s="1" t="s">
        <v>18</v>
      </c>
      <c r="C85" s="1">
        <v>6201</v>
      </c>
      <c r="D85" s="1">
        <f t="shared" si="2"/>
        <v>62010</v>
      </c>
      <c r="E85" s="1" t="s">
        <v>16</v>
      </c>
      <c r="F85" s="1"/>
    </row>
    <row r="86" spans="1:6" x14ac:dyDescent="0.25">
      <c r="A86" s="1" t="s">
        <v>24</v>
      </c>
      <c r="B86" s="1" t="s">
        <v>18</v>
      </c>
      <c r="C86" s="1">
        <v>5988</v>
      </c>
      <c r="D86" s="1">
        <f t="shared" si="2"/>
        <v>59880</v>
      </c>
      <c r="E86" s="1" t="s">
        <v>16</v>
      </c>
      <c r="F86" s="1"/>
    </row>
    <row r="87" spans="1:6" x14ac:dyDescent="0.25">
      <c r="A87" s="1" t="s">
        <v>26</v>
      </c>
      <c r="B87" s="1" t="s">
        <v>13</v>
      </c>
      <c r="C87" s="1">
        <v>1367</v>
      </c>
      <c r="D87" s="1">
        <f t="shared" si="2"/>
        <v>13670</v>
      </c>
      <c r="E87" s="1" t="s">
        <v>16</v>
      </c>
      <c r="F87" s="1"/>
    </row>
    <row r="88" spans="1:6" x14ac:dyDescent="0.25">
      <c r="A88" s="1" t="s">
        <v>28</v>
      </c>
      <c r="B88" s="1" t="s">
        <v>13</v>
      </c>
      <c r="C88" s="1">
        <v>1124</v>
      </c>
      <c r="D88" s="1">
        <f t="shared" si="2"/>
        <v>11240</v>
      </c>
      <c r="E88" s="1" t="s">
        <v>16</v>
      </c>
      <c r="F88" s="1"/>
    </row>
    <row r="89" spans="1:6" x14ac:dyDescent="0.25">
      <c r="A89" s="1" t="s">
        <v>177</v>
      </c>
      <c r="B89" s="1" t="s">
        <v>18</v>
      </c>
      <c r="C89" s="1">
        <v>6857</v>
      </c>
      <c r="D89" s="1">
        <f t="shared" si="2"/>
        <v>68570</v>
      </c>
      <c r="E89" s="1" t="s">
        <v>16</v>
      </c>
      <c r="F89" s="1"/>
    </row>
    <row r="90" spans="1:6" x14ac:dyDescent="0.25">
      <c r="A90" s="1" t="s">
        <v>178</v>
      </c>
      <c r="B90" s="1" t="s">
        <v>18</v>
      </c>
      <c r="C90" s="1">
        <v>6552</v>
      </c>
      <c r="D90" s="1">
        <f t="shared" si="2"/>
        <v>65520</v>
      </c>
      <c r="E90" s="1" t="s">
        <v>16</v>
      </c>
      <c r="F90" s="1"/>
    </row>
    <row r="91" spans="1:6" x14ac:dyDescent="0.25">
      <c r="A91" s="1" t="s">
        <v>179</v>
      </c>
      <c r="B91" s="1" t="s">
        <v>18</v>
      </c>
      <c r="C91" s="1">
        <v>8140</v>
      </c>
      <c r="D91" s="1">
        <f t="shared" si="2"/>
        <v>81400</v>
      </c>
      <c r="E91" s="1" t="s">
        <v>16</v>
      </c>
      <c r="F91" s="1"/>
    </row>
    <row r="92" spans="1:6" x14ac:dyDescent="0.25">
      <c r="A92" s="1" t="s">
        <v>180</v>
      </c>
      <c r="B92" s="1" t="s">
        <v>18</v>
      </c>
      <c r="C92" s="1">
        <v>7989</v>
      </c>
      <c r="D92" s="1">
        <f t="shared" si="2"/>
        <v>79890</v>
      </c>
      <c r="E92" s="1" t="s">
        <v>16</v>
      </c>
      <c r="F92" s="1"/>
    </row>
    <row r="93" spans="1:6" x14ac:dyDescent="0.25">
      <c r="A93" s="1" t="s">
        <v>5</v>
      </c>
      <c r="B93" s="1" t="s">
        <v>78</v>
      </c>
      <c r="C93" s="1"/>
      <c r="D93" s="1"/>
      <c r="E93" s="1" t="s">
        <v>7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1"/>
      <c r="E94" s="1" t="s">
        <v>7</v>
      </c>
      <c r="F94" s="1"/>
    </row>
    <row r="95" spans="1:6" x14ac:dyDescent="0.25">
      <c r="A95" s="1" t="s">
        <v>12</v>
      </c>
      <c r="B95" s="1" t="s">
        <v>13</v>
      </c>
      <c r="C95" s="1">
        <v>1484</v>
      </c>
      <c r="D95" s="1">
        <f t="shared" si="2"/>
        <v>14840</v>
      </c>
      <c r="E95" s="1" t="s">
        <v>16</v>
      </c>
      <c r="F95" s="1"/>
    </row>
    <row r="96" spans="1:6" x14ac:dyDescent="0.25">
      <c r="A96" s="1" t="s">
        <v>17</v>
      </c>
      <c r="B96" s="1" t="s">
        <v>18</v>
      </c>
      <c r="C96" s="1">
        <v>5465</v>
      </c>
      <c r="D96" s="1">
        <f t="shared" si="2"/>
        <v>54650</v>
      </c>
      <c r="E96" s="1" t="s">
        <v>16</v>
      </c>
      <c r="F96" s="1"/>
    </row>
    <row r="97" spans="1:6" x14ac:dyDescent="0.25">
      <c r="A97" s="1" t="s">
        <v>20</v>
      </c>
      <c r="B97" s="1" t="s">
        <v>18</v>
      </c>
      <c r="C97" s="1">
        <v>5989</v>
      </c>
      <c r="D97" s="1">
        <f t="shared" si="2"/>
        <v>59890</v>
      </c>
      <c r="E97" s="1" t="s">
        <v>16</v>
      </c>
      <c r="F97" s="1"/>
    </row>
    <row r="98" spans="1:6" x14ac:dyDescent="0.25">
      <c r="A98" s="1" t="s">
        <v>22</v>
      </c>
      <c r="B98" s="1" t="s">
        <v>18</v>
      </c>
      <c r="C98" s="1">
        <v>5930</v>
      </c>
      <c r="D98" s="1">
        <f t="shared" ref="D98:D131" si="3">C98*$E$3</f>
        <v>59300</v>
      </c>
      <c r="E98" s="1" t="s">
        <v>16</v>
      </c>
      <c r="F98" s="1"/>
    </row>
    <row r="99" spans="1:6" x14ac:dyDescent="0.25">
      <c r="A99" s="1" t="s">
        <v>24</v>
      </c>
      <c r="B99" s="1" t="s">
        <v>18</v>
      </c>
      <c r="C99" s="1">
        <v>5778</v>
      </c>
      <c r="D99" s="1">
        <f t="shared" si="3"/>
        <v>57780</v>
      </c>
      <c r="E99" s="1" t="s">
        <v>16</v>
      </c>
      <c r="F99" s="1"/>
    </row>
    <row r="100" spans="1:6" x14ac:dyDescent="0.25">
      <c r="A100" s="1" t="s">
        <v>26</v>
      </c>
      <c r="B100" s="1" t="s">
        <v>13</v>
      </c>
      <c r="C100" s="1">
        <v>1911</v>
      </c>
      <c r="D100" s="1">
        <f t="shared" si="3"/>
        <v>19110</v>
      </c>
      <c r="E100" s="1" t="s">
        <v>16</v>
      </c>
      <c r="F100" s="1"/>
    </row>
    <row r="101" spans="1:6" x14ac:dyDescent="0.25">
      <c r="A101" s="1" t="s">
        <v>28</v>
      </c>
      <c r="B101" s="1" t="s">
        <v>13</v>
      </c>
      <c r="C101" s="1">
        <v>1718</v>
      </c>
      <c r="D101" s="1">
        <f t="shared" si="3"/>
        <v>17180</v>
      </c>
      <c r="E101" s="1" t="s">
        <v>16</v>
      </c>
      <c r="F101" s="1"/>
    </row>
    <row r="102" spans="1:6" x14ac:dyDescent="0.25">
      <c r="A102" s="1" t="s">
        <v>177</v>
      </c>
      <c r="B102" s="1" t="s">
        <v>18</v>
      </c>
      <c r="C102" s="1">
        <v>6106</v>
      </c>
      <c r="D102" s="1">
        <f t="shared" si="3"/>
        <v>61060</v>
      </c>
      <c r="E102" s="1" t="s">
        <v>16</v>
      </c>
      <c r="F102" s="1"/>
    </row>
    <row r="103" spans="1:6" x14ac:dyDescent="0.25">
      <c r="A103" s="1" t="s">
        <v>178</v>
      </c>
      <c r="B103" s="1" t="s">
        <v>13</v>
      </c>
      <c r="C103" s="1">
        <v>1538</v>
      </c>
      <c r="D103" s="1">
        <f t="shared" si="3"/>
        <v>15380</v>
      </c>
      <c r="E103" s="1" t="s">
        <v>16</v>
      </c>
      <c r="F103" s="1"/>
    </row>
    <row r="104" spans="1:6" x14ac:dyDescent="0.25">
      <c r="A104" s="1" t="s">
        <v>179</v>
      </c>
      <c r="B104" s="1" t="s">
        <v>18</v>
      </c>
      <c r="C104" s="1">
        <v>7496</v>
      </c>
      <c r="D104" s="1">
        <f t="shared" si="3"/>
        <v>74960</v>
      </c>
      <c r="E104" s="1" t="s">
        <v>16</v>
      </c>
      <c r="F104" s="1"/>
    </row>
    <row r="105" spans="1:6" x14ac:dyDescent="0.25">
      <c r="A105" s="1" t="s">
        <v>180</v>
      </c>
      <c r="B105" s="1" t="s">
        <v>18</v>
      </c>
      <c r="C105" s="1">
        <v>7059</v>
      </c>
      <c r="D105" s="1">
        <f t="shared" si="3"/>
        <v>70590</v>
      </c>
      <c r="E105" s="1" t="s">
        <v>16</v>
      </c>
      <c r="F105" s="1"/>
    </row>
    <row r="106" spans="1:6" x14ac:dyDescent="0.25">
      <c r="A106" s="1" t="s">
        <v>5</v>
      </c>
      <c r="B106" s="1" t="s">
        <v>86</v>
      </c>
      <c r="C106" s="1"/>
      <c r="D106" s="1"/>
      <c r="E106" s="1" t="s">
        <v>7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1"/>
      <c r="E107" s="1" t="s">
        <v>7</v>
      </c>
      <c r="F107" s="1"/>
    </row>
    <row r="108" spans="1:6" x14ac:dyDescent="0.25">
      <c r="A108" s="1" t="s">
        <v>12</v>
      </c>
      <c r="B108" s="1" t="s">
        <v>13</v>
      </c>
      <c r="C108" s="1">
        <v>1355</v>
      </c>
      <c r="D108" s="1">
        <f t="shared" si="3"/>
        <v>13550</v>
      </c>
      <c r="E108" s="1" t="s">
        <v>16</v>
      </c>
      <c r="F108" s="1"/>
    </row>
    <row r="109" spans="1:6" x14ac:dyDescent="0.25">
      <c r="A109" s="1" t="s">
        <v>17</v>
      </c>
      <c r="B109" s="1" t="s">
        <v>18</v>
      </c>
      <c r="C109" s="1">
        <v>9365</v>
      </c>
      <c r="D109" s="1">
        <f t="shared" si="3"/>
        <v>93650</v>
      </c>
      <c r="E109" s="1" t="s">
        <v>16</v>
      </c>
      <c r="F109" s="1"/>
    </row>
    <row r="110" spans="1:6" x14ac:dyDescent="0.25">
      <c r="A110" s="1" t="s">
        <v>20</v>
      </c>
      <c r="B110" s="1" t="s">
        <v>13</v>
      </c>
      <c r="C110" s="1">
        <v>7843</v>
      </c>
      <c r="D110" s="1">
        <f t="shared" si="3"/>
        <v>78430</v>
      </c>
      <c r="E110" s="1" t="s">
        <v>16</v>
      </c>
      <c r="F110" s="1"/>
    </row>
    <row r="111" spans="1:6" x14ac:dyDescent="0.25">
      <c r="A111" s="1" t="s">
        <v>22</v>
      </c>
      <c r="B111" s="1" t="s">
        <v>13</v>
      </c>
      <c r="C111" s="1">
        <v>7821</v>
      </c>
      <c r="D111" s="1">
        <f t="shared" si="3"/>
        <v>78210</v>
      </c>
      <c r="E111" s="1" t="s">
        <v>16</v>
      </c>
      <c r="F111" s="1"/>
    </row>
    <row r="112" spans="1:6" x14ac:dyDescent="0.25">
      <c r="A112" s="1" t="s">
        <v>24</v>
      </c>
      <c r="B112" s="1" t="s">
        <v>13</v>
      </c>
      <c r="C112" s="1">
        <v>7620</v>
      </c>
      <c r="D112" s="1">
        <f t="shared" si="3"/>
        <v>76200</v>
      </c>
      <c r="E112" s="1" t="s">
        <v>16</v>
      </c>
      <c r="F112" s="1"/>
    </row>
    <row r="113" spans="1:6" x14ac:dyDescent="0.25">
      <c r="A113" s="1" t="s">
        <v>26</v>
      </c>
      <c r="B113" s="1" t="s">
        <v>13</v>
      </c>
      <c r="C113" s="1">
        <v>2038</v>
      </c>
      <c r="D113" s="1">
        <f t="shared" si="3"/>
        <v>20380</v>
      </c>
      <c r="E113" s="1" t="s">
        <v>16</v>
      </c>
      <c r="F113" s="1"/>
    </row>
    <row r="114" spans="1:6" x14ac:dyDescent="0.25">
      <c r="A114" s="1" t="s">
        <v>28</v>
      </c>
      <c r="B114" s="1" t="s">
        <v>13</v>
      </c>
      <c r="C114" s="1">
        <v>1419</v>
      </c>
      <c r="D114" s="1">
        <f t="shared" si="3"/>
        <v>14190</v>
      </c>
      <c r="E114" s="1" t="s">
        <v>16</v>
      </c>
      <c r="F114" s="1"/>
    </row>
    <row r="115" spans="1:6" x14ac:dyDescent="0.25">
      <c r="A115" s="1" t="s">
        <v>177</v>
      </c>
      <c r="B115" s="1" t="s">
        <v>18</v>
      </c>
      <c r="C115" s="1">
        <v>10475</v>
      </c>
      <c r="D115" s="1">
        <f t="shared" si="3"/>
        <v>104750</v>
      </c>
      <c r="E115" s="1" t="s">
        <v>16</v>
      </c>
      <c r="F115" s="1"/>
    </row>
    <row r="116" spans="1:6" x14ac:dyDescent="0.25">
      <c r="A116" s="1" t="s">
        <v>178</v>
      </c>
      <c r="B116" s="1" t="s">
        <v>13</v>
      </c>
      <c r="C116" s="1">
        <v>1394</v>
      </c>
      <c r="D116" s="1">
        <f t="shared" si="3"/>
        <v>13940</v>
      </c>
      <c r="E116" s="1" t="s">
        <v>16</v>
      </c>
      <c r="F116" s="1"/>
    </row>
    <row r="117" spans="1:6" x14ac:dyDescent="0.25">
      <c r="A117" s="1" t="s">
        <v>179</v>
      </c>
      <c r="B117" s="1" t="s">
        <v>13</v>
      </c>
      <c r="C117" s="1">
        <v>9746</v>
      </c>
      <c r="D117" s="1">
        <f t="shared" si="3"/>
        <v>97460</v>
      </c>
      <c r="E117" s="1" t="s">
        <v>16</v>
      </c>
      <c r="F117" s="1"/>
    </row>
    <row r="118" spans="1:6" x14ac:dyDescent="0.25">
      <c r="A118" s="1" t="s">
        <v>180</v>
      </c>
      <c r="B118" s="1" t="s">
        <v>18</v>
      </c>
      <c r="C118" s="1">
        <v>12052</v>
      </c>
      <c r="D118" s="1">
        <f t="shared" si="3"/>
        <v>120520</v>
      </c>
      <c r="E118" s="1" t="s">
        <v>16</v>
      </c>
      <c r="F118" s="1"/>
    </row>
    <row r="119" spans="1:6" x14ac:dyDescent="0.25">
      <c r="A119" s="1" t="s">
        <v>5</v>
      </c>
      <c r="B119" s="1" t="s">
        <v>94</v>
      </c>
      <c r="C119" s="1"/>
      <c r="D119" s="1"/>
      <c r="E119" s="1" t="s">
        <v>7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1"/>
      <c r="E120" s="1" t="s">
        <v>7</v>
      </c>
      <c r="F120" s="1"/>
    </row>
    <row r="121" spans="1:6" x14ac:dyDescent="0.25">
      <c r="A121" s="1" t="s">
        <v>12</v>
      </c>
      <c r="B121" s="1" t="s">
        <v>13</v>
      </c>
      <c r="C121" s="1">
        <v>592</v>
      </c>
      <c r="D121" s="1">
        <f t="shared" si="3"/>
        <v>5920</v>
      </c>
      <c r="E121" s="1" t="s">
        <v>16</v>
      </c>
      <c r="F121" s="1"/>
    </row>
    <row r="122" spans="1:6" x14ac:dyDescent="0.25">
      <c r="A122" s="1" t="s">
        <v>17</v>
      </c>
      <c r="B122" s="1" t="s">
        <v>18</v>
      </c>
      <c r="C122" s="1">
        <v>2055</v>
      </c>
      <c r="D122" s="1">
        <f t="shared" si="3"/>
        <v>20550</v>
      </c>
      <c r="E122" s="1" t="s">
        <v>16</v>
      </c>
      <c r="F122" s="1"/>
    </row>
    <row r="123" spans="1:6" x14ac:dyDescent="0.25">
      <c r="A123" s="1" t="s">
        <v>20</v>
      </c>
      <c r="B123" s="1" t="s">
        <v>13</v>
      </c>
      <c r="C123" s="1">
        <v>917</v>
      </c>
      <c r="D123" s="1">
        <f t="shared" si="3"/>
        <v>9170</v>
      </c>
      <c r="E123" s="1" t="s">
        <v>16</v>
      </c>
      <c r="F123" s="1"/>
    </row>
    <row r="124" spans="1:6" x14ac:dyDescent="0.25">
      <c r="A124" s="1" t="s">
        <v>22</v>
      </c>
      <c r="B124" s="1" t="s">
        <v>13</v>
      </c>
      <c r="C124" s="1">
        <v>917</v>
      </c>
      <c r="D124" s="1">
        <f t="shared" si="3"/>
        <v>9170</v>
      </c>
      <c r="E124" s="1" t="s">
        <v>16</v>
      </c>
      <c r="F124" s="1"/>
    </row>
    <row r="125" spans="1:6" x14ac:dyDescent="0.25">
      <c r="A125" s="1" t="s">
        <v>24</v>
      </c>
      <c r="B125" s="1" t="s">
        <v>13</v>
      </c>
      <c r="C125" s="1">
        <v>848</v>
      </c>
      <c r="D125" s="1">
        <f t="shared" si="3"/>
        <v>8480</v>
      </c>
      <c r="E125" s="1" t="s">
        <v>16</v>
      </c>
      <c r="F125" s="1"/>
    </row>
    <row r="126" spans="1:6" x14ac:dyDescent="0.25">
      <c r="A126" s="1" t="s">
        <v>26</v>
      </c>
      <c r="B126" s="1" t="s">
        <v>13</v>
      </c>
      <c r="C126" s="1">
        <v>755</v>
      </c>
      <c r="D126" s="1">
        <f t="shared" si="3"/>
        <v>7550</v>
      </c>
      <c r="E126" s="1" t="s">
        <v>16</v>
      </c>
      <c r="F126" s="1"/>
    </row>
    <row r="127" spans="1:6" x14ac:dyDescent="0.25">
      <c r="A127" s="1" t="s">
        <v>28</v>
      </c>
      <c r="B127" s="1" t="s">
        <v>13</v>
      </c>
      <c r="C127" s="1">
        <v>654</v>
      </c>
      <c r="D127" s="1">
        <f t="shared" si="3"/>
        <v>6540</v>
      </c>
      <c r="E127" s="1" t="s">
        <v>16</v>
      </c>
      <c r="F127" s="1"/>
    </row>
    <row r="128" spans="1:6" x14ac:dyDescent="0.25">
      <c r="A128" s="1" t="s">
        <v>177</v>
      </c>
      <c r="B128" s="1" t="s">
        <v>18</v>
      </c>
      <c r="C128" s="1">
        <v>2261</v>
      </c>
      <c r="D128" s="3">
        <f>C128*$E$3</f>
        <v>22610</v>
      </c>
      <c r="E128" s="1" t="s">
        <v>16</v>
      </c>
    </row>
    <row r="129" spans="1:5" x14ac:dyDescent="0.25">
      <c r="A129" s="1" t="s">
        <v>178</v>
      </c>
      <c r="B129" s="1" t="s">
        <v>18</v>
      </c>
      <c r="C129" s="1">
        <v>2153</v>
      </c>
      <c r="D129" s="3">
        <f t="shared" si="3"/>
        <v>21530</v>
      </c>
      <c r="E129" s="1" t="s">
        <v>16</v>
      </c>
    </row>
    <row r="130" spans="1:5" x14ac:dyDescent="0.25">
      <c r="A130" s="1" t="s">
        <v>179</v>
      </c>
      <c r="B130" s="1" t="s">
        <v>13</v>
      </c>
      <c r="C130" s="1">
        <v>1100</v>
      </c>
      <c r="D130" s="3">
        <f t="shared" si="3"/>
        <v>11000</v>
      </c>
      <c r="E130" s="1" t="s">
        <v>16</v>
      </c>
    </row>
    <row r="131" spans="1:5" x14ac:dyDescent="0.25">
      <c r="A131" s="1" t="s">
        <v>180</v>
      </c>
      <c r="B131" s="1" t="s">
        <v>18</v>
      </c>
      <c r="C131" s="1">
        <v>2644</v>
      </c>
      <c r="D131" s="3">
        <f t="shared" si="3"/>
        <v>26440</v>
      </c>
      <c r="E131" s="1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297F-6BB3-4633-8FF8-675BBC4437B2}">
  <dimension ref="A1:F131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170</v>
      </c>
      <c r="E2" s="1" t="s">
        <v>171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1">
        <v>100</v>
      </c>
      <c r="E3" s="1">
        <f>1000/D3</f>
        <v>10</v>
      </c>
      <c r="F3" s="1"/>
    </row>
    <row r="4" spans="1:6" x14ac:dyDescent="0.25">
      <c r="A4" s="1" t="s">
        <v>12</v>
      </c>
      <c r="B4" s="1" t="s">
        <v>13</v>
      </c>
      <c r="C4" s="1" t="s">
        <v>14</v>
      </c>
      <c r="D4" s="1">
        <f>C4*$E$3</f>
        <v>17210</v>
      </c>
      <c r="E4" s="1">
        <f>AVERAGE(D4,D17,D30,D43,D56,D69,D82,D95,D108,D121)</f>
        <v>12619</v>
      </c>
      <c r="F4" s="1">
        <f>STDEV($D4,$D17,$D30,$D43,$D56,$D69,$D82,$D95,$D108,$D121)</f>
        <v>7719.3486340061963</v>
      </c>
    </row>
    <row r="5" spans="1:6" x14ac:dyDescent="0.25">
      <c r="A5" s="1" t="s">
        <v>17</v>
      </c>
      <c r="B5" s="1" t="s">
        <v>18</v>
      </c>
      <c r="C5" s="1" t="s">
        <v>19</v>
      </c>
      <c r="D5" s="1">
        <f>C5*$E$3</f>
        <v>68300</v>
      </c>
      <c r="E5" s="1">
        <f t="shared" ref="E5:E14" si="0">AVERAGE(D5,D18,D31,D44,D57,D70,D83,D96,D109,D122)</f>
        <v>67446</v>
      </c>
      <c r="F5" s="1">
        <f t="shared" ref="F5:F14" si="1">STDEV($D5,$D18,$D31,$D44,$D57,$D70,$D83,$D96,$D109,$D122)</f>
        <v>36541.096863668448</v>
      </c>
    </row>
    <row r="6" spans="1:6" x14ac:dyDescent="0.25">
      <c r="A6" s="1" t="s">
        <v>20</v>
      </c>
      <c r="B6" s="1" t="s">
        <v>13</v>
      </c>
      <c r="C6" s="1" t="s">
        <v>21</v>
      </c>
      <c r="D6" s="1">
        <f t="shared" ref="D6:D97" si="2">C6*$E$3</f>
        <v>3550</v>
      </c>
      <c r="E6" s="1">
        <f t="shared" si="0"/>
        <v>47788</v>
      </c>
      <c r="F6" s="1">
        <f t="shared" si="1"/>
        <v>32864.860261379479</v>
      </c>
    </row>
    <row r="7" spans="1:6" x14ac:dyDescent="0.25">
      <c r="A7" s="1" t="s">
        <v>22</v>
      </c>
      <c r="B7" s="1" t="s">
        <v>13</v>
      </c>
      <c r="C7" s="1" t="s">
        <v>23</v>
      </c>
      <c r="D7" s="1">
        <f t="shared" si="2"/>
        <v>3580</v>
      </c>
      <c r="E7" s="1">
        <f t="shared" si="0"/>
        <v>47414</v>
      </c>
      <c r="F7" s="1">
        <f t="shared" si="1"/>
        <v>32554.325604373309</v>
      </c>
    </row>
    <row r="8" spans="1:6" x14ac:dyDescent="0.25">
      <c r="A8" s="1" t="s">
        <v>24</v>
      </c>
      <c r="B8" s="1" t="s">
        <v>13</v>
      </c>
      <c r="C8" s="1" t="s">
        <v>25</v>
      </c>
      <c r="D8" s="1">
        <f t="shared" si="2"/>
        <v>3460</v>
      </c>
      <c r="E8" s="1">
        <f t="shared" si="0"/>
        <v>47314</v>
      </c>
      <c r="F8" s="1">
        <f t="shared" si="1"/>
        <v>32677.631901144039</v>
      </c>
    </row>
    <row r="9" spans="1:6" x14ac:dyDescent="0.25">
      <c r="A9" s="1" t="s">
        <v>26</v>
      </c>
      <c r="B9" s="1" t="s">
        <v>13</v>
      </c>
      <c r="C9" s="1" t="s">
        <v>27</v>
      </c>
      <c r="D9" s="1">
        <f t="shared" si="2"/>
        <v>4470</v>
      </c>
      <c r="E9" s="1">
        <f t="shared" si="0"/>
        <v>14260</v>
      </c>
      <c r="F9" s="1">
        <f t="shared" si="1"/>
        <v>9879.2791010050696</v>
      </c>
    </row>
    <row r="10" spans="1:6" x14ac:dyDescent="0.25">
      <c r="A10" s="1" t="s">
        <v>28</v>
      </c>
      <c r="B10" s="1" t="s">
        <v>13</v>
      </c>
      <c r="C10" s="1" t="s">
        <v>29</v>
      </c>
      <c r="D10" s="1">
        <f t="shared" si="2"/>
        <v>3710</v>
      </c>
      <c r="E10" s="1">
        <f t="shared" si="0"/>
        <v>12224</v>
      </c>
      <c r="F10" s="1">
        <f t="shared" si="1"/>
        <v>8463.0638003555723</v>
      </c>
    </row>
    <row r="11" spans="1:6" x14ac:dyDescent="0.25">
      <c r="A11" s="1" t="s">
        <v>177</v>
      </c>
      <c r="B11" s="1" t="s">
        <v>18</v>
      </c>
      <c r="C11" s="1" t="s">
        <v>181</v>
      </c>
      <c r="D11" s="1">
        <f>C11*$E$3</f>
        <v>82050</v>
      </c>
      <c r="E11" s="1">
        <f t="shared" si="0"/>
        <v>82076</v>
      </c>
      <c r="F11" s="1">
        <f t="shared" si="1"/>
        <v>44489.586846561942</v>
      </c>
    </row>
    <row r="12" spans="1:6" x14ac:dyDescent="0.25">
      <c r="A12" s="1" t="s">
        <v>178</v>
      </c>
      <c r="B12" s="1" t="s">
        <v>18</v>
      </c>
      <c r="C12" s="1" t="s">
        <v>182</v>
      </c>
      <c r="D12" s="1">
        <f>C12*$E$3</f>
        <v>75940</v>
      </c>
      <c r="E12" s="1">
        <f t="shared" si="0"/>
        <v>63423</v>
      </c>
      <c r="F12" s="1">
        <f t="shared" si="1"/>
        <v>46400.972702927014</v>
      </c>
    </row>
    <row r="13" spans="1:6" x14ac:dyDescent="0.25">
      <c r="A13" s="1" t="s">
        <v>179</v>
      </c>
      <c r="B13" s="1" t="s">
        <v>13</v>
      </c>
      <c r="C13" s="1" t="s">
        <v>183</v>
      </c>
      <c r="D13" s="1">
        <f>C13*$E$3</f>
        <v>4480</v>
      </c>
      <c r="E13" s="1">
        <f t="shared" si="0"/>
        <v>64940</v>
      </c>
      <c r="F13" s="1">
        <f t="shared" si="1"/>
        <v>44664.837773502921</v>
      </c>
    </row>
    <row r="14" spans="1:6" x14ac:dyDescent="0.25">
      <c r="A14" s="1" t="s">
        <v>180</v>
      </c>
      <c r="B14" s="1" t="s">
        <v>18</v>
      </c>
      <c r="C14" s="1" t="s">
        <v>184</v>
      </c>
      <c r="D14" s="1">
        <f>C14*$E$3</f>
        <v>87910</v>
      </c>
      <c r="E14" s="1">
        <f t="shared" si="0"/>
        <v>88568</v>
      </c>
      <c r="F14" s="1">
        <f t="shared" si="1"/>
        <v>46612.296851558145</v>
      </c>
    </row>
    <row r="15" spans="1:6" x14ac:dyDescent="0.25">
      <c r="A15" s="1" t="s">
        <v>5</v>
      </c>
      <c r="B15" s="1" t="s">
        <v>30</v>
      </c>
      <c r="C15" s="1" t="s">
        <v>7</v>
      </c>
      <c r="D15" s="1"/>
      <c r="E15" s="1"/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1"/>
      <c r="E16" s="1" t="s">
        <v>7</v>
      </c>
      <c r="F16" s="1"/>
    </row>
    <row r="17" spans="1:6" x14ac:dyDescent="0.25">
      <c r="A17" s="1" t="s">
        <v>12</v>
      </c>
      <c r="B17" s="1" t="s">
        <v>13</v>
      </c>
      <c r="C17" s="1" t="s">
        <v>31</v>
      </c>
      <c r="D17" s="1">
        <f t="shared" si="2"/>
        <v>9670</v>
      </c>
      <c r="E17" s="1" t="s">
        <v>16</v>
      </c>
      <c r="F17" s="1"/>
    </row>
    <row r="18" spans="1:6" x14ac:dyDescent="0.25">
      <c r="A18" s="1" t="s">
        <v>17</v>
      </c>
      <c r="B18" s="1" t="s">
        <v>18</v>
      </c>
      <c r="C18" s="1" t="s">
        <v>32</v>
      </c>
      <c r="D18" s="1">
        <f t="shared" si="2"/>
        <v>84790</v>
      </c>
      <c r="E18" s="1" t="s">
        <v>16</v>
      </c>
      <c r="F18" s="1"/>
    </row>
    <row r="19" spans="1:6" x14ac:dyDescent="0.25">
      <c r="A19" s="1" t="s">
        <v>20</v>
      </c>
      <c r="B19" s="1" t="s">
        <v>13</v>
      </c>
      <c r="C19" s="1" t="s">
        <v>33</v>
      </c>
      <c r="D19" s="1">
        <f t="shared" si="2"/>
        <v>55850</v>
      </c>
      <c r="E19" s="1" t="s">
        <v>16</v>
      </c>
      <c r="F19" s="1"/>
    </row>
    <row r="20" spans="1:6" x14ac:dyDescent="0.25">
      <c r="A20" s="1" t="s">
        <v>22</v>
      </c>
      <c r="B20" s="1" t="s">
        <v>13</v>
      </c>
      <c r="C20" s="1" t="s">
        <v>34</v>
      </c>
      <c r="D20" s="1">
        <f t="shared" si="2"/>
        <v>55010</v>
      </c>
      <c r="E20" s="1" t="s">
        <v>16</v>
      </c>
      <c r="F20" s="1"/>
    </row>
    <row r="21" spans="1:6" x14ac:dyDescent="0.25">
      <c r="A21" s="1" t="s">
        <v>24</v>
      </c>
      <c r="B21" s="1" t="s">
        <v>13</v>
      </c>
      <c r="C21" s="1" t="s">
        <v>35</v>
      </c>
      <c r="D21" s="1">
        <f t="shared" si="2"/>
        <v>55420</v>
      </c>
      <c r="E21" s="1" t="s">
        <v>16</v>
      </c>
      <c r="F21" s="1"/>
    </row>
    <row r="22" spans="1:6" x14ac:dyDescent="0.25">
      <c r="A22" s="1" t="s">
        <v>26</v>
      </c>
      <c r="B22" s="1" t="s">
        <v>13</v>
      </c>
      <c r="C22" s="1" t="s">
        <v>36</v>
      </c>
      <c r="D22" s="1">
        <f t="shared" si="2"/>
        <v>11890</v>
      </c>
      <c r="E22" s="1" t="s">
        <v>16</v>
      </c>
      <c r="F22" s="1"/>
    </row>
    <row r="23" spans="1:6" x14ac:dyDescent="0.25">
      <c r="A23" s="1" t="s">
        <v>28</v>
      </c>
      <c r="B23" s="1" t="s">
        <v>13</v>
      </c>
      <c r="C23" s="1" t="s">
        <v>37</v>
      </c>
      <c r="D23" s="1">
        <f t="shared" si="2"/>
        <v>10540</v>
      </c>
      <c r="E23" s="1" t="s">
        <v>16</v>
      </c>
      <c r="F23" s="1"/>
    </row>
    <row r="24" spans="1:6" x14ac:dyDescent="0.25">
      <c r="A24" s="1" t="s">
        <v>177</v>
      </c>
      <c r="B24" s="1" t="s">
        <v>18</v>
      </c>
      <c r="C24" s="1" t="s">
        <v>185</v>
      </c>
      <c r="D24" s="1">
        <f t="shared" si="2"/>
        <v>103320</v>
      </c>
      <c r="E24" s="1" t="s">
        <v>16</v>
      </c>
      <c r="F24" s="1"/>
    </row>
    <row r="25" spans="1:6" x14ac:dyDescent="0.25">
      <c r="A25" s="1" t="s">
        <v>178</v>
      </c>
      <c r="B25" s="1" t="s">
        <v>18</v>
      </c>
      <c r="C25" s="1" t="s">
        <v>186</v>
      </c>
      <c r="D25" s="1">
        <f t="shared" si="2"/>
        <v>102250</v>
      </c>
      <c r="E25" s="1" t="s">
        <v>16</v>
      </c>
      <c r="F25" s="1"/>
    </row>
    <row r="26" spans="1:6" x14ac:dyDescent="0.25">
      <c r="A26" s="1" t="s">
        <v>179</v>
      </c>
      <c r="B26" s="1" t="s">
        <v>13</v>
      </c>
      <c r="C26" s="1" t="s">
        <v>187</v>
      </c>
      <c r="D26" s="1">
        <f t="shared" si="2"/>
        <v>77180</v>
      </c>
      <c r="E26" s="1" t="s">
        <v>16</v>
      </c>
      <c r="F26" s="1"/>
    </row>
    <row r="27" spans="1:6" x14ac:dyDescent="0.25">
      <c r="A27" s="1" t="s">
        <v>180</v>
      </c>
      <c r="B27" s="1" t="s">
        <v>18</v>
      </c>
      <c r="C27" s="1" t="s">
        <v>188</v>
      </c>
      <c r="D27" s="1">
        <f t="shared" si="2"/>
        <v>115570</v>
      </c>
      <c r="E27" s="1" t="s">
        <v>16</v>
      </c>
      <c r="F27" s="1"/>
    </row>
    <row r="28" spans="1:6" x14ac:dyDescent="0.25">
      <c r="A28" s="1" t="s">
        <v>5</v>
      </c>
      <c r="B28" s="1" t="s">
        <v>38</v>
      </c>
      <c r="C28" s="1" t="s">
        <v>7</v>
      </c>
      <c r="D28" s="1"/>
      <c r="E28" s="1" t="s">
        <v>7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1"/>
      <c r="E29" s="1" t="s">
        <v>7</v>
      </c>
      <c r="F29" s="1"/>
    </row>
    <row r="30" spans="1:6" x14ac:dyDescent="0.25">
      <c r="A30" s="1" t="s">
        <v>12</v>
      </c>
      <c r="B30" s="1" t="s">
        <v>13</v>
      </c>
      <c r="C30" s="1" t="s">
        <v>39</v>
      </c>
      <c r="D30" s="1">
        <f t="shared" si="2"/>
        <v>4380</v>
      </c>
      <c r="E30" s="1" t="s">
        <v>16</v>
      </c>
      <c r="F30" s="1"/>
    </row>
    <row r="31" spans="1:6" x14ac:dyDescent="0.25">
      <c r="A31" s="1" t="s">
        <v>17</v>
      </c>
      <c r="B31" s="1" t="s">
        <v>18</v>
      </c>
      <c r="C31" s="1" t="s">
        <v>40</v>
      </c>
      <c r="D31" s="1">
        <f t="shared" si="2"/>
        <v>121380</v>
      </c>
      <c r="E31" s="1" t="s">
        <v>16</v>
      </c>
      <c r="F31" s="1"/>
    </row>
    <row r="32" spans="1:6" x14ac:dyDescent="0.25">
      <c r="A32" s="1" t="s">
        <v>20</v>
      </c>
      <c r="B32" s="1" t="s">
        <v>13</v>
      </c>
      <c r="C32" s="1" t="s">
        <v>41</v>
      </c>
      <c r="D32" s="1">
        <f t="shared" si="2"/>
        <v>36850</v>
      </c>
      <c r="E32" s="1" t="s">
        <v>16</v>
      </c>
      <c r="F32" s="1"/>
    </row>
    <row r="33" spans="1:6" x14ac:dyDescent="0.25">
      <c r="A33" s="1" t="s">
        <v>22</v>
      </c>
      <c r="B33" s="1" t="s">
        <v>13</v>
      </c>
      <c r="C33" s="1" t="s">
        <v>42</v>
      </c>
      <c r="D33" s="1">
        <f t="shared" si="2"/>
        <v>36920</v>
      </c>
      <c r="E33" s="1" t="s">
        <v>16</v>
      </c>
      <c r="F33" s="1"/>
    </row>
    <row r="34" spans="1:6" x14ac:dyDescent="0.25">
      <c r="A34" s="1" t="s">
        <v>24</v>
      </c>
      <c r="B34" s="1" t="s">
        <v>13</v>
      </c>
      <c r="C34" s="1" t="s">
        <v>43</v>
      </c>
      <c r="D34" s="1">
        <f t="shared" si="2"/>
        <v>36780</v>
      </c>
      <c r="E34" s="1" t="s">
        <v>16</v>
      </c>
      <c r="F34" s="1"/>
    </row>
    <row r="35" spans="1:6" x14ac:dyDescent="0.25">
      <c r="A35" s="1" t="s">
        <v>26</v>
      </c>
      <c r="B35" s="1" t="s">
        <v>13</v>
      </c>
      <c r="C35" s="1" t="s">
        <v>44</v>
      </c>
      <c r="D35" s="1">
        <f t="shared" si="2"/>
        <v>5120</v>
      </c>
      <c r="E35" s="1" t="s">
        <v>16</v>
      </c>
      <c r="F35" s="1"/>
    </row>
    <row r="36" spans="1:6" x14ac:dyDescent="0.25">
      <c r="A36" s="1" t="s">
        <v>28</v>
      </c>
      <c r="B36" s="1" t="s">
        <v>13</v>
      </c>
      <c r="C36" s="1" t="s">
        <v>45</v>
      </c>
      <c r="D36" s="1">
        <f t="shared" si="2"/>
        <v>4320</v>
      </c>
      <c r="E36" s="1" t="s">
        <v>16</v>
      </c>
      <c r="F36" s="1"/>
    </row>
    <row r="37" spans="1:6" x14ac:dyDescent="0.25">
      <c r="A37" s="1" t="s">
        <v>177</v>
      </c>
      <c r="B37" s="1" t="s">
        <v>18</v>
      </c>
      <c r="C37" s="1" t="s">
        <v>189</v>
      </c>
      <c r="D37" s="1">
        <f t="shared" si="2"/>
        <v>147640</v>
      </c>
      <c r="E37" s="1" t="s">
        <v>16</v>
      </c>
      <c r="F37" s="1"/>
    </row>
    <row r="38" spans="1:6" x14ac:dyDescent="0.25">
      <c r="A38" s="1" t="s">
        <v>178</v>
      </c>
      <c r="B38" s="1" t="s">
        <v>18</v>
      </c>
      <c r="C38" s="1" t="s">
        <v>190</v>
      </c>
      <c r="D38" s="1">
        <f t="shared" si="2"/>
        <v>133010</v>
      </c>
      <c r="E38" s="1" t="s">
        <v>16</v>
      </c>
      <c r="F38" s="1"/>
    </row>
    <row r="39" spans="1:6" x14ac:dyDescent="0.25">
      <c r="A39" s="1" t="s">
        <v>179</v>
      </c>
      <c r="B39" s="1" t="s">
        <v>13</v>
      </c>
      <c r="C39" s="1" t="s">
        <v>191</v>
      </c>
      <c r="D39" s="1">
        <f t="shared" si="2"/>
        <v>49370</v>
      </c>
      <c r="E39" s="1" t="s">
        <v>16</v>
      </c>
      <c r="F39" s="1"/>
    </row>
    <row r="40" spans="1:6" x14ac:dyDescent="0.25">
      <c r="A40" s="1" t="s">
        <v>180</v>
      </c>
      <c r="B40" s="1" t="s">
        <v>18</v>
      </c>
      <c r="C40" s="1" t="s">
        <v>192</v>
      </c>
      <c r="D40" s="1">
        <f t="shared" si="2"/>
        <v>154560</v>
      </c>
      <c r="E40" s="1" t="s">
        <v>16</v>
      </c>
      <c r="F40" s="1"/>
    </row>
    <row r="41" spans="1:6" x14ac:dyDescent="0.25">
      <c r="A41" s="1" t="s">
        <v>5</v>
      </c>
      <c r="B41" s="1" t="s">
        <v>46</v>
      </c>
      <c r="C41" s="1" t="s">
        <v>7</v>
      </c>
      <c r="D41" s="1"/>
      <c r="E41" s="1" t="s">
        <v>7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1"/>
      <c r="E42" s="1" t="s">
        <v>7</v>
      </c>
      <c r="F42" s="1"/>
    </row>
    <row r="43" spans="1:6" x14ac:dyDescent="0.25">
      <c r="A43" s="1" t="s">
        <v>12</v>
      </c>
      <c r="B43" s="1" t="s">
        <v>13</v>
      </c>
      <c r="C43" s="1" t="s">
        <v>47</v>
      </c>
      <c r="D43" s="1">
        <f t="shared" si="2"/>
        <v>29780</v>
      </c>
      <c r="E43" s="1" t="s">
        <v>16</v>
      </c>
      <c r="F43" s="1"/>
    </row>
    <row r="44" spans="1:6" x14ac:dyDescent="0.25">
      <c r="A44" s="1" t="s">
        <v>17</v>
      </c>
      <c r="B44" s="1" t="s">
        <v>18</v>
      </c>
      <c r="C44" s="1" t="s">
        <v>48</v>
      </c>
      <c r="D44" s="1">
        <f t="shared" si="2"/>
        <v>41800</v>
      </c>
      <c r="E44" s="1" t="s">
        <v>16</v>
      </c>
      <c r="F44" s="1"/>
    </row>
    <row r="45" spans="1:6" x14ac:dyDescent="0.25">
      <c r="A45" s="1" t="s">
        <v>20</v>
      </c>
      <c r="B45" s="1" t="s">
        <v>18</v>
      </c>
      <c r="C45" s="1" t="s">
        <v>49</v>
      </c>
      <c r="D45" s="1">
        <f t="shared" si="2"/>
        <v>44930</v>
      </c>
      <c r="E45" s="1" t="s">
        <v>16</v>
      </c>
      <c r="F45" s="1"/>
    </row>
    <row r="46" spans="1:6" x14ac:dyDescent="0.25">
      <c r="A46" s="1" t="s">
        <v>22</v>
      </c>
      <c r="B46" s="1" t="s">
        <v>18</v>
      </c>
      <c r="C46" s="1" t="s">
        <v>50</v>
      </c>
      <c r="D46" s="1">
        <f t="shared" si="2"/>
        <v>44570</v>
      </c>
      <c r="E46" s="1" t="s">
        <v>16</v>
      </c>
      <c r="F46" s="1"/>
    </row>
    <row r="47" spans="1:6" x14ac:dyDescent="0.25">
      <c r="A47" s="1" t="s">
        <v>24</v>
      </c>
      <c r="B47" s="1" t="s">
        <v>18</v>
      </c>
      <c r="C47" s="1" t="s">
        <v>51</v>
      </c>
      <c r="D47" s="1">
        <f t="shared" si="2"/>
        <v>43830</v>
      </c>
      <c r="E47" s="1" t="s">
        <v>16</v>
      </c>
      <c r="F47" s="1"/>
    </row>
    <row r="48" spans="1:6" x14ac:dyDescent="0.25">
      <c r="A48" s="1" t="s">
        <v>26</v>
      </c>
      <c r="B48" s="1" t="s">
        <v>13</v>
      </c>
      <c r="C48" s="1" t="s">
        <v>52</v>
      </c>
      <c r="D48" s="1">
        <f t="shared" si="2"/>
        <v>35960</v>
      </c>
      <c r="E48" s="1" t="s">
        <v>16</v>
      </c>
      <c r="F48" s="1"/>
    </row>
    <row r="49" spans="1:6" x14ac:dyDescent="0.25">
      <c r="A49" s="1" t="s">
        <v>28</v>
      </c>
      <c r="B49" s="1" t="s">
        <v>13</v>
      </c>
      <c r="C49" s="1" t="s">
        <v>53</v>
      </c>
      <c r="D49" s="1">
        <f t="shared" si="2"/>
        <v>31180</v>
      </c>
      <c r="E49" s="1" t="s">
        <v>16</v>
      </c>
      <c r="F49" s="1"/>
    </row>
    <row r="50" spans="1:6" x14ac:dyDescent="0.25">
      <c r="A50" s="1" t="s">
        <v>177</v>
      </c>
      <c r="B50" s="1" t="s">
        <v>18</v>
      </c>
      <c r="C50" s="1" t="s">
        <v>193</v>
      </c>
      <c r="D50" s="1">
        <f t="shared" si="2"/>
        <v>50650</v>
      </c>
      <c r="E50" s="1" t="s">
        <v>16</v>
      </c>
      <c r="F50" s="1"/>
    </row>
    <row r="51" spans="1:6" x14ac:dyDescent="0.25">
      <c r="A51" s="1" t="s">
        <v>178</v>
      </c>
      <c r="B51" s="1" t="s">
        <v>18</v>
      </c>
      <c r="C51" s="1" t="s">
        <v>194</v>
      </c>
      <c r="D51" s="1">
        <f t="shared" si="2"/>
        <v>47860</v>
      </c>
      <c r="E51" s="1" t="s">
        <v>16</v>
      </c>
      <c r="F51" s="1"/>
    </row>
    <row r="52" spans="1:6" x14ac:dyDescent="0.25">
      <c r="A52" s="1" t="s">
        <v>179</v>
      </c>
      <c r="B52" s="1" t="s">
        <v>18</v>
      </c>
      <c r="C52" s="1" t="s">
        <v>195</v>
      </c>
      <c r="D52" s="1">
        <f t="shared" si="2"/>
        <v>59400</v>
      </c>
      <c r="E52" s="1" t="s">
        <v>16</v>
      </c>
      <c r="F52" s="1"/>
    </row>
    <row r="53" spans="1:6" x14ac:dyDescent="0.25">
      <c r="A53" s="1" t="s">
        <v>180</v>
      </c>
      <c r="B53" s="1" t="s">
        <v>18</v>
      </c>
      <c r="C53" s="1" t="s">
        <v>196</v>
      </c>
      <c r="D53" s="1">
        <f t="shared" si="2"/>
        <v>55440</v>
      </c>
      <c r="E53" s="1" t="s">
        <v>16</v>
      </c>
      <c r="F53" s="1"/>
    </row>
    <row r="54" spans="1:6" x14ac:dyDescent="0.25">
      <c r="A54" s="1" t="s">
        <v>5</v>
      </c>
      <c r="B54" s="1" t="s">
        <v>54</v>
      </c>
      <c r="C54" s="1" t="s">
        <v>7</v>
      </c>
      <c r="D54" s="1"/>
      <c r="E54" s="1" t="s">
        <v>7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1"/>
      <c r="E55" s="1" t="s">
        <v>7</v>
      </c>
      <c r="F55" s="1"/>
    </row>
    <row r="56" spans="1:6" x14ac:dyDescent="0.25">
      <c r="A56" s="1" t="s">
        <v>12</v>
      </c>
      <c r="B56" s="1" t="s">
        <v>13</v>
      </c>
      <c r="C56" s="1" t="s">
        <v>55</v>
      </c>
      <c r="D56" s="1">
        <f t="shared" si="2"/>
        <v>3970</v>
      </c>
      <c r="E56" s="1" t="s">
        <v>16</v>
      </c>
      <c r="F56" s="1"/>
    </row>
    <row r="57" spans="1:6" x14ac:dyDescent="0.25">
      <c r="A57" s="1" t="s">
        <v>17</v>
      </c>
      <c r="B57" s="1" t="s">
        <v>18</v>
      </c>
      <c r="C57" s="1" t="s">
        <v>56</v>
      </c>
      <c r="D57" s="1">
        <f t="shared" si="2"/>
        <v>116210</v>
      </c>
      <c r="E57" s="1" t="s">
        <v>16</v>
      </c>
      <c r="F57" s="1"/>
    </row>
    <row r="58" spans="1:6" x14ac:dyDescent="0.25">
      <c r="A58" s="1" t="s">
        <v>20</v>
      </c>
      <c r="B58" s="1" t="s">
        <v>13</v>
      </c>
      <c r="C58" s="1" t="s">
        <v>57</v>
      </c>
      <c r="D58" s="1">
        <f t="shared" si="2"/>
        <v>109510</v>
      </c>
      <c r="E58" s="1" t="s">
        <v>16</v>
      </c>
      <c r="F58" s="1"/>
    </row>
    <row r="59" spans="1:6" x14ac:dyDescent="0.25">
      <c r="A59" s="1" t="s">
        <v>22</v>
      </c>
      <c r="B59" s="1" t="s">
        <v>13</v>
      </c>
      <c r="C59" s="1" t="s">
        <v>58</v>
      </c>
      <c r="D59" s="1">
        <f t="shared" si="2"/>
        <v>108850</v>
      </c>
      <c r="E59" s="1" t="s">
        <v>16</v>
      </c>
      <c r="F59" s="1"/>
    </row>
    <row r="60" spans="1:6" x14ac:dyDescent="0.25">
      <c r="A60" s="1" t="s">
        <v>24</v>
      </c>
      <c r="B60" s="1" t="s">
        <v>13</v>
      </c>
      <c r="C60" s="1" t="s">
        <v>59</v>
      </c>
      <c r="D60" s="1">
        <f t="shared" si="2"/>
        <v>108670</v>
      </c>
      <c r="E60" s="1" t="s">
        <v>16</v>
      </c>
      <c r="F60" s="1"/>
    </row>
    <row r="61" spans="1:6" x14ac:dyDescent="0.25">
      <c r="A61" s="1" t="s">
        <v>26</v>
      </c>
      <c r="B61" s="1" t="s">
        <v>13</v>
      </c>
      <c r="C61" s="1" t="s">
        <v>60</v>
      </c>
      <c r="D61" s="1">
        <f t="shared" si="2"/>
        <v>5250</v>
      </c>
      <c r="E61" s="1" t="s">
        <v>16</v>
      </c>
      <c r="F61" s="1"/>
    </row>
    <row r="62" spans="1:6" x14ac:dyDescent="0.25">
      <c r="A62" s="1" t="s">
        <v>28</v>
      </c>
      <c r="B62" s="1" t="s">
        <v>13</v>
      </c>
      <c r="C62" s="1" t="s">
        <v>61</v>
      </c>
      <c r="D62" s="1">
        <f t="shared" si="2"/>
        <v>4750</v>
      </c>
      <c r="E62" s="1" t="s">
        <v>16</v>
      </c>
      <c r="F62" s="1"/>
    </row>
    <row r="63" spans="1:6" x14ac:dyDescent="0.25">
      <c r="A63" s="1" t="s">
        <v>177</v>
      </c>
      <c r="B63" s="1" t="s">
        <v>18</v>
      </c>
      <c r="C63" s="1" t="s">
        <v>197</v>
      </c>
      <c r="D63" s="1">
        <f t="shared" si="2"/>
        <v>140310</v>
      </c>
      <c r="E63" s="1" t="s">
        <v>16</v>
      </c>
      <c r="F63" s="1"/>
    </row>
    <row r="64" spans="1:6" x14ac:dyDescent="0.25">
      <c r="A64" s="1" t="s">
        <v>178</v>
      </c>
      <c r="B64" s="1" t="s">
        <v>18</v>
      </c>
      <c r="C64" s="1" t="s">
        <v>198</v>
      </c>
      <c r="D64" s="1">
        <f t="shared" si="2"/>
        <v>127200</v>
      </c>
      <c r="E64" s="1" t="s">
        <v>16</v>
      </c>
      <c r="F64" s="1"/>
    </row>
    <row r="65" spans="1:6" x14ac:dyDescent="0.25">
      <c r="A65" s="1" t="s">
        <v>179</v>
      </c>
      <c r="B65" s="1" t="s">
        <v>13</v>
      </c>
      <c r="C65" s="1" t="s">
        <v>199</v>
      </c>
      <c r="D65" s="1">
        <f t="shared" si="2"/>
        <v>146570</v>
      </c>
      <c r="E65" s="1" t="s">
        <v>16</v>
      </c>
      <c r="F65" s="1"/>
    </row>
    <row r="66" spans="1:6" x14ac:dyDescent="0.25">
      <c r="A66" s="1" t="s">
        <v>180</v>
      </c>
      <c r="B66" s="1" t="s">
        <v>18</v>
      </c>
      <c r="C66" s="1" t="s">
        <v>200</v>
      </c>
      <c r="D66" s="1">
        <f t="shared" si="2"/>
        <v>147430</v>
      </c>
      <c r="E66" s="1" t="s">
        <v>16</v>
      </c>
      <c r="F66" s="1"/>
    </row>
    <row r="67" spans="1:6" x14ac:dyDescent="0.25">
      <c r="A67" s="1" t="s">
        <v>5</v>
      </c>
      <c r="B67" s="1" t="s">
        <v>62</v>
      </c>
      <c r="C67" s="1" t="s">
        <v>7</v>
      </c>
      <c r="D67" s="1"/>
      <c r="E67" s="1" t="s">
        <v>7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1"/>
      <c r="E68" s="1" t="s">
        <v>7</v>
      </c>
      <c r="F68" s="1"/>
    </row>
    <row r="69" spans="1:6" x14ac:dyDescent="0.25">
      <c r="A69" s="1" t="s">
        <v>12</v>
      </c>
      <c r="B69" s="1" t="s">
        <v>13</v>
      </c>
      <c r="C69" s="1" t="s">
        <v>63</v>
      </c>
      <c r="D69" s="1">
        <f t="shared" si="2"/>
        <v>16350</v>
      </c>
      <c r="E69" s="1" t="s">
        <v>16</v>
      </c>
      <c r="F69" s="1"/>
    </row>
    <row r="70" spans="1:6" x14ac:dyDescent="0.25">
      <c r="A70" s="1" t="s">
        <v>17</v>
      </c>
      <c r="B70" s="1" t="s">
        <v>18</v>
      </c>
      <c r="C70" s="1" t="s">
        <v>64</v>
      </c>
      <c r="D70" s="1">
        <f t="shared" si="2"/>
        <v>16410</v>
      </c>
      <c r="E70" s="1" t="s">
        <v>16</v>
      </c>
      <c r="F70" s="1"/>
    </row>
    <row r="71" spans="1:6" x14ac:dyDescent="0.25">
      <c r="A71" s="1" t="s">
        <v>20</v>
      </c>
      <c r="B71" s="1" t="s">
        <v>18</v>
      </c>
      <c r="C71" s="1" t="s">
        <v>65</v>
      </c>
      <c r="D71" s="1">
        <f t="shared" si="2"/>
        <v>17490</v>
      </c>
      <c r="E71" s="1" t="s">
        <v>16</v>
      </c>
      <c r="F71" s="1"/>
    </row>
    <row r="72" spans="1:6" x14ac:dyDescent="0.25">
      <c r="A72" s="1" t="s">
        <v>22</v>
      </c>
      <c r="B72" s="1" t="s">
        <v>18</v>
      </c>
      <c r="C72" s="1" t="s">
        <v>66</v>
      </c>
      <c r="D72" s="1">
        <f t="shared" si="2"/>
        <v>17570</v>
      </c>
      <c r="E72" s="1" t="s">
        <v>16</v>
      </c>
      <c r="F72" s="1"/>
    </row>
    <row r="73" spans="1:6" x14ac:dyDescent="0.25">
      <c r="A73" s="1" t="s">
        <v>24</v>
      </c>
      <c r="B73" s="1" t="s">
        <v>18</v>
      </c>
      <c r="C73" s="1" t="s">
        <v>67</v>
      </c>
      <c r="D73" s="1">
        <f t="shared" si="2"/>
        <v>17070</v>
      </c>
      <c r="E73" s="1" t="s">
        <v>16</v>
      </c>
      <c r="F73" s="1"/>
    </row>
    <row r="74" spans="1:6" x14ac:dyDescent="0.25">
      <c r="A74" s="1" t="s">
        <v>26</v>
      </c>
      <c r="B74" s="1" t="s">
        <v>13</v>
      </c>
      <c r="C74" s="1" t="s">
        <v>68</v>
      </c>
      <c r="D74" s="1">
        <f t="shared" si="2"/>
        <v>19950</v>
      </c>
      <c r="E74" s="1" t="s">
        <v>16</v>
      </c>
      <c r="F74" s="1"/>
    </row>
    <row r="75" spans="1:6" x14ac:dyDescent="0.25">
      <c r="A75" s="1" t="s">
        <v>28</v>
      </c>
      <c r="B75" s="1" t="s">
        <v>13</v>
      </c>
      <c r="C75" s="1" t="s">
        <v>69</v>
      </c>
      <c r="D75" s="1">
        <f t="shared" si="2"/>
        <v>17720</v>
      </c>
      <c r="E75" s="1" t="s">
        <v>16</v>
      </c>
      <c r="F75" s="1"/>
    </row>
    <row r="76" spans="1:6" x14ac:dyDescent="0.25">
      <c r="A76" s="1" t="s">
        <v>177</v>
      </c>
      <c r="B76" s="1" t="s">
        <v>18</v>
      </c>
      <c r="C76" s="1" t="s">
        <v>201</v>
      </c>
      <c r="D76" s="1">
        <f t="shared" si="2"/>
        <v>19560</v>
      </c>
      <c r="E76" s="1" t="s">
        <v>16</v>
      </c>
      <c r="F76" s="1"/>
    </row>
    <row r="77" spans="1:6" x14ac:dyDescent="0.25">
      <c r="A77" s="1" t="s">
        <v>178</v>
      </c>
      <c r="B77" s="1" t="s">
        <v>18</v>
      </c>
      <c r="C77" s="1" t="s">
        <v>202</v>
      </c>
      <c r="D77" s="1">
        <f t="shared" si="2"/>
        <v>17930</v>
      </c>
      <c r="E77" s="1" t="s">
        <v>16</v>
      </c>
      <c r="F77" s="1"/>
    </row>
    <row r="78" spans="1:6" x14ac:dyDescent="0.25">
      <c r="A78" s="1" t="s">
        <v>179</v>
      </c>
      <c r="B78" s="1" t="s">
        <v>18</v>
      </c>
      <c r="C78" s="1" t="s">
        <v>203</v>
      </c>
      <c r="D78" s="1">
        <f t="shared" si="2"/>
        <v>22930</v>
      </c>
      <c r="E78" s="1" t="s">
        <v>16</v>
      </c>
      <c r="F78" s="1"/>
    </row>
    <row r="79" spans="1:6" x14ac:dyDescent="0.25">
      <c r="A79" s="1" t="s">
        <v>180</v>
      </c>
      <c r="B79" s="1" t="s">
        <v>18</v>
      </c>
      <c r="C79" s="1" t="s">
        <v>204</v>
      </c>
      <c r="D79" s="1">
        <f t="shared" si="2"/>
        <v>20490</v>
      </c>
      <c r="E79" s="1" t="s">
        <v>16</v>
      </c>
      <c r="F79" s="1"/>
    </row>
    <row r="80" spans="1:6" x14ac:dyDescent="0.25">
      <c r="A80" s="1" t="s">
        <v>5</v>
      </c>
      <c r="B80" s="1" t="s">
        <v>70</v>
      </c>
      <c r="C80" s="1" t="s">
        <v>7</v>
      </c>
      <c r="D80" s="1"/>
      <c r="E80" s="1" t="s">
        <v>7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1"/>
      <c r="E81" s="1" t="s">
        <v>7</v>
      </c>
      <c r="F81" s="1"/>
    </row>
    <row r="82" spans="1:6" x14ac:dyDescent="0.25">
      <c r="A82" s="1" t="s">
        <v>12</v>
      </c>
      <c r="B82" s="1" t="s">
        <v>13</v>
      </c>
      <c r="C82" s="1" t="s">
        <v>71</v>
      </c>
      <c r="D82" s="1">
        <f t="shared" si="2"/>
        <v>11190</v>
      </c>
      <c r="E82" s="1" t="s">
        <v>16</v>
      </c>
      <c r="F82" s="1"/>
    </row>
    <row r="83" spans="1:6" x14ac:dyDescent="0.25">
      <c r="A83" s="1" t="s">
        <v>17</v>
      </c>
      <c r="B83" s="1" t="s">
        <v>18</v>
      </c>
      <c r="C83" s="1" t="s">
        <v>72</v>
      </c>
      <c r="D83" s="1">
        <f t="shared" si="2"/>
        <v>57690</v>
      </c>
      <c r="E83" s="1" t="s">
        <v>16</v>
      </c>
      <c r="F83" s="1"/>
    </row>
    <row r="84" spans="1:6" x14ac:dyDescent="0.25">
      <c r="A84" s="1" t="s">
        <v>20</v>
      </c>
      <c r="B84" s="1" t="s">
        <v>18</v>
      </c>
      <c r="C84" s="1" t="s">
        <v>73</v>
      </c>
      <c r="D84" s="1">
        <f t="shared" si="2"/>
        <v>62060</v>
      </c>
      <c r="E84" s="1" t="s">
        <v>16</v>
      </c>
      <c r="F84" s="1"/>
    </row>
    <row r="85" spans="1:6" x14ac:dyDescent="0.25">
      <c r="A85" s="1" t="s">
        <v>22</v>
      </c>
      <c r="B85" s="1" t="s">
        <v>18</v>
      </c>
      <c r="C85" s="1" t="s">
        <v>74</v>
      </c>
      <c r="D85" s="1">
        <f t="shared" si="2"/>
        <v>61840</v>
      </c>
      <c r="E85" s="1" t="s">
        <v>16</v>
      </c>
      <c r="F85" s="1"/>
    </row>
    <row r="86" spans="1:6" x14ac:dyDescent="0.25">
      <c r="A86" s="1" t="s">
        <v>24</v>
      </c>
      <c r="B86" s="1" t="s">
        <v>18</v>
      </c>
      <c r="C86" s="1" t="s">
        <v>75</v>
      </c>
      <c r="D86" s="1">
        <f t="shared" si="2"/>
        <v>60790</v>
      </c>
      <c r="E86" s="1" t="s">
        <v>16</v>
      </c>
      <c r="F86" s="1"/>
    </row>
    <row r="87" spans="1:6" x14ac:dyDescent="0.25">
      <c r="A87" s="1" t="s">
        <v>26</v>
      </c>
      <c r="B87" s="1" t="s">
        <v>13</v>
      </c>
      <c r="C87" s="1" t="s">
        <v>76</v>
      </c>
      <c r="D87" s="1">
        <f t="shared" si="2"/>
        <v>13310</v>
      </c>
      <c r="E87" s="1" t="s">
        <v>16</v>
      </c>
      <c r="F87" s="1"/>
    </row>
    <row r="88" spans="1:6" x14ac:dyDescent="0.25">
      <c r="A88" s="1" t="s">
        <v>28</v>
      </c>
      <c r="B88" s="1" t="s">
        <v>13</v>
      </c>
      <c r="C88" s="1" t="s">
        <v>77</v>
      </c>
      <c r="D88" s="1">
        <f t="shared" si="2"/>
        <v>11530</v>
      </c>
      <c r="E88" s="1" t="s">
        <v>16</v>
      </c>
      <c r="F88" s="1"/>
    </row>
    <row r="89" spans="1:6" x14ac:dyDescent="0.25">
      <c r="A89" s="1" t="s">
        <v>177</v>
      </c>
      <c r="B89" s="1" t="s">
        <v>18</v>
      </c>
      <c r="C89" s="1" t="s">
        <v>205</v>
      </c>
      <c r="D89" s="1">
        <f t="shared" si="2"/>
        <v>75910</v>
      </c>
      <c r="E89" s="1" t="s">
        <v>16</v>
      </c>
      <c r="F89" s="1"/>
    </row>
    <row r="90" spans="1:6" x14ac:dyDescent="0.25">
      <c r="A90" s="1" t="s">
        <v>178</v>
      </c>
      <c r="B90" s="1" t="s">
        <v>18</v>
      </c>
      <c r="C90" s="1" t="s">
        <v>206</v>
      </c>
      <c r="D90" s="1">
        <f t="shared" si="2"/>
        <v>76960</v>
      </c>
      <c r="E90" s="1" t="s">
        <v>16</v>
      </c>
      <c r="F90" s="1"/>
    </row>
    <row r="91" spans="1:6" ht="12" customHeight="1" x14ac:dyDescent="0.25">
      <c r="A91" s="1" t="s">
        <v>179</v>
      </c>
      <c r="B91" s="1" t="s">
        <v>18</v>
      </c>
      <c r="C91" s="1" t="s">
        <v>207</v>
      </c>
      <c r="D91" s="1">
        <f t="shared" si="2"/>
        <v>90540</v>
      </c>
      <c r="E91" s="1" t="s">
        <v>16</v>
      </c>
      <c r="F91" s="1"/>
    </row>
    <row r="92" spans="1:6" x14ac:dyDescent="0.25">
      <c r="A92" s="1" t="s">
        <v>180</v>
      </c>
      <c r="B92" s="1" t="s">
        <v>18</v>
      </c>
      <c r="C92" s="1" t="s">
        <v>208</v>
      </c>
      <c r="D92" s="1">
        <f t="shared" si="2"/>
        <v>87670</v>
      </c>
      <c r="E92" s="1" t="s">
        <v>16</v>
      </c>
      <c r="F92" s="1"/>
    </row>
    <row r="93" spans="1:6" x14ac:dyDescent="0.25">
      <c r="A93" s="1" t="s">
        <v>5</v>
      </c>
      <c r="B93" s="1" t="s">
        <v>78</v>
      </c>
      <c r="C93" s="1" t="s">
        <v>7</v>
      </c>
      <c r="D93" s="1"/>
      <c r="E93" s="1" t="s">
        <v>7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1"/>
      <c r="E94" s="1" t="s">
        <v>7</v>
      </c>
      <c r="F94" s="1"/>
    </row>
    <row r="95" spans="1:6" x14ac:dyDescent="0.25">
      <c r="A95" s="1" t="s">
        <v>12</v>
      </c>
      <c r="B95" s="1" t="s">
        <v>13</v>
      </c>
      <c r="C95" s="1" t="s">
        <v>79</v>
      </c>
      <c r="D95" s="1">
        <f t="shared" si="2"/>
        <v>14590</v>
      </c>
      <c r="E95" s="1" t="s">
        <v>16</v>
      </c>
      <c r="F95" s="1"/>
    </row>
    <row r="96" spans="1:6" x14ac:dyDescent="0.25">
      <c r="A96" s="1" t="s">
        <v>17</v>
      </c>
      <c r="B96" s="1" t="s">
        <v>18</v>
      </c>
      <c r="C96" s="1" t="s">
        <v>80</v>
      </c>
      <c r="D96" s="1">
        <f t="shared" si="2"/>
        <v>54230</v>
      </c>
      <c r="E96" s="1" t="s">
        <v>16</v>
      </c>
      <c r="F96" s="1"/>
    </row>
    <row r="97" spans="1:6" x14ac:dyDescent="0.25">
      <c r="A97" s="1" t="s">
        <v>20</v>
      </c>
      <c r="B97" s="1" t="s">
        <v>18</v>
      </c>
      <c r="C97" s="1" t="s">
        <v>81</v>
      </c>
      <c r="D97" s="1">
        <f t="shared" si="2"/>
        <v>59650</v>
      </c>
      <c r="E97" s="1" t="s">
        <v>16</v>
      </c>
      <c r="F97" s="1"/>
    </row>
    <row r="98" spans="1:6" x14ac:dyDescent="0.25">
      <c r="A98" s="1" t="s">
        <v>22</v>
      </c>
      <c r="B98" s="1" t="s">
        <v>18</v>
      </c>
      <c r="C98" s="1" t="s">
        <v>82</v>
      </c>
      <c r="D98" s="1">
        <f t="shared" ref="D98:D131" si="3">C98*$E$3</f>
        <v>59150</v>
      </c>
      <c r="E98" s="1" t="s">
        <v>16</v>
      </c>
      <c r="F98" s="1"/>
    </row>
    <row r="99" spans="1:6" x14ac:dyDescent="0.25">
      <c r="A99" s="1" t="s">
        <v>24</v>
      </c>
      <c r="B99" s="1" t="s">
        <v>18</v>
      </c>
      <c r="C99" s="1" t="s">
        <v>83</v>
      </c>
      <c r="D99" s="1">
        <f t="shared" si="3"/>
        <v>58750</v>
      </c>
      <c r="E99" s="1" t="s">
        <v>16</v>
      </c>
      <c r="F99" s="1"/>
    </row>
    <row r="100" spans="1:6" x14ac:dyDescent="0.25">
      <c r="A100" s="1" t="s">
        <v>26</v>
      </c>
      <c r="B100" s="1" t="s">
        <v>13</v>
      </c>
      <c r="C100" s="1" t="s">
        <v>84</v>
      </c>
      <c r="D100" s="1">
        <f t="shared" si="3"/>
        <v>19200</v>
      </c>
      <c r="E100" s="1" t="s">
        <v>16</v>
      </c>
      <c r="F100" s="1"/>
    </row>
    <row r="101" spans="1:6" x14ac:dyDescent="0.25">
      <c r="A101" s="1" t="s">
        <v>28</v>
      </c>
      <c r="B101" s="1" t="s">
        <v>13</v>
      </c>
      <c r="C101" s="1" t="s">
        <v>85</v>
      </c>
      <c r="D101" s="1">
        <f t="shared" si="3"/>
        <v>17150</v>
      </c>
      <c r="E101" s="1" t="s">
        <v>16</v>
      </c>
      <c r="F101" s="1"/>
    </row>
    <row r="102" spans="1:6" x14ac:dyDescent="0.25">
      <c r="A102" s="1" t="s">
        <v>177</v>
      </c>
      <c r="B102" s="1" t="s">
        <v>18</v>
      </c>
      <c r="C102" s="1" t="s">
        <v>209</v>
      </c>
      <c r="D102" s="1">
        <f t="shared" si="3"/>
        <v>65290</v>
      </c>
      <c r="E102" s="1" t="s">
        <v>16</v>
      </c>
      <c r="F102" s="1"/>
    </row>
    <row r="103" spans="1:6" x14ac:dyDescent="0.25">
      <c r="A103" s="1" t="s">
        <v>178</v>
      </c>
      <c r="B103" s="1" t="s">
        <v>13</v>
      </c>
      <c r="C103" s="1" t="s">
        <v>210</v>
      </c>
      <c r="D103" s="1">
        <f t="shared" si="3"/>
        <v>15450</v>
      </c>
      <c r="E103" s="1" t="s">
        <v>16</v>
      </c>
      <c r="F103" s="1"/>
    </row>
    <row r="104" spans="1:6" x14ac:dyDescent="0.25">
      <c r="A104" s="1" t="s">
        <v>179</v>
      </c>
      <c r="B104" s="1" t="s">
        <v>18</v>
      </c>
      <c r="C104" s="1" t="s">
        <v>211</v>
      </c>
      <c r="D104" s="1">
        <f t="shared" si="3"/>
        <v>80870</v>
      </c>
      <c r="E104" s="1" t="s">
        <v>16</v>
      </c>
      <c r="F104" s="1"/>
    </row>
    <row r="105" spans="1:6" x14ac:dyDescent="0.25">
      <c r="A105" s="1" t="s">
        <v>180</v>
      </c>
      <c r="B105" s="1" t="s">
        <v>18</v>
      </c>
      <c r="C105" s="1" t="s">
        <v>212</v>
      </c>
      <c r="D105" s="1">
        <f t="shared" si="3"/>
        <v>70440</v>
      </c>
      <c r="E105" s="1" t="s">
        <v>16</v>
      </c>
      <c r="F105" s="1"/>
    </row>
    <row r="106" spans="1:6" x14ac:dyDescent="0.25">
      <c r="A106" s="1" t="s">
        <v>5</v>
      </c>
      <c r="B106" s="1" t="s">
        <v>86</v>
      </c>
      <c r="C106" s="1" t="s">
        <v>7</v>
      </c>
      <c r="D106" s="1"/>
      <c r="E106" s="1" t="s">
        <v>7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1"/>
      <c r="E107" s="1" t="s">
        <v>7</v>
      </c>
      <c r="F107" s="1"/>
    </row>
    <row r="108" spans="1:6" x14ac:dyDescent="0.25">
      <c r="A108" s="1" t="s">
        <v>12</v>
      </c>
      <c r="B108" s="1" t="s">
        <v>13</v>
      </c>
      <c r="C108" s="1" t="s">
        <v>87</v>
      </c>
      <c r="D108" s="1">
        <f t="shared" si="3"/>
        <v>13420</v>
      </c>
      <c r="E108" s="1" t="s">
        <v>16</v>
      </c>
      <c r="F108" s="1"/>
    </row>
    <row r="109" spans="1:6" x14ac:dyDescent="0.25">
      <c r="A109" s="1" t="s">
        <v>17</v>
      </c>
      <c r="B109" s="1" t="s">
        <v>18</v>
      </c>
      <c r="C109" s="1" t="s">
        <v>88</v>
      </c>
      <c r="D109" s="1">
        <f t="shared" si="3"/>
        <v>93370</v>
      </c>
      <c r="E109" s="1" t="s">
        <v>16</v>
      </c>
      <c r="F109" s="1"/>
    </row>
    <row r="110" spans="1:6" x14ac:dyDescent="0.25">
      <c r="A110" s="1" t="s">
        <v>20</v>
      </c>
      <c r="B110" s="1" t="s">
        <v>13</v>
      </c>
      <c r="C110" s="1" t="s">
        <v>89</v>
      </c>
      <c r="D110" s="1">
        <f t="shared" si="3"/>
        <v>79140</v>
      </c>
      <c r="E110" s="1" t="s">
        <v>16</v>
      </c>
      <c r="F110" s="1"/>
    </row>
    <row r="111" spans="1:6" x14ac:dyDescent="0.25">
      <c r="A111" s="1" t="s">
        <v>22</v>
      </c>
      <c r="B111" s="1" t="s">
        <v>13</v>
      </c>
      <c r="C111" s="1" t="s">
        <v>90</v>
      </c>
      <c r="D111" s="1">
        <f t="shared" si="3"/>
        <v>77940</v>
      </c>
      <c r="E111" s="1" t="s">
        <v>16</v>
      </c>
      <c r="F111" s="1"/>
    </row>
    <row r="112" spans="1:6" x14ac:dyDescent="0.25">
      <c r="A112" s="1" t="s">
        <v>24</v>
      </c>
      <c r="B112" s="1" t="s">
        <v>13</v>
      </c>
      <c r="C112" s="1" t="s">
        <v>91</v>
      </c>
      <c r="D112" s="1">
        <f t="shared" si="3"/>
        <v>79450</v>
      </c>
      <c r="E112" s="1" t="s">
        <v>16</v>
      </c>
      <c r="F112" s="1"/>
    </row>
    <row r="113" spans="1:6" x14ac:dyDescent="0.25">
      <c r="A113" s="1" t="s">
        <v>26</v>
      </c>
      <c r="B113" s="1" t="s">
        <v>13</v>
      </c>
      <c r="C113" s="1" t="s">
        <v>92</v>
      </c>
      <c r="D113" s="1">
        <f t="shared" si="3"/>
        <v>20170</v>
      </c>
      <c r="E113" s="1" t="s">
        <v>16</v>
      </c>
      <c r="F113" s="1"/>
    </row>
    <row r="114" spans="1:6" x14ac:dyDescent="0.25">
      <c r="A114" s="1" t="s">
        <v>28</v>
      </c>
      <c r="B114" s="1" t="s">
        <v>13</v>
      </c>
      <c r="C114" s="1" t="s">
        <v>93</v>
      </c>
      <c r="D114" s="1">
        <f t="shared" si="3"/>
        <v>14660</v>
      </c>
      <c r="E114" s="1" t="s">
        <v>16</v>
      </c>
      <c r="F114" s="1"/>
    </row>
    <row r="115" spans="1:6" ht="10.5" customHeight="1" x14ac:dyDescent="0.25">
      <c r="A115" s="1" t="s">
        <v>177</v>
      </c>
      <c r="B115" s="1" t="s">
        <v>18</v>
      </c>
      <c r="C115" s="1" t="s">
        <v>213</v>
      </c>
      <c r="D115" s="1">
        <f t="shared" si="3"/>
        <v>113080</v>
      </c>
      <c r="E115" s="1" t="s">
        <v>16</v>
      </c>
      <c r="F115" s="1"/>
    </row>
    <row r="116" spans="1:6" x14ac:dyDescent="0.25">
      <c r="A116" s="1" t="s">
        <v>178</v>
      </c>
      <c r="B116" s="1" t="s">
        <v>13</v>
      </c>
      <c r="C116" s="1" t="s">
        <v>214</v>
      </c>
      <c r="D116" s="1">
        <f t="shared" si="3"/>
        <v>15130</v>
      </c>
      <c r="E116" s="1" t="s">
        <v>16</v>
      </c>
      <c r="F116" s="1"/>
    </row>
    <row r="117" spans="1:6" x14ac:dyDescent="0.25">
      <c r="A117" s="1" t="s">
        <v>179</v>
      </c>
      <c r="B117" s="1" t="s">
        <v>13</v>
      </c>
      <c r="C117" s="1" t="s">
        <v>215</v>
      </c>
      <c r="D117" s="1">
        <f t="shared" si="3"/>
        <v>106300</v>
      </c>
      <c r="E117" s="1" t="s">
        <v>16</v>
      </c>
      <c r="F117" s="1"/>
    </row>
    <row r="118" spans="1:6" x14ac:dyDescent="0.25">
      <c r="A118" s="1" t="s">
        <v>180</v>
      </c>
      <c r="B118" s="1" t="s">
        <v>18</v>
      </c>
      <c r="C118" s="1" t="s">
        <v>216</v>
      </c>
      <c r="D118" s="1">
        <f t="shared" si="3"/>
        <v>120330</v>
      </c>
      <c r="E118" s="1" t="s">
        <v>16</v>
      </c>
      <c r="F118" s="1"/>
    </row>
    <row r="119" spans="1:6" x14ac:dyDescent="0.25">
      <c r="A119" s="1" t="s">
        <v>5</v>
      </c>
      <c r="B119" s="1" t="s">
        <v>94</v>
      </c>
      <c r="C119" s="1" t="s">
        <v>7</v>
      </c>
      <c r="D119" s="1"/>
      <c r="E119" s="1" t="s">
        <v>7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1"/>
      <c r="E120" s="1" t="s">
        <v>7</v>
      </c>
      <c r="F120" s="1"/>
    </row>
    <row r="121" spans="1:6" x14ac:dyDescent="0.25">
      <c r="A121" s="1" t="s">
        <v>12</v>
      </c>
      <c r="B121" s="1" t="s">
        <v>13</v>
      </c>
      <c r="C121" s="1" t="s">
        <v>95</v>
      </c>
      <c r="D121" s="1">
        <f t="shared" si="3"/>
        <v>5630</v>
      </c>
      <c r="E121" s="1" t="s">
        <v>16</v>
      </c>
      <c r="F121" s="1"/>
    </row>
    <row r="122" spans="1:6" x14ac:dyDescent="0.25">
      <c r="A122" s="1" t="s">
        <v>17</v>
      </c>
      <c r="B122" s="1" t="s">
        <v>18</v>
      </c>
      <c r="C122" s="1" t="s">
        <v>96</v>
      </c>
      <c r="D122" s="1">
        <f t="shared" si="3"/>
        <v>20280</v>
      </c>
      <c r="E122" s="1" t="s">
        <v>16</v>
      </c>
      <c r="F122" s="1"/>
    </row>
    <row r="123" spans="1:6" x14ac:dyDescent="0.25">
      <c r="A123" s="1" t="s">
        <v>20</v>
      </c>
      <c r="B123" s="1" t="s">
        <v>13</v>
      </c>
      <c r="C123" s="1" t="s">
        <v>97</v>
      </c>
      <c r="D123" s="1">
        <f t="shared" si="3"/>
        <v>8850</v>
      </c>
      <c r="E123" s="1" t="s">
        <v>16</v>
      </c>
      <c r="F123" s="1"/>
    </row>
    <row r="124" spans="1:6" x14ac:dyDescent="0.25">
      <c r="A124" s="1" t="s">
        <v>22</v>
      </c>
      <c r="B124" s="1" t="s">
        <v>13</v>
      </c>
      <c r="C124" s="1" t="s">
        <v>98</v>
      </c>
      <c r="D124" s="1">
        <f t="shared" si="3"/>
        <v>8710</v>
      </c>
      <c r="E124" s="1" t="s">
        <v>16</v>
      </c>
      <c r="F124" s="1"/>
    </row>
    <row r="125" spans="1:6" x14ac:dyDescent="0.25">
      <c r="A125" s="1" t="s">
        <v>24</v>
      </c>
      <c r="B125" s="1" t="s">
        <v>13</v>
      </c>
      <c r="C125" s="1" t="s">
        <v>99</v>
      </c>
      <c r="D125" s="1">
        <f t="shared" si="3"/>
        <v>8920</v>
      </c>
      <c r="E125" s="1" t="s">
        <v>16</v>
      </c>
      <c r="F125" s="1"/>
    </row>
    <row r="126" spans="1:6" x14ac:dyDescent="0.25">
      <c r="A126" s="1" t="s">
        <v>26</v>
      </c>
      <c r="B126" s="1" t="s">
        <v>13</v>
      </c>
      <c r="C126" s="1" t="s">
        <v>100</v>
      </c>
      <c r="D126" s="1">
        <f t="shared" si="3"/>
        <v>7280</v>
      </c>
      <c r="E126" s="1" t="s">
        <v>16</v>
      </c>
      <c r="F126" s="1"/>
    </row>
    <row r="127" spans="1:6" x14ac:dyDescent="0.25">
      <c r="A127" s="1" t="s">
        <v>28</v>
      </c>
      <c r="B127" s="1" t="s">
        <v>13</v>
      </c>
      <c r="C127" s="1" t="s">
        <v>101</v>
      </c>
      <c r="D127" s="1">
        <f t="shared" si="3"/>
        <v>6680</v>
      </c>
      <c r="E127" s="1" t="s">
        <v>16</v>
      </c>
      <c r="F127" s="1"/>
    </row>
    <row r="128" spans="1:6" x14ac:dyDescent="0.25">
      <c r="A128" s="1" t="s">
        <v>177</v>
      </c>
      <c r="B128" s="1" t="s">
        <v>18</v>
      </c>
      <c r="C128" s="1" t="s">
        <v>217</v>
      </c>
      <c r="D128" s="3">
        <f t="shared" si="3"/>
        <v>22950</v>
      </c>
      <c r="E128" s="1" t="s">
        <v>16</v>
      </c>
    </row>
    <row r="129" spans="1:5" x14ac:dyDescent="0.25">
      <c r="A129" s="1" t="s">
        <v>178</v>
      </c>
      <c r="B129" s="1" t="s">
        <v>18</v>
      </c>
      <c r="C129" s="1" t="s">
        <v>218</v>
      </c>
      <c r="D129" s="3">
        <f t="shared" si="3"/>
        <v>22500</v>
      </c>
      <c r="E129" s="1" t="s">
        <v>16</v>
      </c>
    </row>
    <row r="130" spans="1:5" x14ac:dyDescent="0.25">
      <c r="A130" s="1" t="s">
        <v>179</v>
      </c>
      <c r="B130" s="1" t="s">
        <v>13</v>
      </c>
      <c r="C130" s="1" t="s">
        <v>219</v>
      </c>
      <c r="D130" s="3">
        <f t="shared" si="3"/>
        <v>11760</v>
      </c>
      <c r="E130" s="1" t="s">
        <v>16</v>
      </c>
    </row>
    <row r="131" spans="1:5" x14ac:dyDescent="0.25">
      <c r="A131" s="1" t="s">
        <v>180</v>
      </c>
      <c r="B131" s="1" t="s">
        <v>18</v>
      </c>
      <c r="C131" s="1" t="s">
        <v>220</v>
      </c>
      <c r="D131" s="3">
        <f t="shared" si="3"/>
        <v>25840</v>
      </c>
      <c r="E131" s="1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393B-3951-4009-8646-B76C93EE72DF}">
  <dimension ref="A1:F131"/>
  <sheetViews>
    <sheetView topLeftCell="B1" workbookViewId="0">
      <selection activeCell="E4" sqref="E4:F14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170</v>
      </c>
      <c r="E2" s="1" t="s">
        <v>171</v>
      </c>
      <c r="F2" s="1"/>
    </row>
    <row r="3" spans="1:6" x14ac:dyDescent="0.25">
      <c r="A3" s="1" t="s">
        <v>8</v>
      </c>
      <c r="B3" s="1" t="s">
        <v>9</v>
      </c>
      <c r="C3" s="1" t="s">
        <v>10</v>
      </c>
      <c r="D3" s="1">
        <v>100</v>
      </c>
      <c r="E3" s="1">
        <f>1000/D3</f>
        <v>10</v>
      </c>
      <c r="F3" s="1"/>
    </row>
    <row r="4" spans="1:6" x14ac:dyDescent="0.25">
      <c r="A4" s="1" t="s">
        <v>12</v>
      </c>
      <c r="B4" s="1" t="s">
        <v>13</v>
      </c>
      <c r="C4" s="1" t="s">
        <v>102</v>
      </c>
      <c r="D4" s="1">
        <f>C4*$E$3</f>
        <v>17130</v>
      </c>
      <c r="E4" s="1">
        <f>AVERAGE($D4,$D17,$D30,$D43,$D56,$D69,$D82,$D95,$D108,$D121)</f>
        <v>12657</v>
      </c>
      <c r="F4" s="1">
        <f>STDEV($D4,$D17,$D30,$D43,$D56,$D69,$D82,$D95,$D108,$D121)</f>
        <v>7770.2782017977543</v>
      </c>
    </row>
    <row r="5" spans="1:6" x14ac:dyDescent="0.25">
      <c r="A5" s="1" t="s">
        <v>17</v>
      </c>
      <c r="B5" s="1" t="s">
        <v>18</v>
      </c>
      <c r="C5" s="1" t="s">
        <v>103</v>
      </c>
      <c r="D5" s="1">
        <f>C5*$E$3</f>
        <v>67990</v>
      </c>
      <c r="E5" s="1">
        <f t="shared" ref="E5:E14" si="0">AVERAGE($D5,$D18,$D31,$D44,$D57,$D70,$D83,$D96,$D109,$D122)</f>
        <v>67289</v>
      </c>
      <c r="F5" s="1">
        <f t="shared" ref="F5:F14" si="1">STDEV($D5,$D18,$D31,$D44,$D57,$D70,$D83,$D96,$D109,$D122)</f>
        <v>36537.536087335357</v>
      </c>
    </row>
    <row r="6" spans="1:6" x14ac:dyDescent="0.25">
      <c r="A6" s="1" t="s">
        <v>20</v>
      </c>
      <c r="B6" s="1" t="s">
        <v>13</v>
      </c>
      <c r="C6" s="1" t="s">
        <v>104</v>
      </c>
      <c r="D6" s="1">
        <f t="shared" ref="D6:D97" si="2">C6*$E$3</f>
        <v>3640</v>
      </c>
      <c r="E6" s="1">
        <f t="shared" si="0"/>
        <v>48960</v>
      </c>
      <c r="F6" s="1">
        <f t="shared" si="1"/>
        <v>33688.584284756034</v>
      </c>
    </row>
    <row r="7" spans="1:6" x14ac:dyDescent="0.25">
      <c r="A7" s="1" t="s">
        <v>22</v>
      </c>
      <c r="B7" s="1" t="s">
        <v>13</v>
      </c>
      <c r="C7" s="1" t="s">
        <v>105</v>
      </c>
      <c r="D7" s="1">
        <f t="shared" si="2"/>
        <v>3620</v>
      </c>
      <c r="E7" s="1">
        <f t="shared" si="0"/>
        <v>48550</v>
      </c>
      <c r="F7" s="1">
        <f t="shared" si="1"/>
        <v>33408.88637606601</v>
      </c>
    </row>
    <row r="8" spans="1:6" x14ac:dyDescent="0.25">
      <c r="A8" s="1" t="s">
        <v>24</v>
      </c>
      <c r="B8" s="1" t="s">
        <v>13</v>
      </c>
      <c r="C8" s="1" t="s">
        <v>106</v>
      </c>
      <c r="D8" s="1">
        <f t="shared" si="2"/>
        <v>3820</v>
      </c>
      <c r="E8" s="1">
        <f t="shared" si="0"/>
        <v>52287</v>
      </c>
      <c r="F8" s="1">
        <f t="shared" si="1"/>
        <v>36001.608930095827</v>
      </c>
    </row>
    <row r="9" spans="1:6" x14ac:dyDescent="0.25">
      <c r="A9" s="1" t="s">
        <v>26</v>
      </c>
      <c r="B9" s="1" t="s">
        <v>13</v>
      </c>
      <c r="C9" s="1" t="s">
        <v>107</v>
      </c>
      <c r="D9" s="1">
        <f t="shared" si="2"/>
        <v>4550</v>
      </c>
      <c r="E9" s="1">
        <f t="shared" si="0"/>
        <v>14761</v>
      </c>
      <c r="F9" s="1">
        <f t="shared" si="1"/>
        <v>10241.253666747381</v>
      </c>
    </row>
    <row r="10" spans="1:6" x14ac:dyDescent="0.25">
      <c r="A10" s="1" t="s">
        <v>28</v>
      </c>
      <c r="B10" s="1" t="s">
        <v>13</v>
      </c>
      <c r="C10" s="1" t="s">
        <v>108</v>
      </c>
      <c r="D10" s="1">
        <f t="shared" si="2"/>
        <v>4330</v>
      </c>
      <c r="E10" s="1">
        <f t="shared" si="0"/>
        <v>14330</v>
      </c>
      <c r="F10" s="1">
        <f t="shared" si="1"/>
        <v>10031.262244713884</v>
      </c>
    </row>
    <row r="11" spans="1:6" x14ac:dyDescent="0.25">
      <c r="A11" s="1" t="s">
        <v>177</v>
      </c>
      <c r="B11" s="1" t="s">
        <v>18</v>
      </c>
      <c r="C11" s="1" t="s">
        <v>181</v>
      </c>
      <c r="D11" s="1">
        <f t="shared" si="2"/>
        <v>82050</v>
      </c>
      <c r="E11" s="1">
        <f t="shared" si="0"/>
        <v>82076</v>
      </c>
      <c r="F11" s="1">
        <f t="shared" si="1"/>
        <v>44489.586846561942</v>
      </c>
    </row>
    <row r="12" spans="1:6" x14ac:dyDescent="0.25">
      <c r="A12" s="1" t="s">
        <v>178</v>
      </c>
      <c r="B12" s="1" t="s">
        <v>18</v>
      </c>
      <c r="C12" s="1" t="s">
        <v>182</v>
      </c>
      <c r="D12" s="1">
        <f t="shared" si="2"/>
        <v>75940</v>
      </c>
      <c r="E12" s="1">
        <f t="shared" si="0"/>
        <v>63423</v>
      </c>
      <c r="F12" s="1">
        <f t="shared" si="1"/>
        <v>46400.972702927014</v>
      </c>
    </row>
    <row r="13" spans="1:6" x14ac:dyDescent="0.25">
      <c r="A13" s="1" t="s">
        <v>179</v>
      </c>
      <c r="B13" s="1" t="s">
        <v>13</v>
      </c>
      <c r="C13" s="1" t="s">
        <v>183</v>
      </c>
      <c r="D13" s="1">
        <f t="shared" si="2"/>
        <v>4480</v>
      </c>
      <c r="E13" s="1">
        <f t="shared" si="0"/>
        <v>64940</v>
      </c>
      <c r="F13" s="1">
        <f t="shared" si="1"/>
        <v>44664.837773502921</v>
      </c>
    </row>
    <row r="14" spans="1:6" x14ac:dyDescent="0.25">
      <c r="A14" s="1" t="s">
        <v>180</v>
      </c>
      <c r="B14" s="1" t="s">
        <v>18</v>
      </c>
      <c r="C14" s="1" t="s">
        <v>184</v>
      </c>
      <c r="D14" s="1">
        <f t="shared" si="2"/>
        <v>87910</v>
      </c>
      <c r="E14" s="1">
        <f t="shared" si="0"/>
        <v>88568</v>
      </c>
      <c r="F14" s="1">
        <f t="shared" si="1"/>
        <v>46612.296851558145</v>
      </c>
    </row>
    <row r="15" spans="1:6" x14ac:dyDescent="0.25">
      <c r="A15" s="1" t="s">
        <v>5</v>
      </c>
      <c r="B15" s="1" t="s">
        <v>30</v>
      </c>
      <c r="C15" s="1" t="s">
        <v>7</v>
      </c>
      <c r="D15" s="1"/>
      <c r="E15" s="1"/>
      <c r="F15" s="1"/>
    </row>
    <row r="16" spans="1:6" x14ac:dyDescent="0.25">
      <c r="A16" s="1" t="s">
        <v>8</v>
      </c>
      <c r="B16" s="1" t="s">
        <v>9</v>
      </c>
      <c r="C16" s="1" t="s">
        <v>10</v>
      </c>
      <c r="D16" s="1"/>
      <c r="E16" s="1" t="s">
        <v>7</v>
      </c>
      <c r="F16" s="1"/>
    </row>
    <row r="17" spans="1:6" x14ac:dyDescent="0.25">
      <c r="A17" s="1" t="s">
        <v>12</v>
      </c>
      <c r="B17" s="1" t="s">
        <v>13</v>
      </c>
      <c r="C17" s="1" t="s">
        <v>31</v>
      </c>
      <c r="D17" s="1">
        <f t="shared" si="2"/>
        <v>9670</v>
      </c>
      <c r="E17" s="1" t="s">
        <v>16</v>
      </c>
      <c r="F17" s="1"/>
    </row>
    <row r="18" spans="1:6" x14ac:dyDescent="0.25">
      <c r="A18" s="1" t="s">
        <v>17</v>
      </c>
      <c r="B18" s="1" t="s">
        <v>18</v>
      </c>
      <c r="C18" s="1" t="s">
        <v>109</v>
      </c>
      <c r="D18" s="1">
        <f t="shared" si="2"/>
        <v>84710</v>
      </c>
      <c r="E18" s="1" t="s">
        <v>16</v>
      </c>
      <c r="F18" s="1"/>
    </row>
    <row r="19" spans="1:6" x14ac:dyDescent="0.25">
      <c r="A19" s="1" t="s">
        <v>20</v>
      </c>
      <c r="B19" s="1" t="s">
        <v>13</v>
      </c>
      <c r="C19" s="1" t="s">
        <v>110</v>
      </c>
      <c r="D19" s="1">
        <f t="shared" si="2"/>
        <v>57230</v>
      </c>
      <c r="E19" s="1" t="s">
        <v>16</v>
      </c>
      <c r="F19" s="1"/>
    </row>
    <row r="20" spans="1:6" x14ac:dyDescent="0.25">
      <c r="A20" s="1" t="s">
        <v>22</v>
      </c>
      <c r="B20" s="1" t="s">
        <v>13</v>
      </c>
      <c r="C20" s="1" t="s">
        <v>111</v>
      </c>
      <c r="D20" s="1">
        <f t="shared" si="2"/>
        <v>56460</v>
      </c>
      <c r="E20" s="1" t="s">
        <v>16</v>
      </c>
      <c r="F20" s="1"/>
    </row>
    <row r="21" spans="1:6" x14ac:dyDescent="0.25">
      <c r="A21" s="1" t="s">
        <v>24</v>
      </c>
      <c r="B21" s="1" t="s">
        <v>13</v>
      </c>
      <c r="C21" s="1" t="s">
        <v>112</v>
      </c>
      <c r="D21" s="1">
        <f t="shared" si="2"/>
        <v>61410</v>
      </c>
      <c r="E21" s="1" t="s">
        <v>16</v>
      </c>
      <c r="F21" s="1"/>
    </row>
    <row r="22" spans="1:6" x14ac:dyDescent="0.25">
      <c r="A22" s="1" t="s">
        <v>26</v>
      </c>
      <c r="B22" s="1" t="s">
        <v>13</v>
      </c>
      <c r="C22" s="1" t="s">
        <v>113</v>
      </c>
      <c r="D22" s="1">
        <f t="shared" si="2"/>
        <v>12200</v>
      </c>
      <c r="E22" s="1" t="s">
        <v>16</v>
      </c>
      <c r="F22" s="1"/>
    </row>
    <row r="23" spans="1:6" x14ac:dyDescent="0.25">
      <c r="A23" s="1" t="s">
        <v>28</v>
      </c>
      <c r="B23" s="1" t="s">
        <v>13</v>
      </c>
      <c r="C23" s="1" t="s">
        <v>114</v>
      </c>
      <c r="D23" s="1">
        <f t="shared" si="2"/>
        <v>12230</v>
      </c>
      <c r="E23" s="1" t="s">
        <v>16</v>
      </c>
      <c r="F23" s="1"/>
    </row>
    <row r="24" spans="1:6" x14ac:dyDescent="0.25">
      <c r="A24" s="1" t="s">
        <v>177</v>
      </c>
      <c r="B24" s="1" t="s">
        <v>18</v>
      </c>
      <c r="C24" s="1" t="s">
        <v>185</v>
      </c>
      <c r="D24" s="1">
        <f t="shared" si="2"/>
        <v>103320</v>
      </c>
      <c r="E24" s="1" t="s">
        <v>16</v>
      </c>
      <c r="F24" s="1"/>
    </row>
    <row r="25" spans="1:6" x14ac:dyDescent="0.25">
      <c r="A25" s="1" t="s">
        <v>178</v>
      </c>
      <c r="B25" s="1" t="s">
        <v>18</v>
      </c>
      <c r="C25" s="1" t="s">
        <v>186</v>
      </c>
      <c r="D25" s="1">
        <f t="shared" si="2"/>
        <v>102250</v>
      </c>
      <c r="E25" s="1" t="s">
        <v>16</v>
      </c>
      <c r="F25" s="1"/>
    </row>
    <row r="26" spans="1:6" x14ac:dyDescent="0.25">
      <c r="A26" s="1" t="s">
        <v>179</v>
      </c>
      <c r="B26" s="1" t="s">
        <v>13</v>
      </c>
      <c r="C26" s="1" t="s">
        <v>187</v>
      </c>
      <c r="D26" s="1">
        <f t="shared" si="2"/>
        <v>77180</v>
      </c>
      <c r="E26" s="1" t="s">
        <v>16</v>
      </c>
      <c r="F26" s="1"/>
    </row>
    <row r="27" spans="1:6" x14ac:dyDescent="0.25">
      <c r="A27" s="1" t="s">
        <v>180</v>
      </c>
      <c r="B27" s="1" t="s">
        <v>18</v>
      </c>
      <c r="C27" s="1" t="s">
        <v>188</v>
      </c>
      <c r="D27" s="1">
        <f t="shared" si="2"/>
        <v>115570</v>
      </c>
      <c r="E27" s="1" t="s">
        <v>16</v>
      </c>
      <c r="F27" s="1"/>
    </row>
    <row r="28" spans="1:6" x14ac:dyDescent="0.25">
      <c r="A28" s="1" t="s">
        <v>5</v>
      </c>
      <c r="B28" s="1" t="s">
        <v>38</v>
      </c>
      <c r="C28" s="1" t="s">
        <v>7</v>
      </c>
      <c r="D28" s="1"/>
      <c r="E28" s="1" t="s">
        <v>7</v>
      </c>
      <c r="F28" s="1"/>
    </row>
    <row r="29" spans="1:6" x14ac:dyDescent="0.25">
      <c r="A29" s="1" t="s">
        <v>8</v>
      </c>
      <c r="B29" s="1" t="s">
        <v>9</v>
      </c>
      <c r="C29" s="1" t="s">
        <v>10</v>
      </c>
      <c r="D29" s="1"/>
      <c r="E29" s="1" t="s">
        <v>7</v>
      </c>
      <c r="F29" s="1"/>
    </row>
    <row r="30" spans="1:6" x14ac:dyDescent="0.25">
      <c r="A30" s="1" t="s">
        <v>12</v>
      </c>
      <c r="B30" s="1" t="s">
        <v>13</v>
      </c>
      <c r="C30" s="1" t="s">
        <v>108</v>
      </c>
      <c r="D30" s="1">
        <f t="shared" si="2"/>
        <v>4330</v>
      </c>
      <c r="E30" s="1" t="s">
        <v>16</v>
      </c>
      <c r="F30" s="1"/>
    </row>
    <row r="31" spans="1:6" x14ac:dyDescent="0.25">
      <c r="A31" s="1" t="s">
        <v>17</v>
      </c>
      <c r="B31" s="1" t="s">
        <v>18</v>
      </c>
      <c r="C31" s="1" t="s">
        <v>115</v>
      </c>
      <c r="D31" s="1">
        <f t="shared" si="2"/>
        <v>121230</v>
      </c>
      <c r="E31" s="1" t="s">
        <v>16</v>
      </c>
      <c r="F31" s="1"/>
    </row>
    <row r="32" spans="1:6" x14ac:dyDescent="0.25">
      <c r="A32" s="1" t="s">
        <v>20</v>
      </c>
      <c r="B32" s="1" t="s">
        <v>13</v>
      </c>
      <c r="C32" s="1" t="s">
        <v>116</v>
      </c>
      <c r="D32" s="1">
        <f t="shared" si="2"/>
        <v>37810</v>
      </c>
      <c r="E32" s="1" t="s">
        <v>16</v>
      </c>
      <c r="F32" s="1"/>
    </row>
    <row r="33" spans="1:6" x14ac:dyDescent="0.25">
      <c r="A33" s="1" t="s">
        <v>22</v>
      </c>
      <c r="B33" s="1" t="s">
        <v>13</v>
      </c>
      <c r="C33" s="1" t="s">
        <v>117</v>
      </c>
      <c r="D33" s="1">
        <f t="shared" si="2"/>
        <v>37360</v>
      </c>
      <c r="E33" s="1" t="s">
        <v>16</v>
      </c>
      <c r="F33" s="1"/>
    </row>
    <row r="34" spans="1:6" x14ac:dyDescent="0.25">
      <c r="A34" s="1" t="s">
        <v>24</v>
      </c>
      <c r="B34" s="1" t="s">
        <v>13</v>
      </c>
      <c r="C34" s="1" t="s">
        <v>118</v>
      </c>
      <c r="D34" s="1">
        <f t="shared" si="2"/>
        <v>40240</v>
      </c>
      <c r="E34" s="1" t="s">
        <v>16</v>
      </c>
      <c r="F34" s="1"/>
    </row>
    <row r="35" spans="1:6" x14ac:dyDescent="0.25">
      <c r="A35" s="1" t="s">
        <v>26</v>
      </c>
      <c r="B35" s="1" t="s">
        <v>13</v>
      </c>
      <c r="C35" s="1" t="s">
        <v>119</v>
      </c>
      <c r="D35" s="1">
        <f t="shared" si="2"/>
        <v>5060</v>
      </c>
      <c r="E35" s="1" t="s">
        <v>16</v>
      </c>
      <c r="F35" s="1"/>
    </row>
    <row r="36" spans="1:6" x14ac:dyDescent="0.25">
      <c r="A36" s="1" t="s">
        <v>28</v>
      </c>
      <c r="B36" s="1" t="s">
        <v>13</v>
      </c>
      <c r="C36" s="1" t="s">
        <v>120</v>
      </c>
      <c r="D36" s="1">
        <f t="shared" si="2"/>
        <v>5000</v>
      </c>
      <c r="E36" s="1" t="s">
        <v>16</v>
      </c>
      <c r="F36" s="1"/>
    </row>
    <row r="37" spans="1:6" x14ac:dyDescent="0.25">
      <c r="A37" s="1" t="s">
        <v>177</v>
      </c>
      <c r="B37" s="1" t="s">
        <v>18</v>
      </c>
      <c r="C37" s="1" t="s">
        <v>189</v>
      </c>
      <c r="D37" s="1">
        <f t="shared" si="2"/>
        <v>147640</v>
      </c>
      <c r="E37" s="1" t="s">
        <v>16</v>
      </c>
      <c r="F37" s="1"/>
    </row>
    <row r="38" spans="1:6" x14ac:dyDescent="0.25">
      <c r="A38" s="1" t="s">
        <v>178</v>
      </c>
      <c r="B38" s="1" t="s">
        <v>18</v>
      </c>
      <c r="C38" s="1" t="s">
        <v>190</v>
      </c>
      <c r="D38" s="1">
        <f t="shared" si="2"/>
        <v>133010</v>
      </c>
      <c r="E38" s="1" t="s">
        <v>16</v>
      </c>
      <c r="F38" s="1"/>
    </row>
    <row r="39" spans="1:6" x14ac:dyDescent="0.25">
      <c r="A39" s="1" t="s">
        <v>179</v>
      </c>
      <c r="B39" s="1" t="s">
        <v>13</v>
      </c>
      <c r="C39" s="1" t="s">
        <v>191</v>
      </c>
      <c r="D39" s="1">
        <f t="shared" si="2"/>
        <v>49370</v>
      </c>
      <c r="E39" s="1" t="s">
        <v>16</v>
      </c>
      <c r="F39" s="1"/>
    </row>
    <row r="40" spans="1:6" x14ac:dyDescent="0.25">
      <c r="A40" s="1" t="s">
        <v>180</v>
      </c>
      <c r="B40" s="1" t="s">
        <v>18</v>
      </c>
      <c r="C40" s="1" t="s">
        <v>192</v>
      </c>
      <c r="D40" s="1">
        <f t="shared" si="2"/>
        <v>154560</v>
      </c>
      <c r="E40" s="1" t="s">
        <v>16</v>
      </c>
      <c r="F40" s="1"/>
    </row>
    <row r="41" spans="1:6" x14ac:dyDescent="0.25">
      <c r="A41" s="1" t="s">
        <v>5</v>
      </c>
      <c r="B41" s="1" t="s">
        <v>46</v>
      </c>
      <c r="C41" s="1" t="s">
        <v>7</v>
      </c>
      <c r="D41" s="1" t="e">
        <f t="shared" si="2"/>
        <v>#VALUE!</v>
      </c>
      <c r="E41" s="1" t="s">
        <v>7</v>
      </c>
      <c r="F41" s="1"/>
    </row>
    <row r="42" spans="1:6" x14ac:dyDescent="0.25">
      <c r="A42" s="1" t="s">
        <v>8</v>
      </c>
      <c r="B42" s="1" t="s">
        <v>9</v>
      </c>
      <c r="C42" s="1" t="s">
        <v>10</v>
      </c>
      <c r="D42" s="1" t="e">
        <f t="shared" si="2"/>
        <v>#VALUE!</v>
      </c>
      <c r="E42" s="1" t="s">
        <v>7</v>
      </c>
      <c r="F42" s="1"/>
    </row>
    <row r="43" spans="1:6" x14ac:dyDescent="0.25">
      <c r="A43" s="1" t="s">
        <v>12</v>
      </c>
      <c r="B43" s="1" t="s">
        <v>13</v>
      </c>
      <c r="C43" s="1" t="s">
        <v>121</v>
      </c>
      <c r="D43" s="1">
        <f t="shared" si="2"/>
        <v>29910</v>
      </c>
      <c r="E43" s="1" t="s">
        <v>16</v>
      </c>
      <c r="F43" s="1"/>
    </row>
    <row r="44" spans="1:6" x14ac:dyDescent="0.25">
      <c r="A44" s="1" t="s">
        <v>17</v>
      </c>
      <c r="B44" s="1" t="s">
        <v>18</v>
      </c>
      <c r="C44" s="1" t="s">
        <v>122</v>
      </c>
      <c r="D44" s="1">
        <f t="shared" si="2"/>
        <v>41640</v>
      </c>
      <c r="E44" s="1" t="s">
        <v>16</v>
      </c>
      <c r="F44" s="1"/>
    </row>
    <row r="45" spans="1:6" x14ac:dyDescent="0.25">
      <c r="A45" s="1" t="s">
        <v>20</v>
      </c>
      <c r="B45" s="1" t="s">
        <v>18</v>
      </c>
      <c r="C45" s="1" t="s">
        <v>123</v>
      </c>
      <c r="D45" s="1">
        <f t="shared" si="2"/>
        <v>45600</v>
      </c>
      <c r="E45" s="1" t="s">
        <v>16</v>
      </c>
      <c r="F45" s="1"/>
    </row>
    <row r="46" spans="1:6" x14ac:dyDescent="0.25">
      <c r="A46" s="1" t="s">
        <v>22</v>
      </c>
      <c r="B46" s="1" t="s">
        <v>18</v>
      </c>
      <c r="C46" s="1" t="s">
        <v>124</v>
      </c>
      <c r="D46" s="1">
        <f t="shared" si="2"/>
        <v>45140</v>
      </c>
      <c r="E46" s="1" t="s">
        <v>16</v>
      </c>
      <c r="F46" s="1"/>
    </row>
    <row r="47" spans="1:6" x14ac:dyDescent="0.25">
      <c r="A47" s="1" t="s">
        <v>24</v>
      </c>
      <c r="B47" s="1" t="s">
        <v>18</v>
      </c>
      <c r="C47" s="1" t="s">
        <v>125</v>
      </c>
      <c r="D47" s="1">
        <f t="shared" si="2"/>
        <v>48440</v>
      </c>
      <c r="E47" s="1" t="s">
        <v>16</v>
      </c>
      <c r="F47" s="1"/>
    </row>
    <row r="48" spans="1:6" x14ac:dyDescent="0.25">
      <c r="A48" s="1" t="s">
        <v>26</v>
      </c>
      <c r="B48" s="1" t="s">
        <v>13</v>
      </c>
      <c r="C48" s="1" t="s">
        <v>126</v>
      </c>
      <c r="D48" s="1">
        <f t="shared" si="2"/>
        <v>37130</v>
      </c>
      <c r="E48" s="1" t="s">
        <v>16</v>
      </c>
      <c r="F48" s="1"/>
    </row>
    <row r="49" spans="1:6" x14ac:dyDescent="0.25">
      <c r="A49" s="1" t="s">
        <v>28</v>
      </c>
      <c r="B49" s="1" t="s">
        <v>13</v>
      </c>
      <c r="C49" s="1" t="s">
        <v>127</v>
      </c>
      <c r="D49" s="1">
        <f t="shared" si="2"/>
        <v>36810</v>
      </c>
      <c r="E49" s="1" t="s">
        <v>16</v>
      </c>
      <c r="F49" s="1"/>
    </row>
    <row r="50" spans="1:6" x14ac:dyDescent="0.25">
      <c r="A50" s="1" t="s">
        <v>177</v>
      </c>
      <c r="B50" s="1" t="s">
        <v>18</v>
      </c>
      <c r="C50" s="1" t="s">
        <v>193</v>
      </c>
      <c r="D50" s="1">
        <f t="shared" si="2"/>
        <v>50650</v>
      </c>
      <c r="E50" s="1" t="s">
        <v>16</v>
      </c>
      <c r="F50" s="1"/>
    </row>
    <row r="51" spans="1:6" x14ac:dyDescent="0.25">
      <c r="A51" s="1" t="s">
        <v>178</v>
      </c>
      <c r="B51" s="1" t="s">
        <v>18</v>
      </c>
      <c r="C51" s="1" t="s">
        <v>194</v>
      </c>
      <c r="D51" s="1">
        <f t="shared" si="2"/>
        <v>47860</v>
      </c>
      <c r="E51" s="1" t="s">
        <v>16</v>
      </c>
      <c r="F51" s="1"/>
    </row>
    <row r="52" spans="1:6" x14ac:dyDescent="0.25">
      <c r="A52" s="1" t="s">
        <v>179</v>
      </c>
      <c r="B52" s="1" t="s">
        <v>18</v>
      </c>
      <c r="C52" s="1" t="s">
        <v>195</v>
      </c>
      <c r="D52" s="1">
        <f t="shared" si="2"/>
        <v>59400</v>
      </c>
      <c r="E52" s="1" t="s">
        <v>16</v>
      </c>
      <c r="F52" s="1"/>
    </row>
    <row r="53" spans="1:6" x14ac:dyDescent="0.25">
      <c r="A53" s="1" t="s">
        <v>180</v>
      </c>
      <c r="B53" s="1" t="s">
        <v>18</v>
      </c>
      <c r="C53" s="1" t="s">
        <v>196</v>
      </c>
      <c r="D53" s="1">
        <f t="shared" si="2"/>
        <v>55440</v>
      </c>
      <c r="E53" s="1" t="s">
        <v>16</v>
      </c>
      <c r="F53" s="1"/>
    </row>
    <row r="54" spans="1:6" x14ac:dyDescent="0.25">
      <c r="A54" s="1" t="s">
        <v>5</v>
      </c>
      <c r="B54" s="1" t="s">
        <v>54</v>
      </c>
      <c r="C54" s="1" t="s">
        <v>7</v>
      </c>
      <c r="D54" s="1" t="e">
        <f t="shared" si="2"/>
        <v>#VALUE!</v>
      </c>
      <c r="E54" s="1" t="s">
        <v>7</v>
      </c>
      <c r="F54" s="1"/>
    </row>
    <row r="55" spans="1:6" x14ac:dyDescent="0.25">
      <c r="A55" s="1" t="s">
        <v>8</v>
      </c>
      <c r="B55" s="1" t="s">
        <v>9</v>
      </c>
      <c r="C55" s="1" t="s">
        <v>10</v>
      </c>
      <c r="D55" s="1" t="e">
        <f t="shared" si="2"/>
        <v>#VALUE!</v>
      </c>
      <c r="E55" s="1" t="s">
        <v>7</v>
      </c>
      <c r="F55" s="1"/>
    </row>
    <row r="56" spans="1:6" x14ac:dyDescent="0.25">
      <c r="A56" s="1" t="s">
        <v>12</v>
      </c>
      <c r="B56" s="1" t="s">
        <v>13</v>
      </c>
      <c r="C56" s="1" t="s">
        <v>128</v>
      </c>
      <c r="D56" s="1">
        <f t="shared" si="2"/>
        <v>4000</v>
      </c>
      <c r="E56" s="1" t="s">
        <v>16</v>
      </c>
      <c r="F56" s="1"/>
    </row>
    <row r="57" spans="1:6" x14ac:dyDescent="0.25">
      <c r="A57" s="1" t="s">
        <v>17</v>
      </c>
      <c r="B57" s="1" t="s">
        <v>18</v>
      </c>
      <c r="C57" s="1" t="s">
        <v>129</v>
      </c>
      <c r="D57" s="1">
        <f t="shared" si="2"/>
        <v>116050</v>
      </c>
      <c r="E57" s="1" t="s">
        <v>16</v>
      </c>
      <c r="F57" s="1"/>
    </row>
    <row r="58" spans="1:6" x14ac:dyDescent="0.25">
      <c r="A58" s="1" t="s">
        <v>20</v>
      </c>
      <c r="B58" s="1" t="s">
        <v>13</v>
      </c>
      <c r="C58" s="1" t="s">
        <v>130</v>
      </c>
      <c r="D58" s="1">
        <f t="shared" si="2"/>
        <v>111620</v>
      </c>
      <c r="E58" s="1" t="s">
        <v>16</v>
      </c>
      <c r="F58" s="1"/>
    </row>
    <row r="59" spans="1:6" x14ac:dyDescent="0.25">
      <c r="A59" s="1" t="s">
        <v>22</v>
      </c>
      <c r="B59" s="1" t="s">
        <v>13</v>
      </c>
      <c r="C59" s="1" t="s">
        <v>131</v>
      </c>
      <c r="D59" s="1">
        <f t="shared" si="2"/>
        <v>111040</v>
      </c>
      <c r="E59" s="1" t="s">
        <v>16</v>
      </c>
      <c r="F59" s="1"/>
    </row>
    <row r="60" spans="1:6" x14ac:dyDescent="0.25">
      <c r="A60" s="1" t="s">
        <v>24</v>
      </c>
      <c r="B60" s="1" t="s">
        <v>13</v>
      </c>
      <c r="C60" s="1" t="s">
        <v>132</v>
      </c>
      <c r="D60" s="1">
        <f t="shared" si="2"/>
        <v>119110</v>
      </c>
      <c r="E60" s="1" t="s">
        <v>16</v>
      </c>
      <c r="F60" s="1"/>
    </row>
    <row r="61" spans="1:6" x14ac:dyDescent="0.25">
      <c r="A61" s="1" t="s">
        <v>26</v>
      </c>
      <c r="B61" s="1" t="s">
        <v>13</v>
      </c>
      <c r="C61" s="1" t="s">
        <v>133</v>
      </c>
      <c r="D61" s="1">
        <f t="shared" si="2"/>
        <v>5480</v>
      </c>
      <c r="E61" s="1" t="s">
        <v>16</v>
      </c>
      <c r="F61" s="1"/>
    </row>
    <row r="62" spans="1:6" x14ac:dyDescent="0.25">
      <c r="A62" s="1" t="s">
        <v>28</v>
      </c>
      <c r="B62" s="1" t="s">
        <v>13</v>
      </c>
      <c r="C62" s="1" t="s">
        <v>134</v>
      </c>
      <c r="D62" s="1">
        <f t="shared" si="2"/>
        <v>5520</v>
      </c>
      <c r="E62" s="1" t="s">
        <v>16</v>
      </c>
      <c r="F62" s="1"/>
    </row>
    <row r="63" spans="1:6" x14ac:dyDescent="0.25">
      <c r="A63" s="1" t="s">
        <v>177</v>
      </c>
      <c r="B63" s="1" t="s">
        <v>18</v>
      </c>
      <c r="C63" s="1" t="s">
        <v>197</v>
      </c>
      <c r="D63" s="1">
        <f t="shared" si="2"/>
        <v>140310</v>
      </c>
      <c r="E63" s="1" t="s">
        <v>16</v>
      </c>
      <c r="F63" s="1"/>
    </row>
    <row r="64" spans="1:6" x14ac:dyDescent="0.25">
      <c r="A64" s="1" t="s">
        <v>178</v>
      </c>
      <c r="B64" s="1" t="s">
        <v>18</v>
      </c>
      <c r="C64" s="1" t="s">
        <v>198</v>
      </c>
      <c r="D64" s="1">
        <f t="shared" si="2"/>
        <v>127200</v>
      </c>
      <c r="E64" s="1" t="s">
        <v>16</v>
      </c>
      <c r="F64" s="1"/>
    </row>
    <row r="65" spans="1:6" x14ac:dyDescent="0.25">
      <c r="A65" s="1" t="s">
        <v>179</v>
      </c>
      <c r="B65" s="1" t="s">
        <v>13</v>
      </c>
      <c r="C65" s="1" t="s">
        <v>199</v>
      </c>
      <c r="D65" s="1">
        <f t="shared" si="2"/>
        <v>146570</v>
      </c>
      <c r="E65" s="1" t="s">
        <v>16</v>
      </c>
      <c r="F65" s="1"/>
    </row>
    <row r="66" spans="1:6" x14ac:dyDescent="0.25">
      <c r="A66" s="1" t="s">
        <v>180</v>
      </c>
      <c r="B66" s="1" t="s">
        <v>18</v>
      </c>
      <c r="C66" s="1" t="s">
        <v>200</v>
      </c>
      <c r="D66" s="1">
        <f t="shared" si="2"/>
        <v>147430</v>
      </c>
      <c r="E66" s="1" t="s">
        <v>16</v>
      </c>
      <c r="F66" s="1"/>
    </row>
    <row r="67" spans="1:6" x14ac:dyDescent="0.25">
      <c r="A67" s="1" t="s">
        <v>5</v>
      </c>
      <c r="B67" s="1" t="s">
        <v>62</v>
      </c>
      <c r="C67" s="1" t="s">
        <v>7</v>
      </c>
      <c r="D67" s="1" t="e">
        <f t="shared" si="2"/>
        <v>#VALUE!</v>
      </c>
      <c r="E67" s="1" t="s">
        <v>7</v>
      </c>
      <c r="F67" s="1"/>
    </row>
    <row r="68" spans="1:6" x14ac:dyDescent="0.25">
      <c r="A68" s="1" t="s">
        <v>8</v>
      </c>
      <c r="B68" s="1" t="s">
        <v>9</v>
      </c>
      <c r="C68" s="1" t="s">
        <v>10</v>
      </c>
      <c r="D68" s="1" t="e">
        <f t="shared" si="2"/>
        <v>#VALUE!</v>
      </c>
      <c r="E68" s="1" t="s">
        <v>7</v>
      </c>
      <c r="F68" s="1"/>
    </row>
    <row r="69" spans="1:6" x14ac:dyDescent="0.25">
      <c r="A69" s="1" t="s">
        <v>12</v>
      </c>
      <c r="B69" s="1" t="s">
        <v>13</v>
      </c>
      <c r="C69" s="1" t="s">
        <v>135</v>
      </c>
      <c r="D69" s="1">
        <f t="shared" si="2"/>
        <v>16670</v>
      </c>
      <c r="E69" s="1" t="s">
        <v>16</v>
      </c>
      <c r="F69" s="1"/>
    </row>
    <row r="70" spans="1:6" x14ac:dyDescent="0.25">
      <c r="A70" s="1" t="s">
        <v>17</v>
      </c>
      <c r="B70" s="1" t="s">
        <v>18</v>
      </c>
      <c r="C70" s="1" t="s">
        <v>136</v>
      </c>
      <c r="D70" s="1">
        <f t="shared" si="2"/>
        <v>16280</v>
      </c>
      <c r="E70" s="1" t="s">
        <v>16</v>
      </c>
      <c r="F70" s="1"/>
    </row>
    <row r="71" spans="1:6" x14ac:dyDescent="0.25">
      <c r="A71" s="1" t="s">
        <v>20</v>
      </c>
      <c r="B71" s="1" t="s">
        <v>18</v>
      </c>
      <c r="C71" s="1" t="s">
        <v>137</v>
      </c>
      <c r="D71" s="1">
        <f t="shared" si="2"/>
        <v>17820</v>
      </c>
      <c r="E71" s="1" t="s">
        <v>16</v>
      </c>
      <c r="F71" s="1"/>
    </row>
    <row r="72" spans="1:6" x14ac:dyDescent="0.25">
      <c r="A72" s="1" t="s">
        <v>22</v>
      </c>
      <c r="B72" s="1" t="s">
        <v>18</v>
      </c>
      <c r="C72" s="1" t="s">
        <v>138</v>
      </c>
      <c r="D72" s="1">
        <f t="shared" si="2"/>
        <v>17840</v>
      </c>
      <c r="E72" s="1" t="s">
        <v>16</v>
      </c>
      <c r="F72" s="1"/>
    </row>
    <row r="73" spans="1:6" x14ac:dyDescent="0.25">
      <c r="A73" s="1" t="s">
        <v>24</v>
      </c>
      <c r="B73" s="1" t="s">
        <v>18</v>
      </c>
      <c r="C73" s="1" t="s">
        <v>139</v>
      </c>
      <c r="D73" s="1">
        <f t="shared" si="2"/>
        <v>19240</v>
      </c>
      <c r="E73" s="1" t="s">
        <v>16</v>
      </c>
      <c r="F73" s="1"/>
    </row>
    <row r="74" spans="1:6" x14ac:dyDescent="0.25">
      <c r="A74" s="1" t="s">
        <v>26</v>
      </c>
      <c r="B74" s="1" t="s">
        <v>13</v>
      </c>
      <c r="C74" s="1" t="s">
        <v>140</v>
      </c>
      <c r="D74" s="1">
        <f t="shared" si="2"/>
        <v>20340</v>
      </c>
      <c r="E74" s="1" t="s">
        <v>16</v>
      </c>
      <c r="F74" s="1"/>
    </row>
    <row r="75" spans="1:6" x14ac:dyDescent="0.25">
      <c r="A75" s="1" t="s">
        <v>28</v>
      </c>
      <c r="B75" s="1" t="s">
        <v>13</v>
      </c>
      <c r="C75" s="1" t="s">
        <v>141</v>
      </c>
      <c r="D75" s="1">
        <f t="shared" si="2"/>
        <v>20190</v>
      </c>
      <c r="E75" s="1" t="s">
        <v>16</v>
      </c>
      <c r="F75" s="1"/>
    </row>
    <row r="76" spans="1:6" x14ac:dyDescent="0.25">
      <c r="A76" s="1" t="s">
        <v>177</v>
      </c>
      <c r="B76" s="1" t="s">
        <v>18</v>
      </c>
      <c r="C76" s="1" t="s">
        <v>201</v>
      </c>
      <c r="D76" s="1">
        <f t="shared" si="2"/>
        <v>19560</v>
      </c>
      <c r="E76" s="1" t="s">
        <v>16</v>
      </c>
      <c r="F76" s="1"/>
    </row>
    <row r="77" spans="1:6" x14ac:dyDescent="0.25">
      <c r="A77" s="1" t="s">
        <v>178</v>
      </c>
      <c r="B77" s="1" t="s">
        <v>18</v>
      </c>
      <c r="C77" s="1" t="s">
        <v>202</v>
      </c>
      <c r="D77" s="1">
        <f t="shared" si="2"/>
        <v>17930</v>
      </c>
      <c r="E77" s="1" t="s">
        <v>16</v>
      </c>
      <c r="F77" s="1"/>
    </row>
    <row r="78" spans="1:6" x14ac:dyDescent="0.25">
      <c r="A78" s="1" t="s">
        <v>179</v>
      </c>
      <c r="B78" s="1" t="s">
        <v>18</v>
      </c>
      <c r="C78" s="1" t="s">
        <v>203</v>
      </c>
      <c r="D78" s="1">
        <f t="shared" si="2"/>
        <v>22930</v>
      </c>
      <c r="E78" s="1" t="s">
        <v>16</v>
      </c>
      <c r="F78" s="1"/>
    </row>
    <row r="79" spans="1:6" x14ac:dyDescent="0.25">
      <c r="A79" s="1" t="s">
        <v>180</v>
      </c>
      <c r="B79" s="1" t="s">
        <v>18</v>
      </c>
      <c r="C79" s="1" t="s">
        <v>204</v>
      </c>
      <c r="D79" s="1">
        <f t="shared" si="2"/>
        <v>20490</v>
      </c>
      <c r="E79" s="1" t="s">
        <v>16</v>
      </c>
      <c r="F79" s="1"/>
    </row>
    <row r="80" spans="1:6" x14ac:dyDescent="0.25">
      <c r="A80" s="1" t="s">
        <v>5</v>
      </c>
      <c r="B80" s="1" t="s">
        <v>70</v>
      </c>
      <c r="C80" s="1" t="s">
        <v>7</v>
      </c>
      <c r="D80" s="1" t="e">
        <f t="shared" si="2"/>
        <v>#VALUE!</v>
      </c>
      <c r="E80" s="1" t="s">
        <v>7</v>
      </c>
      <c r="F80" s="1"/>
    </row>
    <row r="81" spans="1:6" x14ac:dyDescent="0.25">
      <c r="A81" s="1" t="s">
        <v>8</v>
      </c>
      <c r="B81" s="1" t="s">
        <v>9</v>
      </c>
      <c r="C81" s="1" t="s">
        <v>10</v>
      </c>
      <c r="D81" s="1" t="e">
        <f t="shared" si="2"/>
        <v>#VALUE!</v>
      </c>
      <c r="E81" s="1" t="s">
        <v>7</v>
      </c>
      <c r="F81" s="1"/>
    </row>
    <row r="82" spans="1:6" x14ac:dyDescent="0.25">
      <c r="A82" s="1" t="s">
        <v>12</v>
      </c>
      <c r="B82" s="1" t="s">
        <v>13</v>
      </c>
      <c r="C82" s="1" t="s">
        <v>71</v>
      </c>
      <c r="D82" s="1">
        <f t="shared" si="2"/>
        <v>11190</v>
      </c>
      <c r="E82" s="1" t="s">
        <v>16</v>
      </c>
      <c r="F82" s="1"/>
    </row>
    <row r="83" spans="1:6" x14ac:dyDescent="0.25">
      <c r="A83" s="1" t="s">
        <v>17</v>
      </c>
      <c r="B83" s="1" t="s">
        <v>18</v>
      </c>
      <c r="C83" s="1" t="s">
        <v>142</v>
      </c>
      <c r="D83" s="1">
        <f t="shared" si="2"/>
        <v>57550</v>
      </c>
      <c r="E83" s="1" t="s">
        <v>16</v>
      </c>
      <c r="F83" s="1"/>
    </row>
    <row r="84" spans="1:6" x14ac:dyDescent="0.25">
      <c r="A84" s="1" t="s">
        <v>20</v>
      </c>
      <c r="B84" s="1" t="s">
        <v>18</v>
      </c>
      <c r="C84" s="1" t="s">
        <v>143</v>
      </c>
      <c r="D84" s="1">
        <f t="shared" si="2"/>
        <v>63150</v>
      </c>
      <c r="E84" s="1" t="s">
        <v>16</v>
      </c>
      <c r="F84" s="1"/>
    </row>
    <row r="85" spans="1:6" x14ac:dyDescent="0.25">
      <c r="A85" s="1" t="s">
        <v>22</v>
      </c>
      <c r="B85" s="1" t="s">
        <v>18</v>
      </c>
      <c r="C85" s="1" t="s">
        <v>144</v>
      </c>
      <c r="D85" s="1">
        <f t="shared" si="2"/>
        <v>62620</v>
      </c>
      <c r="E85" s="1" t="s">
        <v>16</v>
      </c>
      <c r="F85" s="1"/>
    </row>
    <row r="86" spans="1:6" x14ac:dyDescent="0.25">
      <c r="A86" s="1" t="s">
        <v>24</v>
      </c>
      <c r="B86" s="1" t="s">
        <v>18</v>
      </c>
      <c r="C86" s="1" t="s">
        <v>145</v>
      </c>
      <c r="D86" s="1">
        <f t="shared" si="2"/>
        <v>66890</v>
      </c>
      <c r="E86" s="1" t="s">
        <v>16</v>
      </c>
      <c r="F86" s="1"/>
    </row>
    <row r="87" spans="1:6" x14ac:dyDescent="0.25">
      <c r="A87" s="1" t="s">
        <v>26</v>
      </c>
      <c r="B87" s="1" t="s">
        <v>13</v>
      </c>
      <c r="C87" s="1" t="s">
        <v>146</v>
      </c>
      <c r="D87" s="1">
        <f t="shared" si="2"/>
        <v>13740</v>
      </c>
      <c r="E87" s="1" t="s">
        <v>16</v>
      </c>
      <c r="F87" s="1"/>
    </row>
    <row r="88" spans="1:6" x14ac:dyDescent="0.25">
      <c r="A88" s="1" t="s">
        <v>28</v>
      </c>
      <c r="B88" s="1" t="s">
        <v>13</v>
      </c>
      <c r="C88" s="1" t="s">
        <v>147</v>
      </c>
      <c r="D88" s="1">
        <f t="shared" si="2"/>
        <v>13010</v>
      </c>
      <c r="E88" s="1" t="s">
        <v>16</v>
      </c>
      <c r="F88" s="1"/>
    </row>
    <row r="89" spans="1:6" ht="16.5" customHeight="1" x14ac:dyDescent="0.25">
      <c r="A89" s="1" t="s">
        <v>177</v>
      </c>
      <c r="B89" s="1" t="s">
        <v>18</v>
      </c>
      <c r="C89" s="1" t="s">
        <v>205</v>
      </c>
      <c r="D89" s="1">
        <f t="shared" si="2"/>
        <v>75910</v>
      </c>
      <c r="E89" s="1" t="s">
        <v>16</v>
      </c>
      <c r="F89" s="1"/>
    </row>
    <row r="90" spans="1:6" x14ac:dyDescent="0.25">
      <c r="A90" s="1" t="s">
        <v>178</v>
      </c>
      <c r="B90" s="1" t="s">
        <v>18</v>
      </c>
      <c r="C90" s="1" t="s">
        <v>206</v>
      </c>
      <c r="D90" s="1">
        <f t="shared" si="2"/>
        <v>76960</v>
      </c>
      <c r="E90" s="1" t="s">
        <v>16</v>
      </c>
      <c r="F90" s="1"/>
    </row>
    <row r="91" spans="1:6" x14ac:dyDescent="0.25">
      <c r="A91" s="1" t="s">
        <v>179</v>
      </c>
      <c r="B91" s="1" t="s">
        <v>18</v>
      </c>
      <c r="C91" s="1" t="s">
        <v>207</v>
      </c>
      <c r="D91" s="1">
        <f t="shared" si="2"/>
        <v>90540</v>
      </c>
      <c r="E91" s="1" t="s">
        <v>16</v>
      </c>
      <c r="F91" s="1"/>
    </row>
    <row r="92" spans="1:6" x14ac:dyDescent="0.25">
      <c r="A92" s="1" t="s">
        <v>180</v>
      </c>
      <c r="B92" s="1" t="s">
        <v>18</v>
      </c>
      <c r="C92" s="1" t="s">
        <v>208</v>
      </c>
      <c r="D92" s="1">
        <f t="shared" si="2"/>
        <v>87670</v>
      </c>
      <c r="E92" s="1" t="s">
        <v>16</v>
      </c>
      <c r="F92" s="1"/>
    </row>
    <row r="93" spans="1:6" x14ac:dyDescent="0.25">
      <c r="A93" s="1" t="s">
        <v>5</v>
      </c>
      <c r="B93" s="1" t="s">
        <v>78</v>
      </c>
      <c r="C93" s="1" t="s">
        <v>7</v>
      </c>
      <c r="D93" s="1" t="e">
        <f t="shared" si="2"/>
        <v>#VALUE!</v>
      </c>
      <c r="E93" s="1" t="s">
        <v>7</v>
      </c>
      <c r="F93" s="1"/>
    </row>
    <row r="94" spans="1:6" x14ac:dyDescent="0.25">
      <c r="A94" s="1" t="s">
        <v>8</v>
      </c>
      <c r="B94" s="1" t="s">
        <v>9</v>
      </c>
      <c r="C94" s="1" t="s">
        <v>10</v>
      </c>
      <c r="D94" s="1" t="e">
        <f t="shared" si="2"/>
        <v>#VALUE!</v>
      </c>
      <c r="E94" s="1" t="s">
        <v>7</v>
      </c>
      <c r="F94" s="1"/>
    </row>
    <row r="95" spans="1:6" x14ac:dyDescent="0.25">
      <c r="A95" s="1" t="s">
        <v>12</v>
      </c>
      <c r="B95" s="1" t="s">
        <v>13</v>
      </c>
      <c r="C95" s="1" t="s">
        <v>148</v>
      </c>
      <c r="D95" s="1">
        <f t="shared" si="2"/>
        <v>14610</v>
      </c>
      <c r="E95" s="1" t="s">
        <v>16</v>
      </c>
      <c r="F95" s="1"/>
    </row>
    <row r="96" spans="1:6" x14ac:dyDescent="0.25">
      <c r="A96" s="1" t="s">
        <v>17</v>
      </c>
      <c r="B96" s="1" t="s">
        <v>18</v>
      </c>
      <c r="C96" s="1" t="s">
        <v>149</v>
      </c>
      <c r="D96" s="1">
        <f t="shared" si="2"/>
        <v>54110</v>
      </c>
      <c r="E96" s="1" t="s">
        <v>16</v>
      </c>
      <c r="F96" s="1"/>
    </row>
    <row r="97" spans="1:6" x14ac:dyDescent="0.25">
      <c r="A97" s="1" t="s">
        <v>20</v>
      </c>
      <c r="B97" s="1" t="s">
        <v>18</v>
      </c>
      <c r="C97" s="1" t="s">
        <v>150</v>
      </c>
      <c r="D97" s="1">
        <f t="shared" si="2"/>
        <v>61300</v>
      </c>
      <c r="E97" s="1" t="s">
        <v>16</v>
      </c>
      <c r="F97" s="1"/>
    </row>
    <row r="98" spans="1:6" x14ac:dyDescent="0.25">
      <c r="A98" s="1" t="s">
        <v>22</v>
      </c>
      <c r="B98" s="1" t="s">
        <v>18</v>
      </c>
      <c r="C98" s="1" t="s">
        <v>151</v>
      </c>
      <c r="D98" s="1">
        <f t="shared" ref="D98:D127" si="3">C98*$E$3</f>
        <v>60850</v>
      </c>
      <c r="E98" s="1" t="s">
        <v>16</v>
      </c>
      <c r="F98" s="1"/>
    </row>
    <row r="99" spans="1:6" x14ac:dyDescent="0.25">
      <c r="A99" s="1" t="s">
        <v>24</v>
      </c>
      <c r="B99" s="1" t="s">
        <v>18</v>
      </c>
      <c r="C99" s="1" t="s">
        <v>152</v>
      </c>
      <c r="D99" s="1">
        <f t="shared" si="3"/>
        <v>65340</v>
      </c>
      <c r="E99" s="1" t="s">
        <v>16</v>
      </c>
      <c r="F99" s="1"/>
    </row>
    <row r="100" spans="1:6" x14ac:dyDescent="0.25">
      <c r="A100" s="1" t="s">
        <v>26</v>
      </c>
      <c r="B100" s="1" t="s">
        <v>13</v>
      </c>
      <c r="C100" s="1" t="s">
        <v>153</v>
      </c>
      <c r="D100" s="1">
        <f t="shared" si="3"/>
        <v>20500</v>
      </c>
      <c r="E100" s="1" t="s">
        <v>16</v>
      </c>
      <c r="F100" s="1"/>
    </row>
    <row r="101" spans="1:6" x14ac:dyDescent="0.25">
      <c r="A101" s="1" t="s">
        <v>28</v>
      </c>
      <c r="B101" s="1" t="s">
        <v>13</v>
      </c>
      <c r="C101" s="1" t="s">
        <v>154</v>
      </c>
      <c r="D101" s="1">
        <f t="shared" si="3"/>
        <v>20840</v>
      </c>
      <c r="E101" s="1" t="s">
        <v>16</v>
      </c>
      <c r="F101" s="1"/>
    </row>
    <row r="102" spans="1:6" x14ac:dyDescent="0.25">
      <c r="A102" s="1" t="s">
        <v>177</v>
      </c>
      <c r="B102" s="1" t="s">
        <v>18</v>
      </c>
      <c r="C102" s="1" t="s">
        <v>209</v>
      </c>
      <c r="D102" s="1">
        <f t="shared" si="3"/>
        <v>65290</v>
      </c>
      <c r="E102" s="1" t="s">
        <v>16</v>
      </c>
      <c r="F102" s="1"/>
    </row>
    <row r="103" spans="1:6" x14ac:dyDescent="0.25">
      <c r="A103" s="1" t="s">
        <v>178</v>
      </c>
      <c r="B103" s="1" t="s">
        <v>13</v>
      </c>
      <c r="C103" s="1" t="s">
        <v>210</v>
      </c>
      <c r="D103" s="1">
        <f t="shared" si="3"/>
        <v>15450</v>
      </c>
      <c r="E103" s="1" t="s">
        <v>16</v>
      </c>
      <c r="F103" s="1"/>
    </row>
    <row r="104" spans="1:6" x14ac:dyDescent="0.25">
      <c r="A104" s="1" t="s">
        <v>179</v>
      </c>
      <c r="B104" s="1" t="s">
        <v>18</v>
      </c>
      <c r="C104" s="1" t="s">
        <v>211</v>
      </c>
      <c r="D104" s="1">
        <f t="shared" si="3"/>
        <v>80870</v>
      </c>
      <c r="E104" s="1" t="s">
        <v>16</v>
      </c>
      <c r="F104" s="1"/>
    </row>
    <row r="105" spans="1:6" x14ac:dyDescent="0.25">
      <c r="A105" s="1" t="s">
        <v>180</v>
      </c>
      <c r="B105" s="1" t="s">
        <v>18</v>
      </c>
      <c r="C105" s="1" t="s">
        <v>212</v>
      </c>
      <c r="D105" s="1">
        <f t="shared" si="3"/>
        <v>70440</v>
      </c>
      <c r="E105" s="1" t="s">
        <v>16</v>
      </c>
      <c r="F105" s="1"/>
    </row>
    <row r="106" spans="1:6" x14ac:dyDescent="0.25">
      <c r="A106" s="1" t="s">
        <v>5</v>
      </c>
      <c r="B106" s="1" t="s">
        <v>86</v>
      </c>
      <c r="C106" s="1" t="s">
        <v>7</v>
      </c>
      <c r="D106" s="1" t="e">
        <f t="shared" si="3"/>
        <v>#VALUE!</v>
      </c>
      <c r="E106" s="1" t="s">
        <v>7</v>
      </c>
      <c r="F106" s="1"/>
    </row>
    <row r="107" spans="1:6" x14ac:dyDescent="0.25">
      <c r="A107" s="1" t="s">
        <v>8</v>
      </c>
      <c r="B107" s="1" t="s">
        <v>9</v>
      </c>
      <c r="C107" s="1" t="s">
        <v>10</v>
      </c>
      <c r="D107" s="1" t="e">
        <f t="shared" si="3"/>
        <v>#VALUE!</v>
      </c>
      <c r="E107" s="1" t="s">
        <v>7</v>
      </c>
      <c r="F107" s="1"/>
    </row>
    <row r="108" spans="1:6" x14ac:dyDescent="0.25">
      <c r="A108" s="1" t="s">
        <v>12</v>
      </c>
      <c r="B108" s="1" t="s">
        <v>13</v>
      </c>
      <c r="C108" s="1" t="s">
        <v>155</v>
      </c>
      <c r="D108" s="1">
        <f t="shared" si="3"/>
        <v>13460</v>
      </c>
      <c r="E108" s="1" t="s">
        <v>16</v>
      </c>
      <c r="F108" s="1"/>
    </row>
    <row r="109" spans="1:6" x14ac:dyDescent="0.25">
      <c r="A109" s="1" t="s">
        <v>17</v>
      </c>
      <c r="B109" s="1" t="s">
        <v>18</v>
      </c>
      <c r="C109" s="1" t="s">
        <v>156</v>
      </c>
      <c r="D109" s="1">
        <f t="shared" si="3"/>
        <v>93200</v>
      </c>
      <c r="E109" s="1" t="s">
        <v>16</v>
      </c>
      <c r="F109" s="1"/>
    </row>
    <row r="110" spans="1:6" x14ac:dyDescent="0.25">
      <c r="A110" s="1" t="s">
        <v>20</v>
      </c>
      <c r="B110" s="1" t="s">
        <v>13</v>
      </c>
      <c r="C110" s="1" t="s">
        <v>157</v>
      </c>
      <c r="D110" s="1">
        <f t="shared" si="3"/>
        <v>82360</v>
      </c>
      <c r="E110" s="1" t="s">
        <v>16</v>
      </c>
      <c r="F110" s="1"/>
    </row>
    <row r="111" spans="1:6" x14ac:dyDescent="0.25">
      <c r="A111" s="1" t="s">
        <v>22</v>
      </c>
      <c r="B111" s="1" t="s">
        <v>13</v>
      </c>
      <c r="C111" s="1" t="s">
        <v>158</v>
      </c>
      <c r="D111" s="1">
        <f t="shared" si="3"/>
        <v>81400</v>
      </c>
      <c r="E111" s="1" t="s">
        <v>16</v>
      </c>
      <c r="F111" s="1"/>
    </row>
    <row r="112" spans="1:6" x14ac:dyDescent="0.25">
      <c r="A112" s="1" t="s">
        <v>24</v>
      </c>
      <c r="B112" s="1" t="s">
        <v>13</v>
      </c>
      <c r="C112" s="1" t="s">
        <v>159</v>
      </c>
      <c r="D112" s="1">
        <f t="shared" si="3"/>
        <v>88640</v>
      </c>
      <c r="E112" s="1" t="s">
        <v>16</v>
      </c>
      <c r="F112" s="1"/>
    </row>
    <row r="113" spans="1:6" x14ac:dyDescent="0.25">
      <c r="A113" s="1" t="s">
        <v>26</v>
      </c>
      <c r="B113" s="1" t="s">
        <v>13</v>
      </c>
      <c r="C113" s="1" t="s">
        <v>160</v>
      </c>
      <c r="D113" s="1">
        <f t="shared" si="3"/>
        <v>20900</v>
      </c>
      <c r="E113" s="1" t="s">
        <v>16</v>
      </c>
      <c r="F113" s="1"/>
    </row>
    <row r="114" spans="1:6" x14ac:dyDescent="0.25">
      <c r="A114" s="1" t="s">
        <v>28</v>
      </c>
      <c r="B114" s="1" t="s">
        <v>13</v>
      </c>
      <c r="C114" s="1" t="s">
        <v>161</v>
      </c>
      <c r="D114" s="1">
        <f t="shared" si="3"/>
        <v>17550</v>
      </c>
      <c r="E114" s="1" t="s">
        <v>16</v>
      </c>
      <c r="F114" s="1"/>
    </row>
    <row r="115" spans="1:6" x14ac:dyDescent="0.25">
      <c r="A115" s="1" t="s">
        <v>177</v>
      </c>
      <c r="B115" s="1" t="s">
        <v>18</v>
      </c>
      <c r="C115" s="1" t="s">
        <v>213</v>
      </c>
      <c r="D115" s="1">
        <f t="shared" si="3"/>
        <v>113080</v>
      </c>
      <c r="E115" s="1" t="s">
        <v>16</v>
      </c>
      <c r="F115" s="1"/>
    </row>
    <row r="116" spans="1:6" x14ac:dyDescent="0.25">
      <c r="A116" s="1" t="s">
        <v>178</v>
      </c>
      <c r="B116" s="1" t="s">
        <v>13</v>
      </c>
      <c r="C116" s="1" t="s">
        <v>214</v>
      </c>
      <c r="D116" s="1">
        <f t="shared" si="3"/>
        <v>15130</v>
      </c>
      <c r="E116" s="1" t="s">
        <v>16</v>
      </c>
      <c r="F116" s="1"/>
    </row>
    <row r="117" spans="1:6" x14ac:dyDescent="0.25">
      <c r="A117" s="1" t="s">
        <v>179</v>
      </c>
      <c r="B117" s="1" t="s">
        <v>13</v>
      </c>
      <c r="C117" s="1" t="s">
        <v>215</v>
      </c>
      <c r="D117" s="1">
        <f t="shared" si="3"/>
        <v>106300</v>
      </c>
      <c r="E117" s="1" t="s">
        <v>16</v>
      </c>
      <c r="F117" s="1"/>
    </row>
    <row r="118" spans="1:6" x14ac:dyDescent="0.25">
      <c r="A118" s="1" t="s">
        <v>180</v>
      </c>
      <c r="B118" s="1" t="s">
        <v>18</v>
      </c>
      <c r="C118" s="1" t="s">
        <v>216</v>
      </c>
      <c r="D118" s="1">
        <f t="shared" si="3"/>
        <v>120330</v>
      </c>
      <c r="E118" s="1" t="s">
        <v>16</v>
      </c>
      <c r="F118" s="1"/>
    </row>
    <row r="119" spans="1:6" x14ac:dyDescent="0.25">
      <c r="A119" s="1" t="s">
        <v>5</v>
      </c>
      <c r="B119" s="1" t="s">
        <v>94</v>
      </c>
      <c r="C119" s="1" t="s">
        <v>7</v>
      </c>
      <c r="D119" s="1" t="e">
        <f t="shared" si="3"/>
        <v>#VALUE!</v>
      </c>
      <c r="E119" s="1" t="s">
        <v>7</v>
      </c>
      <c r="F119" s="1"/>
    </row>
    <row r="120" spans="1:6" x14ac:dyDescent="0.25">
      <c r="A120" s="1" t="s">
        <v>8</v>
      </c>
      <c r="B120" s="1" t="s">
        <v>9</v>
      </c>
      <c r="C120" s="1" t="s">
        <v>10</v>
      </c>
      <c r="D120" s="1" t="e">
        <f t="shared" si="3"/>
        <v>#VALUE!</v>
      </c>
      <c r="E120" s="1" t="s">
        <v>7</v>
      </c>
      <c r="F120" s="1"/>
    </row>
    <row r="121" spans="1:6" x14ac:dyDescent="0.25">
      <c r="A121" s="1" t="s">
        <v>12</v>
      </c>
      <c r="B121" s="1" t="s">
        <v>13</v>
      </c>
      <c r="C121" s="1" t="s">
        <v>162</v>
      </c>
      <c r="D121" s="1">
        <f t="shared" si="3"/>
        <v>5600</v>
      </c>
      <c r="E121" s="1" t="s">
        <v>16</v>
      </c>
      <c r="F121" s="1"/>
    </row>
    <row r="122" spans="1:6" x14ac:dyDescent="0.25">
      <c r="A122" s="1" t="s">
        <v>17</v>
      </c>
      <c r="B122" s="1" t="s">
        <v>18</v>
      </c>
      <c r="C122" s="1" t="s">
        <v>163</v>
      </c>
      <c r="D122" s="1">
        <f t="shared" si="3"/>
        <v>20130</v>
      </c>
      <c r="E122" s="1" t="s">
        <v>16</v>
      </c>
      <c r="F122" s="1"/>
    </row>
    <row r="123" spans="1:6" x14ac:dyDescent="0.25">
      <c r="A123" s="1" t="s">
        <v>20</v>
      </c>
      <c r="B123" s="1" t="s">
        <v>13</v>
      </c>
      <c r="C123" s="1" t="s">
        <v>164</v>
      </c>
      <c r="D123" s="1">
        <f t="shared" si="3"/>
        <v>9070</v>
      </c>
      <c r="E123" s="1" t="s">
        <v>16</v>
      </c>
      <c r="F123" s="1"/>
    </row>
    <row r="124" spans="1:6" x14ac:dyDescent="0.25">
      <c r="A124" s="1" t="s">
        <v>22</v>
      </c>
      <c r="B124" s="1" t="s">
        <v>13</v>
      </c>
      <c r="C124" s="1" t="s">
        <v>165</v>
      </c>
      <c r="D124" s="1">
        <f t="shared" si="3"/>
        <v>9170</v>
      </c>
      <c r="E124" s="1" t="s">
        <v>16</v>
      </c>
      <c r="F124" s="1"/>
    </row>
    <row r="125" spans="1:6" x14ac:dyDescent="0.25">
      <c r="A125" s="1" t="s">
        <v>24</v>
      </c>
      <c r="B125" s="1" t="s">
        <v>13</v>
      </c>
      <c r="C125" s="1" t="s">
        <v>166</v>
      </c>
      <c r="D125" s="1">
        <f t="shared" si="3"/>
        <v>9740</v>
      </c>
      <c r="E125" s="1" t="s">
        <v>16</v>
      </c>
      <c r="F125" s="1"/>
    </row>
    <row r="126" spans="1:6" x14ac:dyDescent="0.25">
      <c r="A126" s="1" t="s">
        <v>26</v>
      </c>
      <c r="B126" s="1" t="s">
        <v>13</v>
      </c>
      <c r="C126" s="1" t="s">
        <v>167</v>
      </c>
      <c r="D126" s="1">
        <f t="shared" si="3"/>
        <v>7710</v>
      </c>
      <c r="E126" s="1" t="s">
        <v>16</v>
      </c>
      <c r="F126" s="1"/>
    </row>
    <row r="127" spans="1:6" x14ac:dyDescent="0.25">
      <c r="A127" s="1" t="s">
        <v>28</v>
      </c>
      <c r="B127" s="1" t="s">
        <v>13</v>
      </c>
      <c r="C127" s="1" t="s">
        <v>168</v>
      </c>
      <c r="D127" s="1">
        <f t="shared" si="3"/>
        <v>7820</v>
      </c>
      <c r="E127" s="1" t="s">
        <v>16</v>
      </c>
      <c r="F127" s="1"/>
    </row>
    <row r="128" spans="1:6" x14ac:dyDescent="0.25">
      <c r="A128" s="1" t="s">
        <v>177</v>
      </c>
      <c r="B128" s="1" t="s">
        <v>18</v>
      </c>
      <c r="C128" s="1" t="s">
        <v>217</v>
      </c>
      <c r="D128" s="3">
        <f>C128*$E$3</f>
        <v>22950</v>
      </c>
      <c r="E128" s="1" t="s">
        <v>16</v>
      </c>
    </row>
    <row r="129" spans="1:5" x14ac:dyDescent="0.25">
      <c r="A129" s="1" t="s">
        <v>178</v>
      </c>
      <c r="B129" s="1" t="s">
        <v>18</v>
      </c>
      <c r="C129" s="1" t="s">
        <v>218</v>
      </c>
      <c r="D129" s="3">
        <f>C129*$E$3</f>
        <v>22500</v>
      </c>
      <c r="E129" s="1" t="s">
        <v>16</v>
      </c>
    </row>
    <row r="130" spans="1:5" x14ac:dyDescent="0.25">
      <c r="A130" s="1" t="s">
        <v>179</v>
      </c>
      <c r="B130" s="1" t="s">
        <v>13</v>
      </c>
      <c r="C130" s="1" t="s">
        <v>219</v>
      </c>
      <c r="D130" s="3">
        <f>C130*$E$3</f>
        <v>11760</v>
      </c>
      <c r="E130" s="1" t="s">
        <v>16</v>
      </c>
    </row>
    <row r="131" spans="1:5" x14ac:dyDescent="0.25">
      <c r="A131" s="1" t="s">
        <v>180</v>
      </c>
      <c r="B131" s="1" t="s">
        <v>18</v>
      </c>
      <c r="C131" s="1" t="s">
        <v>220</v>
      </c>
      <c r="D131" s="3">
        <f>C131*$E$3</f>
        <v>25840</v>
      </c>
      <c r="E131" s="1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2AC5-3DD1-4BDC-8354-960E6FC41AD8}">
  <dimension ref="A1:R12"/>
  <sheetViews>
    <sheetView tabSelected="1" topLeftCell="Q25" zoomScale="55" zoomScaleNormal="55" workbookViewId="0">
      <selection activeCell="AF55" sqref="AF55"/>
    </sheetView>
  </sheetViews>
  <sheetFormatPr defaultRowHeight="15" x14ac:dyDescent="0.25"/>
  <cols>
    <col min="2" max="2" width="46.85546875" customWidth="1"/>
    <col min="3" max="3" width="25.28515625" customWidth="1"/>
    <col min="18" max="18" width="26.140625" customWidth="1"/>
  </cols>
  <sheetData>
    <row r="1" spans="1:18" x14ac:dyDescent="0.25">
      <c r="B1" t="s">
        <v>8</v>
      </c>
      <c r="C1" t="s">
        <v>221</v>
      </c>
      <c r="D1" t="s">
        <v>237</v>
      </c>
      <c r="E1" t="s">
        <v>238</v>
      </c>
      <c r="F1" t="s">
        <v>239</v>
      </c>
      <c r="G1" t="s">
        <v>240</v>
      </c>
      <c r="H1" t="s">
        <v>175</v>
      </c>
      <c r="I1" t="s">
        <v>241</v>
      </c>
      <c r="J1" t="s">
        <v>174</v>
      </c>
      <c r="K1" t="s">
        <v>242</v>
      </c>
      <c r="L1" t="s">
        <v>173</v>
      </c>
      <c r="M1" t="s">
        <v>243</v>
      </c>
      <c r="N1" t="s">
        <v>246</v>
      </c>
      <c r="O1" t="s">
        <v>247</v>
      </c>
      <c r="P1" t="s">
        <v>244</v>
      </c>
      <c r="Q1" t="s">
        <v>245</v>
      </c>
      <c r="R1" t="s">
        <v>236</v>
      </c>
    </row>
    <row r="2" spans="1:18" x14ac:dyDescent="0.25">
      <c r="A2" s="4" t="s">
        <v>233</v>
      </c>
      <c r="B2" t="s">
        <v>12</v>
      </c>
      <c r="C2" t="s">
        <v>222</v>
      </c>
      <c r="D2">
        <v>2614.7690000000321</v>
      </c>
      <c r="E2">
        <v>1487.6338565856395</v>
      </c>
      <c r="F2">
        <v>53717.640999820884</v>
      </c>
      <c r="G2">
        <v>29666.529740281625</v>
      </c>
      <c r="H2">
        <v>12657</v>
      </c>
      <c r="I2">
        <v>7770.2782017977543</v>
      </c>
      <c r="J2">
        <v>12619</v>
      </c>
      <c r="K2">
        <v>7719.3486340061963</v>
      </c>
      <c r="L2">
        <v>12889</v>
      </c>
      <c r="M2">
        <v>7714.8233219490439</v>
      </c>
      <c r="N2">
        <v>12454</v>
      </c>
      <c r="O2">
        <v>7541.7581209924492</v>
      </c>
      <c r="P2">
        <v>13433</v>
      </c>
      <c r="Q2">
        <v>7786.0088905962884</v>
      </c>
      <c r="R2">
        <f>P2/D2</f>
        <v>5.1373563018376904</v>
      </c>
    </row>
    <row r="3" spans="1:18" x14ac:dyDescent="0.25">
      <c r="A3" s="4"/>
      <c r="B3" t="s">
        <v>17</v>
      </c>
      <c r="C3" t="s">
        <v>223</v>
      </c>
      <c r="D3">
        <v>13527.828799999905</v>
      </c>
      <c r="E3">
        <v>7576.7640728719343</v>
      </c>
      <c r="F3">
        <v>258909.6863898153</v>
      </c>
      <c r="G3">
        <v>139916.09354276961</v>
      </c>
      <c r="H3">
        <v>67289</v>
      </c>
      <c r="I3">
        <v>36537.536087335357</v>
      </c>
      <c r="J3">
        <v>67446</v>
      </c>
      <c r="K3">
        <v>36541.096863668448</v>
      </c>
      <c r="L3">
        <v>67748</v>
      </c>
      <c r="M3">
        <v>36543.381160843157</v>
      </c>
      <c r="N3">
        <v>65091</v>
      </c>
      <c r="O3">
        <v>35233.355865650316</v>
      </c>
      <c r="P3">
        <v>68337</v>
      </c>
      <c r="Q3">
        <v>36565.792469039814</v>
      </c>
      <c r="R3">
        <f t="shared" ref="R3:R12" si="0">P3/D3</f>
        <v>5.0515866966028193</v>
      </c>
    </row>
    <row r="4" spans="1:18" x14ac:dyDescent="0.25">
      <c r="A4" s="4"/>
      <c r="B4" t="s">
        <v>20</v>
      </c>
      <c r="C4" t="s">
        <v>224</v>
      </c>
      <c r="D4">
        <v>12347.095600000288</v>
      </c>
      <c r="E4">
        <v>8688.0280733864874</v>
      </c>
      <c r="F4">
        <v>222367.67331007248</v>
      </c>
      <c r="G4">
        <v>148855.92587993373</v>
      </c>
      <c r="H4">
        <v>48960</v>
      </c>
      <c r="I4">
        <v>33688.584284756034</v>
      </c>
      <c r="J4">
        <v>47788</v>
      </c>
      <c r="K4">
        <v>32864.860261379479</v>
      </c>
      <c r="L4">
        <v>47996</v>
      </c>
      <c r="M4">
        <v>32614.94347347206</v>
      </c>
      <c r="N4">
        <v>51540</v>
      </c>
      <c r="O4">
        <v>35286.268024702062</v>
      </c>
      <c r="P4">
        <v>48873</v>
      </c>
      <c r="Q4">
        <v>33082.361547440283</v>
      </c>
      <c r="R4">
        <f t="shared" si="0"/>
        <v>3.9582588151337275</v>
      </c>
    </row>
    <row r="5" spans="1:18" x14ac:dyDescent="0.25">
      <c r="A5" s="4"/>
      <c r="B5" t="s">
        <v>22</v>
      </c>
      <c r="C5" t="s">
        <v>225</v>
      </c>
      <c r="D5">
        <v>12716.624899999795</v>
      </c>
      <c r="E5">
        <v>8714.8855866469603</v>
      </c>
      <c r="F5">
        <v>228983.90699992859</v>
      </c>
      <c r="G5">
        <v>154058.23938410651</v>
      </c>
      <c r="H5">
        <v>48550</v>
      </c>
      <c r="I5">
        <v>33408.88637606601</v>
      </c>
      <c r="J5">
        <v>47414</v>
      </c>
      <c r="K5">
        <v>32554.325604373309</v>
      </c>
      <c r="L5">
        <v>47682</v>
      </c>
      <c r="M5">
        <v>32527.610425606119</v>
      </c>
      <c r="N5">
        <v>50878</v>
      </c>
      <c r="O5">
        <v>34809.051441000549</v>
      </c>
      <c r="P5">
        <v>48130</v>
      </c>
      <c r="Q5">
        <v>32647.582520677461</v>
      </c>
      <c r="R5">
        <f t="shared" si="0"/>
        <v>3.7848092853631923</v>
      </c>
    </row>
    <row r="6" spans="1:18" x14ac:dyDescent="0.25">
      <c r="A6" s="4" t="s">
        <v>234</v>
      </c>
      <c r="B6" t="s">
        <v>26</v>
      </c>
      <c r="C6" t="s">
        <v>228</v>
      </c>
      <c r="D6">
        <v>4155.9511999998012</v>
      </c>
      <c r="E6">
        <v>2722.6953287594265</v>
      </c>
      <c r="F6">
        <v>83011.200269829351</v>
      </c>
      <c r="G6">
        <v>53796.9804931412</v>
      </c>
      <c r="H6">
        <v>14761</v>
      </c>
      <c r="I6">
        <v>10241.253666747381</v>
      </c>
      <c r="J6">
        <v>14260</v>
      </c>
      <c r="K6">
        <v>9879.2791010050696</v>
      </c>
      <c r="L6">
        <v>14656</v>
      </c>
      <c r="M6">
        <v>9928.7318201044964</v>
      </c>
      <c r="N6">
        <v>14713</v>
      </c>
      <c r="O6">
        <v>10254.530760162121</v>
      </c>
      <c r="P6">
        <v>15385</v>
      </c>
      <c r="Q6">
        <v>10160.177437208247</v>
      </c>
      <c r="R6">
        <f>P6/D6</f>
        <v>3.7019202727887506</v>
      </c>
    </row>
    <row r="7" spans="1:18" x14ac:dyDescent="0.25">
      <c r="A7" s="4"/>
      <c r="B7" t="s">
        <v>28</v>
      </c>
      <c r="C7" t="s">
        <v>227</v>
      </c>
      <c r="D7">
        <v>3873.2625000002554</v>
      </c>
      <c r="E7">
        <v>2551.6825086549702</v>
      </c>
      <c r="F7">
        <v>80952.957900008056</v>
      </c>
      <c r="G7">
        <v>53035.035031752159</v>
      </c>
      <c r="H7">
        <v>14330</v>
      </c>
      <c r="I7">
        <v>10031.262244713884</v>
      </c>
      <c r="J7">
        <v>12224</v>
      </c>
      <c r="K7">
        <v>8463.0638003555723</v>
      </c>
      <c r="L7">
        <v>11930</v>
      </c>
      <c r="M7">
        <v>8309.742608662571</v>
      </c>
      <c r="N7">
        <v>14272</v>
      </c>
      <c r="O7">
        <v>10081.800765074991</v>
      </c>
      <c r="P7">
        <v>11954</v>
      </c>
      <c r="Q7">
        <v>8316.8332648644318</v>
      </c>
      <c r="R7">
        <f>P7/D7</f>
        <v>3.0862870771085644</v>
      </c>
    </row>
    <row r="8" spans="1:18" x14ac:dyDescent="0.25">
      <c r="A8" s="4"/>
      <c r="B8" t="s">
        <v>177</v>
      </c>
      <c r="C8" t="s">
        <v>226</v>
      </c>
      <c r="D8">
        <v>27574.067199999648</v>
      </c>
      <c r="E8">
        <v>14726.526984951741</v>
      </c>
      <c r="F8">
        <v>515713.14890024904</v>
      </c>
      <c r="G8">
        <v>267016.18887009285</v>
      </c>
      <c r="H8">
        <v>82076</v>
      </c>
      <c r="I8">
        <v>44489.586846561942</v>
      </c>
      <c r="J8">
        <v>82076</v>
      </c>
      <c r="K8">
        <v>44489.586846561942</v>
      </c>
      <c r="L8">
        <v>75868</v>
      </c>
      <c r="M8">
        <v>40601.77877876781</v>
      </c>
      <c r="N8">
        <v>80632</v>
      </c>
      <c r="O8">
        <v>43143.530170299644</v>
      </c>
      <c r="P8">
        <v>76646</v>
      </c>
      <c r="Q8">
        <v>40807.870482706312</v>
      </c>
      <c r="R8">
        <f>P8/D8</f>
        <v>2.7796407198137594</v>
      </c>
    </row>
    <row r="9" spans="1:18" x14ac:dyDescent="0.25">
      <c r="A9" s="4"/>
      <c r="B9" t="s">
        <v>24</v>
      </c>
      <c r="C9" t="s">
        <v>229</v>
      </c>
      <c r="D9">
        <v>18115.782699999974</v>
      </c>
      <c r="E9">
        <v>12845.75048045316</v>
      </c>
      <c r="F9">
        <v>337291.80830996449</v>
      </c>
      <c r="G9">
        <v>228787.7339980359</v>
      </c>
      <c r="H9">
        <v>52287</v>
      </c>
      <c r="I9">
        <v>36001.608930095827</v>
      </c>
      <c r="J9">
        <v>47314</v>
      </c>
      <c r="K9">
        <v>32677.631901144039</v>
      </c>
      <c r="L9">
        <v>46229</v>
      </c>
      <c r="M9">
        <v>31755.062046161325</v>
      </c>
      <c r="N9">
        <v>55487</v>
      </c>
      <c r="O9">
        <v>37803.092480789332</v>
      </c>
      <c r="P9">
        <v>46394</v>
      </c>
      <c r="Q9">
        <v>31908.090649377453</v>
      </c>
      <c r="R9">
        <f>P9/D9</f>
        <v>2.5609713236403562</v>
      </c>
    </row>
    <row r="10" spans="1:18" x14ac:dyDescent="0.25">
      <c r="A10" s="4" t="s">
        <v>176</v>
      </c>
      <c r="B10" t="s">
        <v>179</v>
      </c>
      <c r="C10" t="s">
        <v>232</v>
      </c>
      <c r="D10">
        <v>31080.096500000898</v>
      </c>
      <c r="E10">
        <v>21703.633406332039</v>
      </c>
      <c r="F10">
        <v>513321.0473603679</v>
      </c>
      <c r="G10">
        <v>348198.52673549741</v>
      </c>
      <c r="H10">
        <v>64940</v>
      </c>
      <c r="I10">
        <v>44664.837773502921</v>
      </c>
      <c r="J10">
        <v>64940</v>
      </c>
      <c r="K10">
        <v>44664.837773502921</v>
      </c>
      <c r="L10">
        <v>60546</v>
      </c>
      <c r="M10">
        <v>41070.993603217779</v>
      </c>
      <c r="N10">
        <v>63288</v>
      </c>
      <c r="O10">
        <v>42946.815895425301</v>
      </c>
      <c r="P10">
        <v>61069</v>
      </c>
      <c r="Q10">
        <v>41127.276012668553</v>
      </c>
      <c r="R10">
        <f>P10/D10</f>
        <v>1.9648909391255667</v>
      </c>
    </row>
    <row r="11" spans="1:18" x14ac:dyDescent="0.25">
      <c r="A11" s="4"/>
      <c r="B11" t="s">
        <v>180</v>
      </c>
      <c r="C11" t="s">
        <v>231</v>
      </c>
      <c r="D11">
        <v>44260.941800001165</v>
      </c>
      <c r="E11">
        <v>23170.904703044853</v>
      </c>
      <c r="F11">
        <v>699939.59471990657</v>
      </c>
      <c r="G11">
        <v>366633.68794131681</v>
      </c>
      <c r="H11">
        <v>88568</v>
      </c>
      <c r="I11">
        <v>46612.296851558145</v>
      </c>
      <c r="J11">
        <v>88568</v>
      </c>
      <c r="K11">
        <v>46612.296851558145</v>
      </c>
      <c r="L11">
        <v>87847</v>
      </c>
      <c r="M11">
        <v>46763.863315836323</v>
      </c>
      <c r="N11">
        <v>94266</v>
      </c>
      <c r="O11">
        <v>50388.852426790676</v>
      </c>
      <c r="P11">
        <v>88327</v>
      </c>
      <c r="Q11">
        <v>46484.351022682895</v>
      </c>
      <c r="R11">
        <f>P11/D11</f>
        <v>1.9955969396023487</v>
      </c>
    </row>
    <row r="12" spans="1:18" x14ac:dyDescent="0.25">
      <c r="A12" s="4"/>
      <c r="B12" t="s">
        <v>178</v>
      </c>
      <c r="C12" t="s">
        <v>230</v>
      </c>
      <c r="D12">
        <v>38244.734100000547</v>
      </c>
      <c r="E12">
        <v>28388.8924139263</v>
      </c>
      <c r="F12">
        <v>620376.09452061367</v>
      </c>
      <c r="G12">
        <v>453882.22561283153</v>
      </c>
      <c r="H12">
        <v>63423</v>
      </c>
      <c r="I12">
        <v>46400.972702927014</v>
      </c>
      <c r="J12">
        <v>63423</v>
      </c>
      <c r="K12">
        <v>46400.972702927014</v>
      </c>
      <c r="L12">
        <v>58439</v>
      </c>
      <c r="M12">
        <v>42785.656851592481</v>
      </c>
      <c r="N12">
        <v>65422</v>
      </c>
      <c r="O12">
        <v>48228.652111006013</v>
      </c>
      <c r="P12">
        <v>59054</v>
      </c>
      <c r="Q12">
        <v>42727.526958624694</v>
      </c>
      <c r="R12">
        <f>P12/D12</f>
        <v>1.544108003093664</v>
      </c>
    </row>
  </sheetData>
  <mergeCells count="3">
    <mergeCell ref="A2:A5"/>
    <mergeCell ref="A6:A9"/>
    <mergeCell ref="A10:A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q X j u U K V G S a y n A A A A + A A A A B I A H A B D b 2 5 m a W c v U G F j a 2 F n Z S 5 4 b W w g o h g A K K A U A A A A A A A A A A A A A A A A A A A A A A A A A A A A h Y / B C o I w H I d f R X Z 3 m y t h y N 8 J d e i S E A T R d c y l I 5 3 h Z v p u H X q k X i G h r G 4 d f x / f 4 f s 9 b n f I x q Y O r r p z p r U p i j B F g b a q L Y w t U 9 T 7 U 8 h R J m A n 1 V m W O p h k 6 5 L R F S m q v L 8 k h A z D g I c F b r u S M E o j c s y 3 e 1 X p R q K P b P 7 L o b H O S 6 s 0 E n B 4 x Q i G O c M x j z l m y w j I j C E 3 9 q u w q R h T I D 8 Q 1 n 3 t + 0 4 L b c P N C s g 8 g b x f i C d Q S w M E F A A C A A g A q X j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4 7 l B 7 h + X g t g E A A M Y W A A A T A B w A R m 9 y b X V s Y X M v U 2 V j d G l v b j E u b S C i G A A o o B Q A A A A A A A A A A A A A A A A A A A A A A A A A A A D t l 0 F P w j A U x + 8 k f I e m X C B Z C C t g Q L K D g N 4 U D X h y Z p n j g Y 2 j X d p C I A Q / u 9 U h g m E o B M a l u 2 z 7 b 9 3 / v f 7 y 2 j c J g a K c o W 5 8 t h v Z T D Y j X 3 0 B f Z T D 7 y j k Q 0 8 A 8 Q I e C V 5 p N u / t U s n r 2 F o b l j F y U A g q m 0 H 6 6 A g 6 p A y 0 1 J K T Y p s H 4 x E w l b + h I R R b n C l 9 I / O 4 d e k + S h D S 7 f u M g t s G + a Z 4 5 O q v w T T 2 C E B K L r Q i i b v b v h j I C S 5 Y T 2 0 I 6 Y g q E A 5 u Y A u 1 e D g e M e l U L X T N A t 6 n b O j Y p E o s 9 D D m C r p q F o L z c 1 m 8 4 w y e C 1 a c R Q 7 f 6 h E D G v i K I 0 U j / p l j z 3 / R 7 / W E z + S A i 1 F s 0 J t F I P P L r K 3 5 H M e y r S N Q + h F S M F U L C 3 3 r J E E v J + i V B L 2 6 o S 8 K 2 Q x l S a G v s 4 w n 0 i N f E 2 l f N J v 1 1 T y e m u I O a 4 N w b 4 T L W i C b t Z A O w + 3 e B u K h E G t n h F g z E A + G K O C q n g q x l Z H B s x c e W k 0 J z 9 L I 4 D l O K + J F v l D k j A 1 J H I D B e a Q d L U 2 e u y I w Q I / U Z 5 4 B 6 N Y I D N A 9 g O b w P 5 D m S e H k / / O G 6 2 n a 0 H S q 8 p e d Q X V I S 5 o W q g 0 7 g + r Q 7 a 8 8 L a + W q V R X x 3 V j g + 8 v f B 9 Q S w E C L Q A U A A I A C A C p e O 5 Q p U Z J r K c A A A D 4 A A A A E g A A A A A A A A A A A A A A A A A A A A A A Q 2 9 u Z m l n L 1 B h Y 2 t h Z 2 U u e G 1 s U E s B A i 0 A F A A C A A g A q X j u U A / K 6 a u k A A A A 6 Q A A A B M A A A A A A A A A A A A A A A A A 8 w A A A F t D b 2 5 0 Z W 5 0 X 1 R 5 c G V z X S 5 4 b W x Q S w E C L Q A U A A I A C A C p e O 5 Q e 4 f l 4 L Y B A A D G F g A A E w A A A A A A A A A A A A A A A A D k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e w A A A A A A A N 9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+ J T I w b G 9 n X 3 J l M l 9 j b 3 B y b z R C Q l A x M D B f T z F f c m V n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y Z T J f Y 2 9 w c m 8 0 Q k J Q M T A w X 0 8 x X 3 J l Z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j E 6 N D I 6 N T A u M T U 3 M z g z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+ I G x v Z 1 9 y Z T J f Y 2 9 w c m 8 0 Q k J Q M T A w X 0 8 x X 3 J l Z z M v T W 9 k a W Z p Y 2 F 0 b y B 0 a X B v L n t D b 2 x 1 b W 4 x L D B 9 J n F 1 b 3 Q 7 L C Z x d W 9 0 O 1 N l Y 3 R p b 2 4 x L 3 4 g b G 9 n X 3 J l M l 9 j b 3 B y b z R C Q l A x M D B f T z F f c m V n M y 9 N b 2 R p Z m l j Y X R v I H R p c G 8 u e 0 N v b H V t b j I s M X 0 m c X V v d D s s J n F 1 b 3 Q 7 U 2 V j d G l v b j E v f i B s b 2 d f c m U y X 2 N v c H J v N E J C U D E w M F 9 P M V 9 y Z W c z L 0 1 v Z G l m a W N h d G 8 g d G l w b y 5 7 Q 2 9 s d W 1 u M y w y f S Z x d W 9 0 O y w m c X V v d D t T Z W N 0 a W 9 u M S 9 + I G x v Z 1 9 y Z T J f Y 2 9 w c m 8 0 Q k J Q M T A w X 0 8 x X 3 J l Z z M v T W 9 k a W Z p Y 2 F 0 b y B 0 a X B v L n t D b 2 x 1 b W 4 0 L D N 9 J n F 1 b 3 Q 7 L C Z x d W 9 0 O 1 N l Y 3 R p b 2 4 x L 3 4 g b G 9 n X 3 J l M l 9 j b 3 B y b z R C Q l A x M D B f T z F f c m V n M y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f i B s b 2 d f c m U y X 2 N v c H J v N E J C U D E w M F 9 P M V 9 y Z W c z L 0 1 v Z G l m a W N h d G 8 g d G l w b y 5 7 Q 2 9 s d W 1 u M S w w f S Z x d W 9 0 O y w m c X V v d D t T Z W N 0 a W 9 u M S 9 + I G x v Z 1 9 y Z T J f Y 2 9 w c m 8 0 Q k J Q M T A w X 0 8 x X 3 J l Z z M v T W 9 k a W Z p Y 2 F 0 b y B 0 a X B v L n t D b 2 x 1 b W 4 y L D F 9 J n F 1 b 3 Q 7 L C Z x d W 9 0 O 1 N l Y 3 R p b 2 4 x L 3 4 g b G 9 n X 3 J l M l 9 j b 3 B y b z R C Q l A x M D B f T z F f c m V n M y 9 N b 2 R p Z m l j Y X R v I H R p c G 8 u e 0 N v b H V t b j M s M n 0 m c X V v d D s s J n F 1 b 3 Q 7 U 2 V j d G l v b j E v f i B s b 2 d f c m U y X 2 N v c H J v N E J C U D E w M F 9 P M V 9 y Z W c z L 0 1 v Z G l m a W N h d G 8 g d G l w b y 5 7 Q 2 9 s d W 1 u N C w z f S Z x d W 9 0 O y w m c X V v d D t T Z W N 0 a W 9 u M S 9 + I G x v Z 1 9 y Z T J f Y 2 9 w c m 8 0 Q k J Q M T A w X 0 8 x X 3 J l Z z M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+ J T I w b G 9 n X 3 J l M l 9 j b 3 B y b z R C Q l A x M D B f T z F f c m V n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f i U y M G x v Z 1 9 y Z T J f Y 2 9 w c m 8 0 Q k J Q M T A w X 0 8 x X 3 J l Z z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f M m N v c H J v M T Z C Q j k w X 0 8 x X 3 J l Z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c m V f M m N v c H J v M T Z C Q j k w X 0 8 x X 3 J l Z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j E 6 N D M 6 M D k u M j I 3 N D c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V f M m N v c H J v M T Z C Q j k w X 0 8 x X 3 J l Z z M v T W 9 k a W Z p Y 2 F 0 b y B 0 a X B v L n t D b 2 x 1 b W 4 x L D B 9 J n F 1 b 3 Q 7 L C Z x d W 9 0 O 1 N l Y 3 R p b 2 4 x L 2 x v Z 1 9 y Z V 8 y Y 2 9 w c m 8 x N k J C O T B f T z F f c m V n M y 9 N b 2 R p Z m l j Y X R v I H R p c G 8 u e 0 N v b H V t b j I s M X 0 m c X V v d D s s J n F 1 b 3 Q 7 U 2 V j d G l v b j E v b G 9 n X 3 J l X z J j b 3 B y b z E 2 Q k I 5 M F 9 P M V 9 y Z W c z L 0 1 v Z G l m a W N h d G 8 g d G l w b y 5 7 Q 2 9 s d W 1 u M y w y f S Z x d W 9 0 O y w m c X V v d D t T Z W N 0 a W 9 u M S 9 s b 2 d f c m V f M m N v c H J v M T Z C Q j k w X 0 8 x X 3 J l Z z M v T W 9 k a W Z p Y 2 F 0 b y B 0 a X B v L n t D b 2 x 1 b W 4 0 L D N 9 J n F 1 b 3 Q 7 L C Z x d W 9 0 O 1 N l Y 3 R p b 2 4 x L 2 x v Z 1 9 y Z V 8 y Y 2 9 w c m 8 x N k J C O T B f T z F f c m V n M y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X 3 J l X z J j b 3 B y b z E 2 Q k I 5 M F 9 P M V 9 y Z W c z L 0 1 v Z G l m a W N h d G 8 g d G l w b y 5 7 Q 2 9 s d W 1 u M S w w f S Z x d W 9 0 O y w m c X V v d D t T Z W N 0 a W 9 u M S 9 s b 2 d f c m V f M m N v c H J v M T Z C Q j k w X 0 8 x X 3 J l Z z M v T W 9 k a W Z p Y 2 F 0 b y B 0 a X B v L n t D b 2 x 1 b W 4 y L D F 9 J n F 1 b 3 Q 7 L C Z x d W 9 0 O 1 N l Y 3 R p b 2 4 x L 2 x v Z 1 9 y Z V 8 y Y 2 9 w c m 8 x N k J C O T B f T z F f c m V n M y 9 N b 2 R p Z m l j Y X R v I H R p c G 8 u e 0 N v b H V t b j M s M n 0 m c X V v d D s s J n F 1 b 3 Q 7 U 2 V j d G l v b j E v b G 9 n X 3 J l X z J j b 3 B y b z E 2 Q k I 5 M F 9 P M V 9 y Z W c z L 0 1 v Z G l m a W N h d G 8 g d G l w b y 5 7 Q 2 9 s d W 1 u N C w z f S Z x d W 9 0 O y w m c X V v d D t T Z W N 0 a W 9 u M S 9 s b 2 d f c m V f M m N v c H J v M T Z C Q j k w X 0 8 x X 3 J l Z z M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V f M m N v c H J v M T Z C Q j k w X 0 8 x X 3 J l Z z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V 8 y Y 2 9 w c m 8 x N k J C O T B f T z F f c m V n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y Q k J Q M T A w X 0 8 x X 3 J l Z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c m U y X 2 N v c H J v M k J C U D E w M F 9 P M V 9 y Z W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I x O j Q z O j M y L j Q w M D c x O D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M l 9 j b 3 B y b z J C Q l A x M D B f T z F f c m V n M y 9 N b 2 R p Z m l j Y X R v I H R p c G 8 u e 0 N v b H V t b j E s M H 0 m c X V v d D s s J n F 1 b 3 Q 7 U 2 V j d G l v b j E v b G 9 n X 3 J l M l 9 j b 3 B y b z J C Q l A x M D B f T z F f c m V n M y 9 N b 2 R p Z m l j Y X R v I H R p c G 8 u e 0 N v b H V t b j I s M X 0 m c X V v d D s s J n F 1 b 3 Q 7 U 2 V j d G l v b j E v b G 9 n X 3 J l M l 9 j b 3 B y b z J C Q l A x M D B f T z F f c m V n M y 9 N b 2 R p Z m l j Y X R v I H R p c G 8 u e 0 N v b H V t b j M s M n 0 m c X V v d D s s J n F 1 b 3 Q 7 U 2 V j d G l v b j E v b G 9 n X 3 J l M l 9 j b 3 B y b z J C Q l A x M D B f T z F f c m V n M y 9 N b 2 R p Z m l j Y X R v I H R p c G 8 u e 0 N v b H V t b j Q s M 3 0 m c X V v d D s s J n F 1 b 3 Q 7 U 2 V j d G l v b j E v b G 9 n X 3 J l M l 9 j b 3 B y b z J C Q l A x M D B f T z F f c m V n M y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X 3 J l M l 9 j b 3 B y b z J C Q l A x M D B f T z F f c m V n M y 9 N b 2 R p Z m l j Y X R v I H R p c G 8 u e 0 N v b H V t b j E s M H 0 m c X V v d D s s J n F 1 b 3 Q 7 U 2 V j d G l v b j E v b G 9 n X 3 J l M l 9 j b 3 B y b z J C Q l A x M D B f T z F f c m V n M y 9 N b 2 R p Z m l j Y X R v I H R p c G 8 u e 0 N v b H V t b j I s M X 0 m c X V v d D s s J n F 1 b 3 Q 7 U 2 V j d G l v b j E v b G 9 n X 3 J l M l 9 j b 3 B y b z J C Q l A x M D B f T z F f c m V n M y 9 N b 2 R p Z m l j Y X R v I H R p c G 8 u e 0 N v b H V t b j M s M n 0 m c X V v d D s s J n F 1 b 3 Q 7 U 2 V j d G l v b j E v b G 9 n X 3 J l M l 9 j b 3 B y b z J C Q l A x M D B f T z F f c m V n M y 9 N b 2 R p Z m l j Y X R v I H R p c G 8 u e 0 N v b H V t b j Q s M 3 0 m c X V v d D s s J n F 1 b 3 Q 7 U 2 V j d G l v b j E v b G 9 n X 3 J l M l 9 j b 3 B y b z J C Q l A x M D B f T z F f c m V n M y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y Z T J f Y 2 9 w c m 8 y Q k J Q M T A w X 0 8 x X 3 J l Z z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y Q k J Q M T A w X 0 8 x X 3 J l Z z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O E J C U D E w M F 9 P M V 9 y Z W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3 J l M l 9 j b 3 B y b z h C Q l A x M D B f T z F f c m V n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y M T o 0 M z o 1 M i 4 2 M j I 5 O D k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y Z T J f Y 2 9 w c m 8 4 Q k J Q M T A w X 0 8 x X 3 J l Z z M v T W 9 k a W Z p Y 2 F 0 b y B 0 a X B v L n t D b 2 x 1 b W 4 x L D B 9 J n F 1 b 3 Q 7 L C Z x d W 9 0 O 1 N l Y 3 R p b 2 4 x L 2 x v Z 1 9 y Z T J f Y 2 9 w c m 8 4 Q k J Q M T A w X 0 8 x X 3 J l Z z M v T W 9 k a W Z p Y 2 F 0 b y B 0 a X B v L n t D b 2 x 1 b W 4 y L D F 9 J n F 1 b 3 Q 7 L C Z x d W 9 0 O 1 N l Y 3 R p b 2 4 x L 2 x v Z 1 9 y Z T J f Y 2 9 w c m 8 4 Q k J Q M T A w X 0 8 x X 3 J l Z z M v T W 9 k a W Z p Y 2 F 0 b y B 0 a X B v L n t D b 2 x 1 b W 4 z L D J 9 J n F 1 b 3 Q 7 L C Z x d W 9 0 O 1 N l Y 3 R p b 2 4 x L 2 x v Z 1 9 y Z T J f Y 2 9 w c m 8 4 Q k J Q M T A w X 0 8 x X 3 J l Z z M v T W 9 k a W Z p Y 2 F 0 b y B 0 a X B v L n t D b 2 x 1 b W 4 0 L D N 9 J n F 1 b 3 Q 7 L C Z x d W 9 0 O 1 N l Y 3 R p b 2 4 x L 2 x v Z 1 9 y Z T J f Y 2 9 w c m 8 4 Q k J Q M T A w X 0 8 x X 3 J l Z z M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1 9 y Z T J f Y 2 9 w c m 8 4 Q k J Q M T A w X 0 8 x X 3 J l Z z M v T W 9 k a W Z p Y 2 F 0 b y B 0 a X B v L n t D b 2 x 1 b W 4 x L D B 9 J n F 1 b 3 Q 7 L C Z x d W 9 0 O 1 N l Y 3 R p b 2 4 x L 2 x v Z 1 9 y Z T J f Y 2 9 w c m 8 4 Q k J Q M T A w X 0 8 x X 3 J l Z z M v T W 9 k a W Z p Y 2 F 0 b y B 0 a X B v L n t D b 2 x 1 b W 4 y L D F 9 J n F 1 b 3 Q 7 L C Z x d W 9 0 O 1 N l Y 3 R p b 2 4 x L 2 x v Z 1 9 y Z T J f Y 2 9 w c m 8 4 Q k J Q M T A w X 0 8 x X 3 J l Z z M v T W 9 k a W Z p Y 2 F 0 b y B 0 a X B v L n t D b 2 x 1 b W 4 z L D J 9 J n F 1 b 3 Q 7 L C Z x d W 9 0 O 1 N l Y 3 R p b 2 4 x L 2 x v Z 1 9 y Z T J f Y 2 9 w c m 8 4 Q k J Q M T A w X 0 8 x X 3 J l Z z M v T W 9 k a W Z p Y 2 F 0 b y B 0 a X B v L n t D b 2 x 1 b W 4 0 L D N 9 J n F 1 b 3 Q 7 L C Z x d W 9 0 O 1 N l Y 3 R p b 2 4 x L 2 x v Z 1 9 y Z T J f Y 2 9 w c m 8 4 Q k J Q M T A w X 0 8 x X 3 J l Z z M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U y X 2 N v c H J v O E J C U D E w M F 9 P M V 9 y Z W c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O E J C U D E w M F 9 P M V 9 y Z W c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B O V 9 y Z W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B O V 9 y Z W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I x O j Q 0 O j E y L j c x N j c 2 M T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B O V 9 y Z W c z L 0 1 v Z G l m a W N h d G 8 g d G l w b y 5 7 Q 2 9 s d W 1 u M S w w f S Z x d W 9 0 O y w m c X V v d D t T Z W N 0 a W 9 u M S 9 y Z U E 5 X 3 J l Z z M v T W 9 k a W Z p Y 2 F 0 b y B 0 a X B v L n t D b 2 x 1 b W 4 y L D F 9 J n F 1 b 3 Q 7 L C Z x d W 9 0 O 1 N l Y 3 R p b 2 4 x L 3 J l Q T l f c m V n M y 9 N b 2 R p Z m l j Y X R v I H R p c G 8 u e 0 N v b H V t b j M s M n 0 m c X V v d D s s J n F 1 b 3 Q 7 U 2 V j d G l v b j E v c m V B O V 9 y Z W c z L 0 1 v Z G l m a W N h d G 8 g d G l w b y 5 7 Q 2 9 s d W 1 u N C w z f S Z x d W 9 0 O y w m c X V v d D t T Z W N 0 a W 9 u M S 9 y Z U E 5 X 3 J l Z z M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Q T l f c m V n M y 9 N b 2 R p Z m l j Y X R v I H R p c G 8 u e 0 N v b H V t b j E s M H 0 m c X V v d D s s J n F 1 b 3 Q 7 U 2 V j d G l v b j E v c m V B O V 9 y Z W c z L 0 1 v Z G l m a W N h d G 8 g d G l w b y 5 7 Q 2 9 s d W 1 u M i w x f S Z x d W 9 0 O y w m c X V v d D t T Z W N 0 a W 9 u M S 9 y Z U E 5 X 3 J l Z z M v T W 9 k a W Z p Y 2 F 0 b y B 0 a X B v L n t D b 2 x 1 b W 4 z L D J 9 J n F 1 b 3 Q 7 L C Z x d W 9 0 O 1 N l Y 3 R p b 2 4 x L 3 J l Q T l f c m V n M y 9 N b 2 R p Z m l j Y X R v I H R p c G 8 u e 0 N v b H V t b j Q s M 3 0 m c X V v d D s s J n F 1 b 3 Q 7 U 2 V j d G l v b j E v c m V B O V 9 y Z W c z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B O V 9 y Z W c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U E 5 X 3 J l Z z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k 1 X 3 J l Z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k 1 X 3 J l Z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j E 6 N D Q 6 M z I u M D I z O D I y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k 1 X 3 J l Z z M v T W 9 k a W Z p Y 2 F 0 b y B 0 a X B v L n t D b 2 x 1 b W 4 x L D B 9 J n F 1 b 3 Q 7 L C Z x d W 9 0 O 1 N l Y 3 R p b 2 4 x L 3 J l a T V f c m V n M y 9 N b 2 R p Z m l j Y X R v I H R p c G 8 u e 0 N v b H V t b j I s M X 0 m c X V v d D s s J n F 1 b 3 Q 7 U 2 V j d G l v b j E v c m V p N V 9 y Z W c z L 0 1 v Z G l m a W N h d G 8 g d G l w b y 5 7 Q 2 9 s d W 1 u M y w y f S Z x d W 9 0 O y w m c X V v d D t T Z W N 0 a W 9 u M S 9 y Z W k 1 X 3 J l Z z M v T W 9 k a W Z p Y 2 F 0 b y B 0 a X B v L n t D b 2 x 1 b W 4 0 L D N 9 J n F 1 b 3 Q 7 L C Z x d W 9 0 O 1 N l Y 3 R p b 2 4 x L 3 J l a T V f c m V n M y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p N V 9 y Z W c z L 0 1 v Z G l m a W N h d G 8 g d G l w b y 5 7 Q 2 9 s d W 1 u M S w w f S Z x d W 9 0 O y w m c X V v d D t T Z W N 0 a W 9 u M S 9 y Z W k 1 X 3 J l Z z M v T W 9 k a W Z p Y 2 F 0 b y B 0 a X B v L n t D b 2 x 1 b W 4 y L D F 9 J n F 1 b 3 Q 7 L C Z x d W 9 0 O 1 N l Y 3 R p b 2 4 x L 3 J l a T V f c m V n M y 9 N b 2 R p Z m l j Y X R v I H R p c G 8 u e 0 N v b H V t b j M s M n 0 m c X V v d D s s J n F 1 b 3 Q 7 U 2 V j d G l v b j E v c m V p N V 9 y Z W c z L 0 1 v Z G l m a W N h d G 8 g d G l w b y 5 7 Q 2 9 s d W 1 u N C w z f S Z x d W 9 0 O y w m c X V v d D t T Z W N 0 a W 9 u M S 9 y Z W k 1 X 3 J l Z z M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k 1 X 3 J l Z z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a T V f c m V n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V 8 y Y 2 9 w c m 8 x N k J C O T B f T z F f c m V n M 1 9 w Y X J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w O j E x L j A 1 M j Q z O T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X z J j b 3 B y b z E 2 Q k I 5 M F 9 P M V 9 y Z W c z X 3 B h c n Q y L 0 1 v Z G l m a W N h d G 8 g d G l w b y 5 7 Q 2 9 s d W 1 u M S w w f S Z x d W 9 0 O y w m c X V v d D t T Z W N 0 a W 9 u M S 9 s b 2 d f c m V f M m N v c H J v M T Z C Q j k w X 0 8 x X 3 J l Z z N f c G F y d D I v T W 9 k a W Z p Y 2 F 0 b y B 0 a X B v L n t D b 2 x 1 b W 4 y L D F 9 J n F 1 b 3 Q 7 L C Z x d W 9 0 O 1 N l Y 3 R p b 2 4 x L 2 x v Z 1 9 y Z V 8 y Y 2 9 w c m 8 x N k J C O T B f T z F f c m V n M 1 9 w Y X J 0 M i 9 N b 2 R p Z m l j Y X R v I H R p c G 8 u e 0 N v b H V t b j M s M n 0 m c X V v d D s s J n F 1 b 3 Q 7 U 2 V j d G l v b j E v b G 9 n X 3 J l X z J j b 3 B y b z E 2 Q k I 5 M F 9 P M V 9 y Z W c z X 3 B h c n Q y L 0 1 v Z G l m a W N h d G 8 g d G l w b y 5 7 Q 2 9 s d W 1 u N C w z f S Z x d W 9 0 O y w m c X V v d D t T Z W N 0 a W 9 u M S 9 s b 2 d f c m V f M m N v c H J v M T Z C Q j k w X 0 8 x X 3 J l Z z N f c G F y d D I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1 9 y Z V 8 y Y 2 9 w c m 8 x N k J C O T B f T z F f c m V n M 1 9 w Y X J 0 M i 9 N b 2 R p Z m l j Y X R v I H R p c G 8 u e 0 N v b H V t b j E s M H 0 m c X V v d D s s J n F 1 b 3 Q 7 U 2 V j d G l v b j E v b G 9 n X 3 J l X z J j b 3 B y b z E 2 Q k I 5 M F 9 P M V 9 y Z W c z X 3 B h c n Q y L 0 1 v Z G l m a W N h d G 8 g d G l w b y 5 7 Q 2 9 s d W 1 u M i w x f S Z x d W 9 0 O y w m c X V v d D t T Z W N 0 a W 9 u M S 9 s b 2 d f c m V f M m N v c H J v M T Z C Q j k w X 0 8 x X 3 J l Z z N f c G F y d D I v T W 9 k a W Z p Y 2 F 0 b y B 0 a X B v L n t D b 2 x 1 b W 4 z L D J 9 J n F 1 b 3 Q 7 L C Z x d W 9 0 O 1 N l Y 3 R p b 2 4 x L 2 x v Z 1 9 y Z V 8 y Y 2 9 w c m 8 x N k J C O T B f T z F f c m V n M 1 9 w Y X J 0 M i 9 N b 2 R p Z m l j Y X R v I H R p c G 8 u e 0 N v b H V t b j Q s M 3 0 m c X V v d D s s J n F 1 b 3 Q 7 U 2 V j d G l v b j E v b G 9 n X 3 J l X z J j b 3 B y b z E 2 Q k I 5 M F 9 P M V 9 y Z W c z X 3 B h c n Q y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X z J j b 3 B y b z E 2 Q k I 5 M F 9 P M V 9 y Z W c z X 3 B h c n Q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f M m N v c H J v M T Z C Q j k w X 0 8 x X 3 J l Z z N f c G F y d D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O E J C U D E w M F 9 P M V 9 y Z W c z X 3 B h c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z U 6 M z A u O T Y y N T U 2 M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U y X 2 N v c H J v O E J C U D E w M F 9 P M V 9 y Z W c z X 3 B h c n Q y L 0 1 v Z G l m a W N h d G 8 g d G l w b y 5 7 Q 2 9 s d W 1 u M S w w f S Z x d W 9 0 O y w m c X V v d D t T Z W N 0 a W 9 u M S 9 s b 2 d f c m U y X 2 N v c H J v O E J C U D E w M F 9 P M V 9 y Z W c z X 3 B h c n Q y L 0 1 v Z G l m a W N h d G 8 g d G l w b y 5 7 Q 2 9 s d W 1 u M i w x f S Z x d W 9 0 O y w m c X V v d D t T Z W N 0 a W 9 u M S 9 s b 2 d f c m U y X 2 N v c H J v O E J C U D E w M F 9 P M V 9 y Z W c z X 3 B h c n Q y L 0 1 v Z G l m a W N h d G 8 g d G l w b y 5 7 Q 2 9 s d W 1 u M y w y f S Z x d W 9 0 O y w m c X V v d D t T Z W N 0 a W 9 u M S 9 s b 2 d f c m U y X 2 N v c H J v O E J C U D E w M F 9 P M V 9 y Z W c z X 3 B h c n Q y L 0 1 v Z G l m a W N h d G 8 g d G l w b y 5 7 Q 2 9 s d W 1 u N C w z f S Z x d W 9 0 O y w m c X V v d D t T Z W N 0 a W 9 u M S 9 s b 2 d f c m U y X 2 N v c H J v O E J C U D E w M F 9 P M V 9 y Z W c z X 3 B h c n Q y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U y X 2 N v c H J v O E J C U D E w M F 9 P M V 9 y Z W c z X 3 B h c n Q y L 0 1 v Z G l m a W N h d G 8 g d G l w b y 5 7 Q 2 9 s d W 1 u M S w w f S Z x d W 9 0 O y w m c X V v d D t T Z W N 0 a W 9 u M S 9 s b 2 d f c m U y X 2 N v c H J v O E J C U D E w M F 9 P M V 9 y Z W c z X 3 B h c n Q y L 0 1 v Z G l m a W N h d G 8 g d G l w b y 5 7 Q 2 9 s d W 1 u M i w x f S Z x d W 9 0 O y w m c X V v d D t T Z W N 0 a W 9 u M S 9 s b 2 d f c m U y X 2 N v c H J v O E J C U D E w M F 9 P M V 9 y Z W c z X 3 B h c n Q y L 0 1 v Z G l m a W N h d G 8 g d G l w b y 5 7 Q 2 9 s d W 1 u M y w y f S Z x d W 9 0 O y w m c X V v d D t T Z W N 0 a W 9 u M S 9 s b 2 d f c m U y X 2 N v c H J v O E J C U D E w M F 9 P M V 9 y Z W c z X 3 B h c n Q y L 0 1 v Z G l m a W N h d G 8 g d G l w b y 5 7 Q 2 9 s d W 1 u N C w z f S Z x d W 9 0 O y w m c X V v d D t T Z W N 0 a W 9 u M S 9 s b 2 d f c m U y X 2 N v c H J v O E J C U D E w M F 9 P M V 9 y Z W c z X 3 B h c n Q y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M l 9 j b 3 B y b z h C Q l A x M D B f T z F f c m V n M 1 9 w Y X J 0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h C Q l A x M D B f T z F f c m V n M 1 9 w Y X J 0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y Q k J Q M T A w X 0 8 x X 3 J l Z z N f c G F y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O T o z M C 4 1 N D U y N z g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y Z T J f Y 2 9 w c m 8 y Q k J Q M T A w X 0 8 x X 3 J l Z z N f c G F y d D I v T W 9 k a W Z p Y 2 F 0 b y B 0 a X B v L n t D b 2 x 1 b W 4 x L D B 9 J n F 1 b 3 Q 7 L C Z x d W 9 0 O 1 N l Y 3 R p b 2 4 x L 2 x v Z 1 9 y Z T J f Y 2 9 w c m 8 y Q k J Q M T A w X 0 8 x X 3 J l Z z N f c G F y d D I v T W 9 k a W Z p Y 2 F 0 b y B 0 a X B v L n t D b 2 x 1 b W 4 y L D F 9 J n F 1 b 3 Q 7 L C Z x d W 9 0 O 1 N l Y 3 R p b 2 4 x L 2 x v Z 1 9 y Z T J f Y 2 9 w c m 8 y Q k J Q M T A w X 0 8 x X 3 J l Z z N f c G F y d D I v T W 9 k a W Z p Y 2 F 0 b y B 0 a X B v L n t D b 2 x 1 b W 4 z L D J 9 J n F 1 b 3 Q 7 L C Z x d W 9 0 O 1 N l Y 3 R p b 2 4 x L 2 x v Z 1 9 y Z T J f Y 2 9 w c m 8 y Q k J Q M T A w X 0 8 x X 3 J l Z z N f c G F y d D I v T W 9 k a W Z p Y 2 F 0 b y B 0 a X B v L n t D b 2 x 1 b W 4 0 L D N 9 J n F 1 b 3 Q 7 L C Z x d W 9 0 O 1 N l Y 3 R p b 2 4 x L 2 x v Z 1 9 y Z T J f Y 2 9 w c m 8 y Q k J Q M T A w X 0 8 x X 3 J l Z z N f c G F y d D I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1 9 y Z T J f Y 2 9 w c m 8 y Q k J Q M T A w X 0 8 x X 3 J l Z z N f c G F y d D I v T W 9 k a W Z p Y 2 F 0 b y B 0 a X B v L n t D b 2 x 1 b W 4 x L D B 9 J n F 1 b 3 Q 7 L C Z x d W 9 0 O 1 N l Y 3 R p b 2 4 x L 2 x v Z 1 9 y Z T J f Y 2 9 w c m 8 y Q k J Q M T A w X 0 8 x X 3 J l Z z N f c G F y d D I v T W 9 k a W Z p Y 2 F 0 b y B 0 a X B v L n t D b 2 x 1 b W 4 y L D F 9 J n F 1 b 3 Q 7 L C Z x d W 9 0 O 1 N l Y 3 R p b 2 4 x L 2 x v Z 1 9 y Z T J f Y 2 9 w c m 8 y Q k J Q M T A w X 0 8 x X 3 J l Z z N f c G F y d D I v T W 9 k a W Z p Y 2 F 0 b y B 0 a X B v L n t D b 2 x 1 b W 4 z L D J 9 J n F 1 b 3 Q 7 L C Z x d W 9 0 O 1 N l Y 3 R p b 2 4 x L 2 x v Z 1 9 y Z T J f Y 2 9 w c m 8 y Q k J Q M T A w X 0 8 x X 3 J l Z z N f c G F y d D I v T W 9 k a W Z p Y 2 F 0 b y B 0 a X B v L n t D b 2 x 1 b W 4 0 L D N 9 J n F 1 b 3 Q 7 L C Z x d W 9 0 O 1 N l Y 3 R p b 2 4 x L 2 x v Z 1 9 y Z T J f Y 2 9 w c m 8 y Q k J Q M T A w X 0 8 x X 3 J l Z z N f c G F y d D I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U y X 2 N v c H J v M k J C U D E w M F 9 P M V 9 y Z W c z X 3 B h c n Q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M k J C U D E w M F 9 P M V 9 y Z W c z X 3 B h c n Q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J C Q l A x M D B f T z F f c m V n M 1 9 w Y X J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z O j A 1 L j E z O D U y N D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M l 9 j b 3 B y b z J C Q l A x M D B f T z F f c m V n M 1 9 w Y X J 0 M i A o M i k v T W 9 k a W Z p Y 2 F 0 b y B 0 a X B v L n t D b 2 x 1 b W 4 x L D B 9 J n F 1 b 3 Q 7 L C Z x d W 9 0 O 1 N l Y 3 R p b 2 4 x L 2 x v Z 1 9 y Z T J f Y 2 9 w c m 8 y Q k J Q M T A w X 0 8 x X 3 J l Z z N f c G F y d D I g K D I p L 0 1 v Z G l m a W N h d G 8 g d G l w b y 5 7 Q 2 9 s d W 1 u M i w x f S Z x d W 9 0 O y w m c X V v d D t T Z W N 0 a W 9 u M S 9 s b 2 d f c m U y X 2 N v c H J v M k J C U D E w M F 9 P M V 9 y Z W c z X 3 B h c n Q y I C g y K S 9 N b 2 R p Z m l j Y X R v I H R p c G 8 u e 0 N v b H V t b j M s M n 0 m c X V v d D s s J n F 1 b 3 Q 7 U 2 V j d G l v b j E v b G 9 n X 3 J l M l 9 j b 3 B y b z J C Q l A x M D B f T z F f c m V n M 1 9 w Y X J 0 M i A o M i k v T W 9 k a W Z p Y 2 F 0 b y B 0 a X B v L n t D b 2 x 1 b W 4 0 L D N 9 J n F 1 b 3 Q 7 L C Z x d W 9 0 O 1 N l Y 3 R p b 2 4 x L 2 x v Z 1 9 y Z T J f Y 2 9 w c m 8 y Q k J Q M T A w X 0 8 x X 3 J l Z z N f c G F y d D I g K D I p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U y X 2 N v c H J v M k J C U D E w M F 9 P M V 9 y Z W c z X 3 B h c n Q y I C g y K S 9 N b 2 R p Z m l j Y X R v I H R p c G 8 u e 0 N v b H V t b j E s M H 0 m c X V v d D s s J n F 1 b 3 Q 7 U 2 V j d G l v b j E v b G 9 n X 3 J l M l 9 j b 3 B y b z J C Q l A x M D B f T z F f c m V n M 1 9 w Y X J 0 M i A o M i k v T W 9 k a W Z p Y 2 F 0 b y B 0 a X B v L n t D b 2 x 1 b W 4 y L D F 9 J n F 1 b 3 Q 7 L C Z x d W 9 0 O 1 N l Y 3 R p b 2 4 x L 2 x v Z 1 9 y Z T J f Y 2 9 w c m 8 y Q k J Q M T A w X 0 8 x X 3 J l Z z N f c G F y d D I g K D I p L 0 1 v Z G l m a W N h d G 8 g d G l w b y 5 7 Q 2 9 s d W 1 u M y w y f S Z x d W 9 0 O y w m c X V v d D t T Z W N 0 a W 9 u M S 9 s b 2 d f c m U y X 2 N v c H J v M k J C U D E w M F 9 P M V 9 y Z W c z X 3 B h c n Q y I C g y K S 9 N b 2 R p Z m l j Y X R v I H R p c G 8 u e 0 N v b H V t b j Q s M 3 0 m c X V v d D s s J n F 1 b 3 Q 7 U 2 V j d G l v b j E v b G 9 n X 3 J l M l 9 j b 3 B y b z J C Q l A x M D B f T z F f c m V n M 1 9 w Y X J 0 M i A o M i k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U y X 2 N v c H J v M k J C U D E w M F 9 P M V 9 y Z W c z X 3 B h c n Q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M k J C U D E w M F 9 P M V 9 y Z W c z X 3 B h c n Q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B O V 9 y Z W c z X 3 B h c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c 6 N D k u M z I y O D M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U E 5 X 3 J l Z z N f c G F y d D I v T W 9 k a W Z p Y 2 F 0 b y B 0 a X B v L n t D b 2 x 1 b W 4 x L D B 9 J n F 1 b 3 Q 7 L C Z x d W 9 0 O 1 N l Y 3 R p b 2 4 x L 3 J l Q T l f c m V n M 1 9 w Y X J 0 M i 9 N b 2 R p Z m l j Y X R v I H R p c G 8 u e 0 N v b H V t b j I s M X 0 m c X V v d D s s J n F 1 b 3 Q 7 U 2 V j d G l v b j E v c m V B O V 9 y Z W c z X 3 B h c n Q y L 0 1 v Z G l m a W N h d G 8 g d G l w b y 5 7 Q 2 9 s d W 1 u M y w y f S Z x d W 9 0 O y w m c X V v d D t T Z W N 0 a W 9 u M S 9 y Z U E 5 X 3 J l Z z N f c G F y d D I v T W 9 k a W Z p Y 2 F 0 b y B 0 a X B v L n t D b 2 x 1 b W 4 0 L D N 9 J n F 1 b 3 Q 7 L C Z x d W 9 0 O 1 N l Y 3 R p b 2 4 x L 3 J l Q T l f c m V n M 1 9 w Y X J 0 M i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B O V 9 y Z W c z X 3 B h c n Q y L 0 1 v Z G l m a W N h d G 8 g d G l w b y 5 7 Q 2 9 s d W 1 u M S w w f S Z x d W 9 0 O y w m c X V v d D t T Z W N 0 a W 9 u M S 9 y Z U E 5 X 3 J l Z z N f c G F y d D I v T W 9 k a W Z p Y 2 F 0 b y B 0 a X B v L n t D b 2 x 1 b W 4 y L D F 9 J n F 1 b 3 Q 7 L C Z x d W 9 0 O 1 N l Y 3 R p b 2 4 x L 3 J l Q T l f c m V n M 1 9 w Y X J 0 M i 9 N b 2 R p Z m l j Y X R v I H R p c G 8 u e 0 N v b H V t b j M s M n 0 m c X V v d D s s J n F 1 b 3 Q 7 U 2 V j d G l v b j E v c m V B O V 9 y Z W c z X 3 B h c n Q y L 0 1 v Z G l m a W N h d G 8 g d G l w b y 5 7 Q 2 9 s d W 1 u N C w z f S Z x d W 9 0 O y w m c X V v d D t T Z W N 0 a W 9 u M S 9 y Z U E 5 X 3 J l Z z N f c G F y d D I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U E 5 X 3 J l Z z N f c G F y d D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Q T l f c m V n M 1 9 w Y X J 0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a T V f c m V n M 1 9 w Y X J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U w O j I 0 L j c 2 M D Q 0 N z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p N V 9 y Z W c z X 3 B h c n Q y L 0 1 v Z G l m a W N h d G 8 g d G l w b y 5 7 Q 2 9 s d W 1 u M S w w f S Z x d W 9 0 O y w m c X V v d D t T Z W N 0 a W 9 u M S 9 y Z W k 1 X 3 J l Z z N f c G F y d D I v T W 9 k a W Z p Y 2 F 0 b y B 0 a X B v L n t D b 2 x 1 b W 4 y L D F 9 J n F 1 b 3 Q 7 L C Z x d W 9 0 O 1 N l Y 3 R p b 2 4 x L 3 J l a T V f c m V n M 1 9 w Y X J 0 M i 9 N b 2 R p Z m l j Y X R v I H R p c G 8 u e 0 N v b H V t b j M s M n 0 m c X V v d D s s J n F 1 b 3 Q 7 U 2 V j d G l v b j E v c m V p N V 9 y Z W c z X 3 B h c n Q y L 0 1 v Z G l m a W N h d G 8 g d G l w b y 5 7 Q 2 9 s d W 1 u N C w z f S Z x d W 9 0 O y w m c X V v d D t T Z W N 0 a W 9 u M S 9 y Z W k 1 X 3 J l Z z N f c G F y d D I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a T V f c m V n M 1 9 w Y X J 0 M i 9 N b 2 R p Z m l j Y X R v I H R p c G 8 u e 0 N v b H V t b j E s M H 0 m c X V v d D s s J n F 1 b 3 Q 7 U 2 V j d G l v b j E v c m V p N V 9 y Z W c z X 3 B h c n Q y L 0 1 v Z G l m a W N h d G 8 g d G l w b y 5 7 Q 2 9 s d W 1 u M i w x f S Z x d W 9 0 O y w m c X V v d D t T Z W N 0 a W 9 u M S 9 y Z W k 1 X 3 J l Z z N f c G F y d D I v T W 9 k a W Z p Y 2 F 0 b y B 0 a X B v L n t D b 2 x 1 b W 4 z L D J 9 J n F 1 b 3 Q 7 L C Z x d W 9 0 O 1 N l Y 3 R p b 2 4 x L 3 J l a T V f c m V n M 1 9 w Y X J 0 M i 9 N b 2 R p Z m l j Y X R v I H R p c G 8 u e 0 N v b H V t b j Q s M 3 0 m c X V v d D s s J n F 1 b 3 Q 7 U 2 V j d G l v b j E v c m V p N V 9 y Z W c z X 3 B h c n Q y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p N V 9 y Z W c z X 3 B h c n Q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k 1 X 3 J l Z z N f c G F y d D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M 3 g z Q k J Q M T A w X 0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3 J l M l 9 j b 3 B y b z N 4 M 0 J C U D E w M F 9 P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T M 6 M D U 6 M T g u N D Q 1 M D g w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U y X 2 N v c H J v M 3 g z Q k J Q M T A w X 0 8 x L 0 1 v Z G l m a W N h d G 8 g d G l w b y 5 7 Q 2 9 s d W 1 u M S w w f S Z x d W 9 0 O y w m c X V v d D t T Z W N 0 a W 9 u M S 9 s b 2 d f c m U y X 2 N v c H J v M 3 g z Q k J Q M T A w X 0 8 x L 0 1 v Z G l m a W N h d G 8 g d G l w b y 5 7 Q 2 9 s d W 1 u M i w x f S Z x d W 9 0 O y w m c X V v d D t T Z W N 0 a W 9 u M S 9 s b 2 d f c m U y X 2 N v c H J v M 3 g z Q k J Q M T A w X 0 8 x L 0 1 v Z G l m a W N h d G 8 g d G l w b y 5 7 Q 2 9 s d W 1 u M y w y f S Z x d W 9 0 O y w m c X V v d D t T Z W N 0 a W 9 u M S 9 s b 2 d f c m U y X 2 N v c H J v M 3 g z Q k J Q M T A w X 0 8 x L 0 1 v Z G l m a W N h d G 8 g d G l w b y 5 7 Q 2 9 s d W 1 u N C w z f S Z x d W 9 0 O y w m c X V v d D t T Z W N 0 a W 9 u M S 9 s b 2 d f c m U y X 2 N v c H J v M 3 g z Q k J Q M T A w X 0 8 x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U y X 2 N v c H J v M 3 g z Q k J Q M T A w X 0 8 x L 0 1 v Z G l m a W N h d G 8 g d G l w b y 5 7 Q 2 9 s d W 1 u M S w w f S Z x d W 9 0 O y w m c X V v d D t T Z W N 0 a W 9 u M S 9 s b 2 d f c m U y X 2 N v c H J v M 3 g z Q k J Q M T A w X 0 8 x L 0 1 v Z G l m a W N h d G 8 g d G l w b y 5 7 Q 2 9 s d W 1 u M i w x f S Z x d W 9 0 O y w m c X V v d D t T Z W N 0 a W 9 u M S 9 s b 2 d f c m U y X 2 N v c H J v M 3 g z Q k J Q M T A w X 0 8 x L 0 1 v Z G l m a W N h d G 8 g d G l w b y 5 7 Q 2 9 s d W 1 u M y w y f S Z x d W 9 0 O y w m c X V v d D t T Z W N 0 a W 9 u M S 9 s b 2 d f c m U y X 2 N v c H J v M 3 g z Q k J Q M T A w X 0 8 x L 0 1 v Z G l m a W N h d G 8 g d G l w b y 5 7 Q 2 9 s d W 1 u N C w z f S Z x d W 9 0 O y w m c X V v d D t T Z W N 0 a W 9 u M S 9 s b 2 d f c m U y X 2 N v c H J v M 3 g z Q k J Q M T A w X 0 8 x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M l 9 j b 3 B y b z N 4 M 0 J C U D E w M F 9 P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N 4 M 0 J C U D E w M F 9 P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J W P K + 9 1 R S L U o W K i a p a O X A A A A A A I A A A A A A B B m A A A A A Q A A I A A A A G H m G 9 C P A W 5 R q / J a G + X F f a n t f J D w J c 3 E L d X I x m 9 H w L + Z A A A A A A 6 A A A A A A g A A I A A A A P g K L b a 9 i i 6 7 / J i Z 2 Q 0 f g F w 9 t A Z 4 8 H N s A G S 3 u H B T T K O / U A A A A B 0 B G a l 5 z U j 1 9 M 6 M G v B g I M 0 H w F M m + I d P J 1 n R j d / r r k y T 0 a + e X 8 l W A 8 a N a J g 3 L K k M 3 n e o R k S 7 i X m i f o 6 / y 3 j 1 I V Q P 5 n c d 9 4 U s J 9 1 7 v F t P B P 8 I Q A A A A N f j f j a Q T P o 2 V K c j c r W p t 9 l x E / j Q i Y Q p + x l p 3 2 0 5 x y / / G H F b a L Q j v t 3 S Y j P Z y e C N + f q j R / 6 y o k p J R N j m 0 w g x + 0 U = < / D a t a M a s h u p > 
</file>

<file path=customXml/itemProps1.xml><?xml version="1.0" encoding="utf-8"?>
<ds:datastoreItem xmlns:ds="http://schemas.openxmlformats.org/officeDocument/2006/customXml" ds:itemID="{299544A0-C979-47D6-A792-30F50FCBA8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rei5</vt:lpstr>
      <vt:lpstr>A9</vt:lpstr>
      <vt:lpstr>3x3BB</vt:lpstr>
      <vt:lpstr>16BB</vt:lpstr>
      <vt:lpstr>8BB</vt:lpstr>
      <vt:lpstr>4BB</vt:lpstr>
      <vt:lpstr>2BB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2020-07-13T21:42:28Z</dcterms:created>
  <dcterms:modified xsi:type="dcterms:W3CDTF">2020-07-17T11:07:24Z</dcterms:modified>
</cp:coreProperties>
</file>