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nsitos-Notebook\Documents\GitHub\Progetto-Laboratorio-BSD\"/>
    </mc:Choice>
  </mc:AlternateContent>
  <xr:revisionPtr revIDLastSave="0" documentId="13_ncr:1_{EDEED8CE-1B46-40D0-AAE5-81C4D9C6074D}" xr6:coauthVersionLast="45" xr6:coauthVersionMax="45" xr10:uidLastSave="{00000000-0000-0000-0000-000000000000}"/>
  <bookViews>
    <workbookView xWindow="-8424" yWindow="18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0" i="1"/>
  <c r="E20" i="1" l="1"/>
  <c r="H8" i="1"/>
  <c r="H10" i="1"/>
  <c r="H15" i="1"/>
  <c r="E17" i="1"/>
  <c r="E16" i="1"/>
  <c r="H14" i="1"/>
  <c r="E13" i="1"/>
  <c r="H11" i="1"/>
  <c r="H9" i="1"/>
  <c r="H7" i="1"/>
  <c r="H6" i="1"/>
  <c r="E14" i="1"/>
  <c r="E12" i="1"/>
  <c r="E19" i="1" l="1"/>
  <c r="E18" i="1"/>
</calcChain>
</file>

<file path=xl/sharedStrings.xml><?xml version="1.0" encoding="utf-8"?>
<sst xmlns="http://schemas.openxmlformats.org/spreadsheetml/2006/main" count="86" uniqueCount="55">
  <si>
    <t>Concetto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</si>
  <si>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</si>
  <si>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</si>
  <si>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</si>
  <si>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</si>
  <si>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</si>
  <si>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</si>
  <si>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</si>
  <si>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</si>
  <si>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</si>
  <si>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</si>
  <si>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</si>
  <si>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</si>
  <si>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</si>
  <si>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</si>
  <si>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</si>
  <si>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</si>
  <si>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</si>
  <si>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</si>
  <si>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</si>
  <si>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</si>
  <si>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gabbie vuote</t>
  </si>
  <si>
    <t>n° medio abitazioni assegnate per ciascun addetto alle pulizie</t>
  </si>
  <si>
    <t>n° medio di gabbie per abitazione</t>
  </si>
  <si>
    <t>percentuale abitazioni senza genere assegnato (vuote)</t>
  </si>
  <si>
    <t>media esemplari per abitazione (escluse quelle vuote)</t>
  </si>
  <si>
    <t>n° visite per esemplare mensili</t>
  </si>
  <si>
    <t>durata (in anni) prevista utilizzo database</t>
  </si>
  <si>
    <t>NB: si ipotizza che: il numero di animali nello zoo rimanga pressochè costante</t>
  </si>
  <si>
    <t>---</t>
  </si>
  <si>
    <t>Visita</t>
  </si>
  <si>
    <t>Riceve</t>
  </si>
  <si>
    <t>Eseguito</t>
  </si>
  <si>
    <t>v2</t>
  </si>
  <si>
    <t>Tabella delle operazioni</t>
  </si>
  <si>
    <t xml:space="preserve">Tabella dei volumi </t>
  </si>
  <si>
    <t>Operazione</t>
  </si>
  <si>
    <t>Aggiunta esemplare</t>
  </si>
  <si>
    <t>Rimozione esemplare</t>
  </si>
  <si>
    <t>Rimozione esemplare da una gabbia</t>
  </si>
  <si>
    <t>Frequenza</t>
  </si>
  <si>
    <t>Aggiunta visite</t>
  </si>
  <si>
    <t>al gg</t>
  </si>
  <si>
    <t>Aggiunta esemplare ad una gabbia</t>
  </si>
  <si>
    <t>0.2</t>
  </si>
  <si>
    <t>1.5</t>
  </si>
  <si>
    <t>Modifica assegnazione addetti alle pulizie</t>
  </si>
  <si>
    <t>Aggiunta o rimozione dipendenti</t>
  </si>
  <si>
    <t>NR</t>
  </si>
  <si>
    <t xml:space="preserve">add nr </t>
  </si>
  <si>
    <t>Modifica struttura gerarchica area/abitazione/gabbia</t>
  </si>
  <si>
    <t>Lettura informazioni (attributi) sugli esemplari</t>
  </si>
  <si>
    <t>Ricerca collocazione degli esemplari</t>
  </si>
  <si>
    <t>Lettura informazioni sui dipendenti</t>
  </si>
  <si>
    <t xml:space="preserve"> ipotesi badge (CF cose varie)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</si>
</sst>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2" borderId="13" xfId="0" quotePrefix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6" borderId="10" xfId="2" applyBorder="1" applyAlignment="1">
      <alignment horizontal="center" vertical="center"/>
    </xf>
    <xf numFmtId="0" fontId="1" fillId="6" borderId="11" xfId="2" applyBorder="1" applyAlignment="1">
      <alignment horizontal="center" vertical="center"/>
    </xf>
    <xf numFmtId="0" fontId="1" fillId="6" borderId="12" xfId="2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</cellXfs>
  <cellStyles count="3">
    <cellStyle name="40% - Colore 6" xfId="2" builtinId="51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topLeftCell="H1" workbookViewId="0">
      <selection activeCell="O14" sqref="O14"/>
    </sheetView>
  </sheetViews>
  <sheetFormatPr defaultRowHeight="14.4" x14ac:dyDescent="0.3"/>
  <cols>
    <col min="1" max="1" width="8.88671875" style="2"/>
    <col min="2" max="3" width="2.77734375" style="2" customWidth="1"/>
    <col min="4" max="4" width="15.33203125" style="2" customWidth="1"/>
    <col min="5" max="5" width="8.44140625" style="2" customWidth="1"/>
    <col min="6" max="6" width="4.88671875" style="2" customWidth="1"/>
    <col min="7" max="7" width="50.77734375" style="2" customWidth="1"/>
    <col min="8" max="8" width="5.21875" style="2" customWidth="1"/>
    <col min="9" max="9" width="8.88671875" style="2"/>
    <col min="10" max="10" width="2.77734375" style="2" customWidth="1"/>
    <col min="11" max="11" width="45.5546875" style="2" customWidth="1"/>
    <col min="12" max="12" width="7.21875" style="2" customWidth="1"/>
    <col min="13" max="13" width="4.6640625" style="2" customWidth="1"/>
    <col min="14" max="16384" width="8.88671875" style="2"/>
  </cols>
  <sheetData>
    <row r="2" spans="2:15" ht="15" customHeight="1" x14ac:dyDescent="0.3">
      <c r="B2" s="33" t="s">
        <v>33</v>
      </c>
    </row>
    <row r="3" spans="2:15" ht="15" customHeight="1" x14ac:dyDescent="0.3">
      <c r="D3" s="1" t="s">
        <v>35</v>
      </c>
      <c r="J3" s="1" t="s">
        <v>34</v>
      </c>
    </row>
    <row r="4" spans="2:15" ht="15" customHeight="1" thickBot="1" x14ac:dyDescent="0.35"/>
    <row r="5" spans="2:15" ht="15" customHeight="1" thickBot="1" x14ac:dyDescent="0.35">
      <c r="D5" s="18" t="s">
        <v>0</v>
      </c>
      <c r="E5" s="19" t="s">
        <v>1</v>
      </c>
      <c r="G5" s="27" t="s">
        <v>17</v>
      </c>
      <c r="H5" s="28"/>
      <c r="K5" s="18" t="s">
        <v>36</v>
      </c>
      <c r="L5" s="40" t="s">
        <v>40</v>
      </c>
      <c r="M5" s="41"/>
      <c r="O5" s="2" t="s">
        <v>49</v>
      </c>
    </row>
    <row r="6" spans="2:15" ht="15" customHeight="1" x14ac:dyDescent="0.3">
      <c r="C6" s="20" t="s">
        <v>3</v>
      </c>
      <c r="D6" s="24" t="s">
        <v>2</v>
      </c>
      <c r="E6" s="4">
        <v>10</v>
      </c>
      <c r="G6" s="7" t="s">
        <v>16</v>
      </c>
      <c r="H6" s="13">
        <f>E7/E6</f>
        <v>10</v>
      </c>
      <c r="J6" s="43"/>
      <c r="K6" s="34" t="s">
        <v>37</v>
      </c>
      <c r="L6" s="46">
        <v>1</v>
      </c>
      <c r="M6" s="37" t="s">
        <v>42</v>
      </c>
    </row>
    <row r="7" spans="2:15" ht="15" customHeight="1" x14ac:dyDescent="0.3">
      <c r="C7" s="21" t="s">
        <v>3</v>
      </c>
      <c r="D7" s="25" t="s">
        <v>4</v>
      </c>
      <c r="E7" s="5">
        <v>100</v>
      </c>
      <c r="G7" s="8" t="s">
        <v>23</v>
      </c>
      <c r="H7" s="9">
        <f>E8/E7</f>
        <v>50</v>
      </c>
      <c r="J7" s="44"/>
      <c r="K7" s="35" t="s">
        <v>38</v>
      </c>
      <c r="L7" s="42" t="s">
        <v>44</v>
      </c>
      <c r="M7" s="38" t="s">
        <v>42</v>
      </c>
    </row>
    <row r="8" spans="2:15" ht="15" customHeight="1" x14ac:dyDescent="0.3">
      <c r="C8" s="21" t="s">
        <v>3</v>
      </c>
      <c r="D8" s="25" t="s">
        <v>5</v>
      </c>
      <c r="E8" s="5">
        <v>5000</v>
      </c>
      <c r="G8" s="8" t="s">
        <v>18</v>
      </c>
      <c r="H8" s="10">
        <f>1-(E10/E8)*1</f>
        <v>9.9999999999999978E-2</v>
      </c>
      <c r="J8" s="44"/>
      <c r="K8" s="35" t="s">
        <v>43</v>
      </c>
      <c r="L8" s="42">
        <v>2</v>
      </c>
      <c r="M8" s="38" t="s">
        <v>42</v>
      </c>
    </row>
    <row r="9" spans="2:15" ht="15" customHeight="1" x14ac:dyDescent="0.3">
      <c r="C9" s="21" t="s">
        <v>3</v>
      </c>
      <c r="D9" s="25" t="s">
        <v>6</v>
      </c>
      <c r="E9" s="5">
        <v>80</v>
      </c>
      <c r="G9" s="8" t="s">
        <v>19</v>
      </c>
      <c r="H9" s="9">
        <f>E10/E9</f>
        <v>56.25</v>
      </c>
      <c r="J9" s="44"/>
      <c r="K9" s="35" t="s">
        <v>39</v>
      </c>
      <c r="L9" s="42" t="s">
        <v>45</v>
      </c>
      <c r="M9" s="38" t="s">
        <v>42</v>
      </c>
    </row>
    <row r="10" spans="2:15" ht="15" customHeight="1" x14ac:dyDescent="0.3">
      <c r="C10" s="21" t="s">
        <v>3</v>
      </c>
      <c r="D10" s="25" t="s">
        <v>7</v>
      </c>
      <c r="E10" s="5">
        <v>4500</v>
      </c>
      <c r="G10" s="8" t="s">
        <v>25</v>
      </c>
      <c r="H10" s="9">
        <f>E10/E15</f>
        <v>47.368421052631582</v>
      </c>
      <c r="J10" s="44"/>
      <c r="K10" s="35" t="s">
        <v>41</v>
      </c>
      <c r="L10" s="42">
        <f>(H20/30)*E10</f>
        <v>150</v>
      </c>
      <c r="M10" s="38" t="s">
        <v>42</v>
      </c>
    </row>
    <row r="11" spans="2:15" ht="15" customHeight="1" x14ac:dyDescent="0.3">
      <c r="C11" s="21" t="s">
        <v>3</v>
      </c>
      <c r="D11" s="25" t="s">
        <v>8</v>
      </c>
      <c r="E11" s="5">
        <v>100</v>
      </c>
      <c r="G11" s="8" t="s">
        <v>20</v>
      </c>
      <c r="H11" s="9">
        <f>E8/E11</f>
        <v>50</v>
      </c>
      <c r="J11" s="44"/>
      <c r="K11" s="35" t="s">
        <v>46</v>
      </c>
      <c r="L11" s="42" t="s">
        <v>48</v>
      </c>
      <c r="M11" s="38" t="s">
        <v>42</v>
      </c>
    </row>
    <row r="12" spans="2:15" ht="15" customHeight="1" x14ac:dyDescent="0.3">
      <c r="C12" s="22" t="s">
        <v>10</v>
      </c>
      <c r="D12" s="25" t="s">
        <v>9</v>
      </c>
      <c r="E12" s="5">
        <f>E6*E7</f>
        <v>1000</v>
      </c>
      <c r="G12" s="14" t="s">
        <v>29</v>
      </c>
      <c r="H12" s="9"/>
      <c r="J12" s="44"/>
      <c r="K12" s="35" t="s">
        <v>47</v>
      </c>
      <c r="L12" s="42" t="s">
        <v>48</v>
      </c>
      <c r="M12" s="38" t="s">
        <v>42</v>
      </c>
    </row>
    <row r="13" spans="2:15" ht="15" customHeight="1" x14ac:dyDescent="0.3">
      <c r="C13" s="22" t="s">
        <v>10</v>
      </c>
      <c r="D13" s="25" t="s">
        <v>12</v>
      </c>
      <c r="E13" s="5">
        <f>E8</f>
        <v>5000</v>
      </c>
      <c r="G13" s="14" t="s">
        <v>29</v>
      </c>
      <c r="H13" s="9"/>
      <c r="J13" s="44"/>
      <c r="K13" s="35" t="s">
        <v>50</v>
      </c>
      <c r="L13" s="42" t="s">
        <v>48</v>
      </c>
      <c r="M13" s="38" t="s">
        <v>42</v>
      </c>
    </row>
    <row r="14" spans="2:15" ht="15" customHeight="1" x14ac:dyDescent="0.3">
      <c r="C14" s="22" t="s">
        <v>10</v>
      </c>
      <c r="D14" s="25" t="s">
        <v>13</v>
      </c>
      <c r="E14" s="5">
        <f>E10</f>
        <v>4500</v>
      </c>
      <c r="G14" s="8" t="s">
        <v>21</v>
      </c>
      <c r="H14" s="9">
        <f>E8-E10</f>
        <v>500</v>
      </c>
      <c r="J14" s="44"/>
      <c r="K14" s="35" t="s">
        <v>51</v>
      </c>
      <c r="L14" s="42">
        <f>E10</f>
        <v>4500</v>
      </c>
      <c r="M14" s="38" t="s">
        <v>42</v>
      </c>
    </row>
    <row r="15" spans="2:15" ht="15" customHeight="1" x14ac:dyDescent="0.3">
      <c r="C15" s="22" t="s">
        <v>10</v>
      </c>
      <c r="D15" s="25" t="s">
        <v>14</v>
      </c>
      <c r="E15" s="5">
        <v>95</v>
      </c>
      <c r="G15" s="8" t="s">
        <v>24</v>
      </c>
      <c r="H15" s="10">
        <f>1-(E15/E7)*1</f>
        <v>5.0000000000000044E-2</v>
      </c>
      <c r="J15" s="44"/>
      <c r="K15" s="35" t="s">
        <v>52</v>
      </c>
      <c r="L15" s="42">
        <f>E10/2</f>
        <v>2250</v>
      </c>
      <c r="M15" s="38" t="s">
        <v>42</v>
      </c>
    </row>
    <row r="16" spans="2:15" ht="15" customHeight="1" x14ac:dyDescent="0.3">
      <c r="C16" s="22" t="s">
        <v>10</v>
      </c>
      <c r="D16" s="25" t="s">
        <v>15</v>
      </c>
      <c r="E16" s="5">
        <f>E10</f>
        <v>4500</v>
      </c>
      <c r="G16" s="14" t="s">
        <v>29</v>
      </c>
      <c r="H16" s="9"/>
      <c r="J16" s="44"/>
      <c r="K16" s="35" t="s">
        <v>53</v>
      </c>
      <c r="L16" s="42"/>
      <c r="M16" s="38" t="s">
        <v>42</v>
      </c>
      <c r="N16" s="2" t="s">
        <v>54</v>
      </c>
    </row>
    <row r="17" spans="3:13" ht="15" customHeight="1" x14ac:dyDescent="0.3">
      <c r="C17" s="22" t="s">
        <v>10</v>
      </c>
      <c r="D17" s="25" t="s">
        <v>11</v>
      </c>
      <c r="E17" s="5">
        <f>E11*H17</f>
        <v>300</v>
      </c>
      <c r="G17" s="12" t="s">
        <v>22</v>
      </c>
      <c r="H17" s="11">
        <v>3</v>
      </c>
      <c r="J17" s="44"/>
      <c r="K17" s="35"/>
      <c r="L17" s="42"/>
      <c r="M17" s="38" t="s">
        <v>42</v>
      </c>
    </row>
    <row r="18" spans="3:13" ht="15" customHeight="1" x14ac:dyDescent="0.3">
      <c r="C18" s="22" t="s">
        <v>10</v>
      </c>
      <c r="D18" s="25" t="s">
        <v>31</v>
      </c>
      <c r="E18" s="5">
        <f>E20</f>
        <v>45000</v>
      </c>
      <c r="G18" s="16"/>
      <c r="H18" s="17"/>
      <c r="J18" s="44"/>
      <c r="K18" s="35"/>
      <c r="L18" s="42"/>
      <c r="M18" s="38" t="s">
        <v>42</v>
      </c>
    </row>
    <row r="19" spans="3:13" ht="15" customHeight="1" x14ac:dyDescent="0.3">
      <c r="C19" s="22" t="s">
        <v>10</v>
      </c>
      <c r="D19" s="25" t="s">
        <v>32</v>
      </c>
      <c r="E19" s="5">
        <f>E20</f>
        <v>45000</v>
      </c>
      <c r="G19" s="16"/>
      <c r="H19" s="17"/>
      <c r="J19" s="44"/>
      <c r="K19" s="35"/>
      <c r="L19" s="42"/>
      <c r="M19" s="38" t="s">
        <v>42</v>
      </c>
    </row>
    <row r="20" spans="3:13" ht="15" customHeight="1" thickBot="1" x14ac:dyDescent="0.35">
      <c r="C20" s="23" t="s">
        <v>3</v>
      </c>
      <c r="D20" s="26" t="s">
        <v>30</v>
      </c>
      <c r="E20" s="6">
        <f>H20*(H21/2)*E10</f>
        <v>45000</v>
      </c>
      <c r="G20" s="8" t="s">
        <v>26</v>
      </c>
      <c r="H20" s="9">
        <v>1</v>
      </c>
      <c r="J20" s="45"/>
      <c r="K20" s="36"/>
      <c r="L20" s="47"/>
      <c r="M20" s="39" t="s">
        <v>42</v>
      </c>
    </row>
    <row r="21" spans="3:13" ht="15" customHeight="1" x14ac:dyDescent="0.3">
      <c r="G21" s="12" t="s">
        <v>27</v>
      </c>
      <c r="H21" s="11">
        <v>20</v>
      </c>
    </row>
    <row r="22" spans="3:13" ht="15" customHeight="1" x14ac:dyDescent="0.3">
      <c r="D22" s="3"/>
      <c r="G22" s="29" t="s">
        <v>28</v>
      </c>
      <c r="H22" s="30"/>
    </row>
    <row r="23" spans="3:13" ht="15" customHeight="1" thickBot="1" x14ac:dyDescent="0.35">
      <c r="D23" s="15"/>
      <c r="G23" s="31"/>
      <c r="H23" s="32"/>
    </row>
    <row r="24" spans="3:13" x14ac:dyDescent="0.3">
      <c r="D24" s="15"/>
    </row>
  </sheetData>
  <mergeCells count="3">
    <mergeCell ref="G5:H5"/>
    <mergeCell ref="G22:H23"/>
    <mergeCell ref="L5:M5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Mansitos-Notebook</cp:lastModifiedBy>
  <dcterms:created xsi:type="dcterms:W3CDTF">2015-06-05T18:17:20Z</dcterms:created>
  <dcterms:modified xsi:type="dcterms:W3CDTF">2019-12-12T17:25:12Z</dcterms:modified>
</cp:coreProperties>
</file>