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tu\Documents\Stupido\Betting\"/>
    </mc:Choice>
  </mc:AlternateContent>
  <xr:revisionPtr revIDLastSave="0" documentId="8_{881C8DDC-239E-46AF-8260-600CDC031FD4}" xr6:coauthVersionLast="45" xr6:coauthVersionMax="45" xr10:uidLastSave="{00000000-0000-0000-0000-000000000000}"/>
  <bookViews>
    <workbookView xWindow="-108" yWindow="-108" windowWidth="23256" windowHeight="13176" xr2:uid="{043ECDD7-7E32-44DF-872D-D6AED8462964}"/>
  </bookViews>
  <sheets>
    <sheet name="Sheet1" sheetId="1" r:id="rId1"/>
  </sheets>
  <definedNames>
    <definedName name="_xlchart.v1.0" hidden="1">Sheet1!$A$28:$A$67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M16" i="1"/>
  <c r="M17" i="1"/>
  <c r="N17" i="1" s="1"/>
  <c r="M18" i="1"/>
  <c r="M19" i="1"/>
  <c r="N19" i="1" s="1"/>
  <c r="M20" i="1"/>
  <c r="M21" i="1"/>
  <c r="M22" i="1"/>
  <c r="M23" i="1"/>
  <c r="N23" i="1" s="1"/>
  <c r="M14" i="1"/>
  <c r="J15" i="1"/>
  <c r="K15" i="1" s="1"/>
  <c r="J16" i="1"/>
  <c r="K16" i="1" s="1"/>
  <c r="J17" i="1"/>
  <c r="K17" i="1" s="1"/>
  <c r="J18" i="1"/>
  <c r="J19" i="1"/>
  <c r="J20" i="1"/>
  <c r="J21" i="1"/>
  <c r="K21" i="1" s="1"/>
  <c r="J22" i="1"/>
  <c r="K22" i="1" s="1"/>
  <c r="J23" i="1"/>
  <c r="K23" i="1" s="1"/>
  <c r="J14" i="1"/>
  <c r="K14" i="1" s="1"/>
  <c r="N3" i="1"/>
  <c r="K5" i="1"/>
  <c r="K6" i="1"/>
  <c r="K7" i="1"/>
  <c r="K8" i="1"/>
  <c r="N15" i="1"/>
  <c r="N16" i="1"/>
  <c r="N18" i="1"/>
  <c r="N20" i="1"/>
  <c r="N21" i="1"/>
  <c r="N22" i="1"/>
  <c r="N14" i="1"/>
  <c r="M3" i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2" i="1"/>
  <c r="N2" i="1" s="1"/>
  <c r="O6" i="1" s="1"/>
  <c r="K18" i="1"/>
  <c r="K19" i="1"/>
  <c r="K20" i="1"/>
  <c r="J3" i="1"/>
  <c r="K3" i="1" s="1"/>
  <c r="J4" i="1"/>
  <c r="K4" i="1" s="1"/>
  <c r="J5" i="1"/>
  <c r="J6" i="1"/>
  <c r="J7" i="1"/>
  <c r="J8" i="1"/>
  <c r="J9" i="1"/>
  <c r="K9" i="1" s="1"/>
  <c r="J10" i="1"/>
  <c r="K10" i="1" s="1"/>
  <c r="J11" i="1"/>
  <c r="K11" i="1" s="1"/>
  <c r="J2" i="1"/>
  <c r="K2" i="1" s="1"/>
  <c r="O8" i="1" s="1" a="1"/>
  <c r="O8" i="1" s="1"/>
  <c r="O17" i="1" l="1" a="1"/>
  <c r="O17" i="1" s="1"/>
  <c r="O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<sst xmlns="http://schemas.openxmlformats.org/spreadsheetml/2006/main" count="36" uniqueCount="34">
  <si>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HomeTeam</t>
  </si>
  <si>
    <t>AwayTeam</t>
  </si>
  <si>
    <t>HomeWin</t>
  </si>
  <si>
    <t>Draw</t>
  </si>
  <si>
    <t>AwayWin</t>
  </si>
  <si>
    <t>Casa</t>
  </si>
  <si>
    <t>Trasferta</t>
  </si>
  <si>
    <t>SAMPDORIA</t>
  </si>
  <si>
    <t>MILAN</t>
  </si>
  <si>
    <t>CROTONE</t>
  </si>
  <si>
    <t>NAPOLI</t>
  </si>
  <si>
    <t>FIORENTINA</t>
  </si>
  <si>
    <t>GENOA</t>
  </si>
  <si>
    <t>VERONA</t>
  </si>
  <si>
    <t>CAGLIARI</t>
  </si>
  <si>
    <t>INTER</t>
  </si>
  <si>
    <t>BOLOGNA</t>
  </si>
  <si>
    <t>PARMA</t>
  </si>
  <si>
    <t>BENEVENTO</t>
  </si>
  <si>
    <t>ROMA</t>
  </si>
  <si>
    <t>SASSUOLO</t>
  </si>
  <si>
    <t>UDINESE</t>
  </si>
  <si>
    <t>ATALANTA</t>
  </si>
  <si>
    <t>SPEZIA</t>
  </si>
  <si>
    <t>LAZIO</t>
  </si>
  <si>
    <t>JUVENTUS</t>
  </si>
  <si>
    <t>TORINO</t>
  </si>
  <si>
    <t>gazza home</t>
  </si>
  <si>
    <t>gazza away</t>
  </si>
  <si>
    <t xml:space="preserve">stati home </t>
  </si>
  <si>
    <t>stati away</t>
  </si>
  <si>
    <t>Average deviation</t>
  </si>
  <si>
    <t>Absolute average deviation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</si>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</sst>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64" fontId="3" fillId="0" borderId="0" xfId="0" applyNumberFormat="1" applyFont="1" applyAlignment="1">
      <alignment horizontal="right" wrapText="1"/>
    </xf>
    <xf numFmtId="16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65" fontId="0" fillId="0" borderId="0" xfId="0" applyNumberFormat="1"/>
    <xf numFmtId="164" fontId="3" fillId="0" borderId="0" xfId="0" applyNumberFormat="1" applyFont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9985EA63-56BE-4431-972E-D21A706E41E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32</xdr:row>
      <xdr:rowOff>0</xdr:rowOff>
    </xdr:from>
    <xdr:to>
      <xdr:col>15</xdr:col>
      <xdr:colOff>213360</xdr:colOff>
      <xdr:row>47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443C13-06FF-4908-B1A2-7BD9C702B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5852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F493-08D4-4044-B2A9-9F294CCD7C99}">
  <dimension ref="A1:R67"/>
  <sheetViews>
    <sheetView tabSelected="1" topLeftCell="E1" workbookViewId="0">
      <selection activeCell="O8" sqref="O8"/>
    </sheetView>
  </sheetViews>
  <sheetFormatPr defaultRowHeight="14.4" x14ac:dyDescent="0.3"/>
  <cols>
    <col min="1" max="1" width="9.109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27</v>
      </c>
      <c r="L1" s="2" t="s">
        <v>28</v>
      </c>
    </row>
    <row r="2" spans="1:18" x14ac:dyDescent="0.3">
      <c r="A2" s="1">
        <v>0</v>
      </c>
      <c r="B2">
        <v>5.3683177773476194</v>
      </c>
      <c r="C2">
        <v>6.6465953487468914</v>
      </c>
      <c r="D2">
        <v>4.5</v>
      </c>
      <c r="E2">
        <v>3.85</v>
      </c>
      <c r="F2">
        <v>1.75</v>
      </c>
      <c r="G2" t="s">
        <v>7</v>
      </c>
      <c r="H2" t="s">
        <v>8</v>
      </c>
      <c r="I2">
        <v>5.7272727000000003</v>
      </c>
      <c r="J2">
        <f>B2-I2</f>
        <v>-0.35895492265238094</v>
      </c>
      <c r="K2" s="5">
        <f>J2/B2</f>
        <v>-6.6865438586188458E-2</v>
      </c>
      <c r="L2">
        <v>6.0909089999999999</v>
      </c>
      <c r="M2">
        <f t="shared" ref="M2:M11" si="0">C2-L2</f>
        <v>0.55568634874689149</v>
      </c>
      <c r="N2" s="5">
        <f>M2/C2</f>
        <v>8.3604660670617961E-2</v>
      </c>
    </row>
    <row r="3" spans="1:18" x14ac:dyDescent="0.3">
      <c r="A3" s="1">
        <v>1</v>
      </c>
      <c r="B3">
        <v>5.0865617733203488</v>
      </c>
      <c r="C3">
        <v>6.2677023742286337</v>
      </c>
      <c r="D3">
        <v>8</v>
      </c>
      <c r="E3">
        <v>5.25</v>
      </c>
      <c r="F3">
        <v>1.35</v>
      </c>
      <c r="G3" t="s">
        <v>9</v>
      </c>
      <c r="H3" t="s">
        <v>10</v>
      </c>
      <c r="I3">
        <v>5.2727269999999997</v>
      </c>
      <c r="J3">
        <f t="shared" ref="J3:J11" si="1">B3-I3</f>
        <v>-0.18616522667965096</v>
      </c>
      <c r="K3" s="5">
        <f t="shared" ref="K3:K11" si="2">J3/B3</f>
        <v>-3.6599423141995602E-2</v>
      </c>
      <c r="L3">
        <v>6.5</v>
      </c>
      <c r="M3">
        <f t="shared" si="0"/>
        <v>-0.23229762577136626</v>
      </c>
      <c r="N3" s="5">
        <f t="shared" ref="N3:N11" si="3">M3/C3</f>
        <v>-3.7062644634582718E-2</v>
      </c>
    </row>
    <row r="4" spans="1:18" x14ac:dyDescent="0.3">
      <c r="A4" s="1">
        <v>2</v>
      </c>
      <c r="B4">
        <v>5.7635403557351301</v>
      </c>
      <c r="C4">
        <v>5.6652873691678129</v>
      </c>
      <c r="D4">
        <v>1.8</v>
      </c>
      <c r="E4">
        <v>3.65</v>
      </c>
      <c r="F4">
        <v>4.5</v>
      </c>
      <c r="G4" t="s">
        <v>11</v>
      </c>
      <c r="H4" t="s">
        <v>12</v>
      </c>
      <c r="I4">
        <v>5.6818179999999998</v>
      </c>
      <c r="J4">
        <f t="shared" si="1"/>
        <v>8.1722355735130314E-2</v>
      </c>
      <c r="K4" s="5">
        <f t="shared" si="2"/>
        <v>1.4179193809896861E-2</v>
      </c>
      <c r="L4">
        <v>5.7727000000000004</v>
      </c>
      <c r="M4">
        <f t="shared" si="0"/>
        <v>-0.10741263083218744</v>
      </c>
      <c r="N4" s="5">
        <f t="shared" si="3"/>
        <v>-1.8959785061700325E-2</v>
      </c>
    </row>
    <row r="5" spans="1:18" x14ac:dyDescent="0.3">
      <c r="A5" s="1">
        <v>3</v>
      </c>
      <c r="B5">
        <v>6.2762019680232699</v>
      </c>
      <c r="C5">
        <v>5.8530925799824471</v>
      </c>
      <c r="D5">
        <v>1.9</v>
      </c>
      <c r="E5">
        <v>3.8</v>
      </c>
      <c r="F5">
        <v>3.75</v>
      </c>
      <c r="G5" t="s">
        <v>13</v>
      </c>
      <c r="H5" t="s">
        <v>14</v>
      </c>
      <c r="I5">
        <v>5.8181817999999996</v>
      </c>
      <c r="J5">
        <f t="shared" si="1"/>
        <v>0.45802016802327028</v>
      </c>
      <c r="K5" s="5">
        <f t="shared" si="2"/>
        <v>7.2977283133469115E-2</v>
      </c>
      <c r="L5">
        <v>6.0454540000000003</v>
      </c>
      <c r="M5">
        <f t="shared" si="0"/>
        <v>-0.19236142001755319</v>
      </c>
      <c r="N5" s="5">
        <f t="shared" si="3"/>
        <v>-3.2864920106582367E-2</v>
      </c>
      <c r="O5" t="s">
        <v>31</v>
      </c>
    </row>
    <row r="6" spans="1:18" x14ac:dyDescent="0.3">
      <c r="A6" s="1">
        <v>4</v>
      </c>
      <c r="B6">
        <v>6.0388444015073643</v>
      </c>
      <c r="C6">
        <v>6.6302877879426463</v>
      </c>
      <c r="D6">
        <v>1.47</v>
      </c>
      <c r="E6">
        <v>4.75</v>
      </c>
      <c r="F6">
        <v>6.25</v>
      </c>
      <c r="G6" t="s">
        <v>15</v>
      </c>
      <c r="H6" t="s">
        <v>16</v>
      </c>
      <c r="I6">
        <v>6.5</v>
      </c>
      <c r="J6">
        <f t="shared" si="1"/>
        <v>-0.46115559849263565</v>
      </c>
      <c r="K6" s="5">
        <f t="shared" si="2"/>
        <v>-7.6364875103840393E-2</v>
      </c>
      <c r="L6">
        <v>5.5</v>
      </c>
      <c r="M6">
        <f t="shared" si="0"/>
        <v>1.1302877879426463</v>
      </c>
      <c r="N6" s="5">
        <f t="shared" si="3"/>
        <v>0.1704734129336142</v>
      </c>
      <c r="O6" s="6">
        <f>AVERAGE(N2:N11,K2:K11)</f>
        <v>1.8279374873369954E-2</v>
      </c>
    </row>
    <row r="7" spans="1:18" x14ac:dyDescent="0.3">
      <c r="A7" s="1">
        <v>5</v>
      </c>
      <c r="B7">
        <v>5.3659355843829797</v>
      </c>
      <c r="C7">
        <v>6.1022457855151231</v>
      </c>
      <c r="D7">
        <v>2.15</v>
      </c>
      <c r="E7">
        <v>3.5</v>
      </c>
      <c r="F7">
        <v>3.35</v>
      </c>
      <c r="G7" t="s">
        <v>17</v>
      </c>
      <c r="H7" t="s">
        <v>18</v>
      </c>
      <c r="I7">
        <v>5.5454545</v>
      </c>
      <c r="J7">
        <f t="shared" si="1"/>
        <v>-0.17951891561702027</v>
      </c>
      <c r="K7" s="5">
        <f t="shared" si="2"/>
        <v>-3.34552871151663E-2</v>
      </c>
      <c r="L7">
        <v>5.7727000000000004</v>
      </c>
      <c r="M7">
        <f t="shared" si="0"/>
        <v>0.3295457855151227</v>
      </c>
      <c r="N7" s="5">
        <f t="shared" si="3"/>
        <v>5.4004017061614305E-2</v>
      </c>
      <c r="O7" t="s">
        <v>32</v>
      </c>
    </row>
    <row r="8" spans="1:18" x14ac:dyDescent="0.3">
      <c r="A8" s="1">
        <v>6</v>
      </c>
      <c r="B8">
        <v>6.242235232128194</v>
      </c>
      <c r="C8">
        <v>5.9615800265032313</v>
      </c>
      <c r="D8">
        <v>1.73</v>
      </c>
      <c r="E8">
        <v>4.25</v>
      </c>
      <c r="F8">
        <v>4.25</v>
      </c>
      <c r="G8" t="s">
        <v>19</v>
      </c>
      <c r="H8" t="s">
        <v>20</v>
      </c>
      <c r="I8">
        <v>5.90909</v>
      </c>
      <c r="J8">
        <f t="shared" si="1"/>
        <v>0.33314523212819402</v>
      </c>
      <c r="K8" s="5">
        <f t="shared" si="2"/>
        <v>5.3369541476669613E-2</v>
      </c>
      <c r="L8">
        <v>5.8636299999999997</v>
      </c>
      <c r="M8">
        <f t="shared" si="0"/>
        <v>9.7950026503231591E-2</v>
      </c>
      <c r="N8" s="5">
        <f t="shared" si="3"/>
        <v>1.6430212471824225E-2</v>
      </c>
      <c r="O8" s="5" cm="1">
        <f t="array" ref="O8">AVERAGE(ABS(K2:K11),ABS(N2:N11))</f>
        <v>4.8496612248375578E-2</v>
      </c>
      <c r="P8" t="s">
        <v>33</v>
      </c>
    </row>
    <row r="9" spans="1:18" x14ac:dyDescent="0.3">
      <c r="A9" s="1">
        <v>7</v>
      </c>
      <c r="B9">
        <v>6.4116481303710344</v>
      </c>
      <c r="C9">
        <v>5.4549037150648747</v>
      </c>
      <c r="D9">
        <v>3.4</v>
      </c>
      <c r="E9">
        <v>3.4</v>
      </c>
      <c r="F9">
        <v>2.15</v>
      </c>
      <c r="G9" t="s">
        <v>21</v>
      </c>
      <c r="H9" t="s">
        <v>22</v>
      </c>
      <c r="I9">
        <v>6.4116481303710344</v>
      </c>
      <c r="J9">
        <f t="shared" si="1"/>
        <v>0</v>
      </c>
      <c r="K9" s="5">
        <f t="shared" si="2"/>
        <v>0</v>
      </c>
      <c r="L9">
        <v>5.4549037150648747</v>
      </c>
      <c r="M9">
        <f t="shared" si="0"/>
        <v>0</v>
      </c>
      <c r="N9" s="5">
        <f t="shared" si="3"/>
        <v>0</v>
      </c>
      <c r="R9" s="6"/>
    </row>
    <row r="10" spans="1:18" x14ac:dyDescent="0.3">
      <c r="A10" s="1">
        <v>8</v>
      </c>
      <c r="B10">
        <v>6.2305390863286796</v>
      </c>
      <c r="C10">
        <v>6.2735463413867132</v>
      </c>
      <c r="D10">
        <v>4.75</v>
      </c>
      <c r="E10">
        <v>3.9</v>
      </c>
      <c r="F10">
        <v>1.73</v>
      </c>
      <c r="G10" t="s">
        <v>23</v>
      </c>
      <c r="H10" t="s">
        <v>24</v>
      </c>
      <c r="I10">
        <v>5.8181799999999999</v>
      </c>
      <c r="J10">
        <f t="shared" si="1"/>
        <v>0.41235908632867968</v>
      </c>
      <c r="K10" s="5">
        <f t="shared" si="2"/>
        <v>6.6183532534688047E-2</v>
      </c>
      <c r="L10">
        <v>6.2272699999999999</v>
      </c>
      <c r="M10">
        <f t="shared" si="0"/>
        <v>4.6276341386713327E-2</v>
      </c>
      <c r="N10" s="5">
        <f t="shared" si="3"/>
        <v>7.3764245720841113E-3</v>
      </c>
      <c r="O10" s="5"/>
    </row>
    <row r="11" spans="1:18" x14ac:dyDescent="0.3">
      <c r="A11" s="1">
        <v>9</v>
      </c>
      <c r="B11">
        <v>6.3549257813561164</v>
      </c>
      <c r="C11">
        <v>5.9979295180786458</v>
      </c>
      <c r="D11">
        <v>1.4</v>
      </c>
      <c r="E11">
        <v>5</v>
      </c>
      <c r="F11">
        <v>7.25</v>
      </c>
      <c r="G11" t="s">
        <v>25</v>
      </c>
      <c r="H11" t="s">
        <v>26</v>
      </c>
      <c r="I11">
        <v>5.7727199999999996</v>
      </c>
      <c r="J11">
        <f t="shared" si="1"/>
        <v>0.58220578135611678</v>
      </c>
      <c r="K11" s="5">
        <f t="shared" si="2"/>
        <v>9.1614882909281797E-2</v>
      </c>
      <c r="L11">
        <v>5.7727269999999997</v>
      </c>
      <c r="M11">
        <f t="shared" si="0"/>
        <v>0.22520251807864611</v>
      </c>
      <c r="N11" s="5">
        <f t="shared" si="3"/>
        <v>3.7546709643694949E-2</v>
      </c>
    </row>
    <row r="12" spans="1:18" x14ac:dyDescent="0.3">
      <c r="K12" s="6"/>
      <c r="N12" s="6"/>
    </row>
    <row r="13" spans="1:18" x14ac:dyDescent="0.3">
      <c r="I13" s="2" t="s">
        <v>29</v>
      </c>
      <c r="K13" s="6"/>
      <c r="L13" s="2" t="s">
        <v>30</v>
      </c>
      <c r="N13" s="6"/>
    </row>
    <row r="14" spans="1:18" x14ac:dyDescent="0.3">
      <c r="I14" s="3">
        <v>5.7727272730000001</v>
      </c>
      <c r="J14" s="4">
        <f>B2-I14</f>
        <v>-0.40440949565238071</v>
      </c>
      <c r="K14" s="5">
        <f>J14/B2</f>
        <v>-7.5332629778148405E-2</v>
      </c>
      <c r="L14" s="3">
        <v>6.1818181819999998</v>
      </c>
      <c r="M14" s="4">
        <f>C2-L14</f>
        <v>0.46477716674689162</v>
      </c>
      <c r="N14" s="5">
        <f>M14/C2</f>
        <v>6.9927104383527408E-2</v>
      </c>
      <c r="O14" t="s">
        <v>31</v>
      </c>
    </row>
    <row r="15" spans="1:18" x14ac:dyDescent="0.3">
      <c r="I15" s="3">
        <v>5.2727272730000001</v>
      </c>
      <c r="J15" s="4">
        <f t="shared" ref="J15:J23" si="4">B3-I15</f>
        <v>-0.18616549967965135</v>
      </c>
      <c r="K15" s="5">
        <f t="shared" ref="K15:K23" si="5">J15/B3</f>
        <v>-3.6599476812827207E-2</v>
      </c>
      <c r="L15" s="3">
        <v>6.1818181819999998</v>
      </c>
      <c r="M15" s="4">
        <f t="shared" ref="M15:M23" si="6">C3-L15</f>
        <v>8.5884192228633971E-2</v>
      </c>
      <c r="N15" s="5">
        <f t="shared" ref="N15:N23" si="7">M15/C3</f>
        <v>1.3702659619220311E-2</v>
      </c>
      <c r="O15" s="6">
        <f>AVERAGE(N14:N23,K14:K23)</f>
        <v>1.5788858022449028E-3</v>
      </c>
    </row>
    <row r="16" spans="1:18" x14ac:dyDescent="0.3">
      <c r="I16" s="3">
        <v>5.8636363640000004</v>
      </c>
      <c r="J16" s="4">
        <f t="shared" si="4"/>
        <v>-0.10009600826487031</v>
      </c>
      <c r="K16" s="5">
        <f t="shared" si="5"/>
        <v>-1.7367104607026427E-2</v>
      </c>
      <c r="L16" s="3">
        <v>5.9545454549999999</v>
      </c>
      <c r="M16" s="4">
        <f t="shared" si="6"/>
        <v>-0.28925808583218693</v>
      </c>
      <c r="N16" s="5">
        <f t="shared" si="7"/>
        <v>-5.1057972346895568E-2</v>
      </c>
      <c r="O16" t="s">
        <v>32</v>
      </c>
    </row>
    <row r="17" spans="1:18" x14ac:dyDescent="0.3">
      <c r="I17" s="3">
        <v>6.2272727269999999</v>
      </c>
      <c r="J17" s="4">
        <f t="shared" si="4"/>
        <v>4.8929241023270009E-2</v>
      </c>
      <c r="K17" s="5">
        <f t="shared" si="5"/>
        <v>7.7959952966077965E-3</v>
      </c>
      <c r="L17" s="3">
        <v>6.1818181819999998</v>
      </c>
      <c r="M17" s="4">
        <f t="shared" si="6"/>
        <v>-0.32872560201755263</v>
      </c>
      <c r="N17" s="5">
        <f t="shared" si="7"/>
        <v>-5.6162720395333036E-2</v>
      </c>
      <c r="O17" s="6" cm="1">
        <f t="array" ref="O17">AVERAGE(ABS(K14:K23),ABS(N14:N23))</f>
        <v>4.0637149382860303E-2</v>
      </c>
      <c r="R17" s="6"/>
    </row>
    <row r="18" spans="1:18" x14ac:dyDescent="0.3">
      <c r="I18" s="8">
        <v>6.4090909089999997</v>
      </c>
      <c r="J18" s="4">
        <f t="shared" si="4"/>
        <v>-0.37024650749263532</v>
      </c>
      <c r="K18" s="5">
        <f t="shared" si="5"/>
        <v>-6.1310820891529776E-2</v>
      </c>
      <c r="L18" s="8">
        <v>5.8181818180000002</v>
      </c>
      <c r="M18" s="4">
        <f t="shared" si="6"/>
        <v>0.81210596994264606</v>
      </c>
      <c r="N18" s="5">
        <f t="shared" si="7"/>
        <v>0.12248427156050183</v>
      </c>
    </row>
    <row r="19" spans="1:18" x14ac:dyDescent="0.3">
      <c r="I19" s="8">
        <v>5.8636363640000004</v>
      </c>
      <c r="J19" s="4">
        <f t="shared" si="4"/>
        <v>-0.49770077961702075</v>
      </c>
      <c r="K19" s="5">
        <f t="shared" si="5"/>
        <v>-9.2751910974393587E-2</v>
      </c>
      <c r="L19" s="8">
        <v>5.9545454549999999</v>
      </c>
      <c r="M19" s="4">
        <f t="shared" si="6"/>
        <v>0.14770033051512321</v>
      </c>
      <c r="N19" s="5">
        <f t="shared" si="7"/>
        <v>2.4204257859576701E-2</v>
      </c>
      <c r="O19" s="5"/>
    </row>
    <row r="20" spans="1:18" x14ac:dyDescent="0.3">
      <c r="I20" s="3">
        <v>5.9545454549999999</v>
      </c>
      <c r="J20" s="4">
        <f t="shared" si="4"/>
        <v>0.2876897771281941</v>
      </c>
      <c r="K20" s="5">
        <f t="shared" si="5"/>
        <v>4.6087621890229649E-2</v>
      </c>
      <c r="L20" s="3">
        <v>5.9545454549999999</v>
      </c>
      <c r="M20" s="4">
        <f t="shared" si="6"/>
        <v>7.0345715032313905E-3</v>
      </c>
      <c r="N20" s="5">
        <f t="shared" si="7"/>
        <v>1.1799844121789845E-3</v>
      </c>
    </row>
    <row r="21" spans="1:18" x14ac:dyDescent="0.3">
      <c r="I21">
        <v>6.4116481303710344</v>
      </c>
      <c r="J21" s="4">
        <f t="shared" si="4"/>
        <v>0</v>
      </c>
      <c r="K21" s="5">
        <f t="shared" si="5"/>
        <v>0</v>
      </c>
      <c r="L21">
        <v>5.4549037150648747</v>
      </c>
      <c r="M21" s="4">
        <f t="shared" si="6"/>
        <v>0</v>
      </c>
      <c r="N21" s="5">
        <f t="shared" si="7"/>
        <v>0</v>
      </c>
    </row>
    <row r="22" spans="1:18" x14ac:dyDescent="0.3">
      <c r="I22" s="3">
        <v>5.8636363640000004</v>
      </c>
      <c r="J22" s="4">
        <f t="shared" si="4"/>
        <v>0.36690272232867915</v>
      </c>
      <c r="K22" s="5">
        <f t="shared" si="5"/>
        <v>5.8887797226688313E-2</v>
      </c>
      <c r="L22" s="3">
        <v>6.0909090910000003</v>
      </c>
      <c r="M22" s="4">
        <f t="shared" si="6"/>
        <v>0.18263725038671286</v>
      </c>
      <c r="N22" s="5">
        <f t="shared" si="7"/>
        <v>2.9112282024897337E-2</v>
      </c>
    </row>
    <row r="23" spans="1:18" x14ac:dyDescent="0.3">
      <c r="I23" s="3">
        <v>6.0909090910000003</v>
      </c>
      <c r="J23" s="4">
        <f t="shared" si="4"/>
        <v>0.26401669035611608</v>
      </c>
      <c r="K23" s="5">
        <f t="shared" si="5"/>
        <v>4.1545204372123438E-2</v>
      </c>
      <c r="L23" s="3">
        <v>5.9545454549999999</v>
      </c>
      <c r="M23" s="4">
        <f t="shared" si="6"/>
        <v>4.3384063078645951E-2</v>
      </c>
      <c r="N23" s="5">
        <f t="shared" si="7"/>
        <v>7.2331732055003276E-3</v>
      </c>
    </row>
    <row r="28" spans="1:18" x14ac:dyDescent="0.3">
      <c r="A28" s="7">
        <v>-6.6865438586188458E-2</v>
      </c>
    </row>
    <row r="29" spans="1:18" x14ac:dyDescent="0.3">
      <c r="A29" s="7">
        <v>-3.6599423141995602E-2</v>
      </c>
    </row>
    <row r="30" spans="1:18" x14ac:dyDescent="0.3">
      <c r="A30" s="7">
        <v>1.4179193809896861E-2</v>
      </c>
    </row>
    <row r="31" spans="1:18" x14ac:dyDescent="0.3">
      <c r="A31" s="7">
        <v>7.2977283133469115E-2</v>
      </c>
    </row>
    <row r="32" spans="1:18" x14ac:dyDescent="0.3">
      <c r="A32" s="7">
        <v>-7.6364875103840393E-2</v>
      </c>
    </row>
    <row r="33" spans="1:1" x14ac:dyDescent="0.3">
      <c r="A33" s="7">
        <v>-3.34552871151663E-2</v>
      </c>
    </row>
    <row r="34" spans="1:1" x14ac:dyDescent="0.3">
      <c r="A34" s="7">
        <v>5.3369541476669613E-2</v>
      </c>
    </row>
    <row r="35" spans="1:1" x14ac:dyDescent="0.3">
      <c r="A35" s="7">
        <v>0</v>
      </c>
    </row>
    <row r="36" spans="1:1" x14ac:dyDescent="0.3">
      <c r="A36" s="7">
        <v>6.6183532534688047E-2</v>
      </c>
    </row>
    <row r="37" spans="1:1" x14ac:dyDescent="0.3">
      <c r="A37" s="7">
        <v>9.1614882909281797E-2</v>
      </c>
    </row>
    <row r="38" spans="1:1" x14ac:dyDescent="0.3">
      <c r="A38" s="7">
        <v>8.3604660670617961E-2</v>
      </c>
    </row>
    <row r="39" spans="1:1" x14ac:dyDescent="0.3">
      <c r="A39" s="7">
        <v>-3.7062644634582718E-2</v>
      </c>
    </row>
    <row r="40" spans="1:1" x14ac:dyDescent="0.3">
      <c r="A40" s="7">
        <v>-1.8959785061700325E-2</v>
      </c>
    </row>
    <row r="41" spans="1:1" x14ac:dyDescent="0.3">
      <c r="A41" s="7">
        <v>-3.2864920106582367E-2</v>
      </c>
    </row>
    <row r="42" spans="1:1" x14ac:dyDescent="0.3">
      <c r="A42" s="7">
        <v>0.1704734129336142</v>
      </c>
    </row>
    <row r="43" spans="1:1" x14ac:dyDescent="0.3">
      <c r="A43" s="7">
        <v>5.4004017061614305E-2</v>
      </c>
    </row>
    <row r="44" spans="1:1" x14ac:dyDescent="0.3">
      <c r="A44" s="7">
        <v>1.6430212471824225E-2</v>
      </c>
    </row>
    <row r="45" spans="1:1" x14ac:dyDescent="0.3">
      <c r="A45" s="7">
        <v>0</v>
      </c>
    </row>
    <row r="46" spans="1:1" x14ac:dyDescent="0.3">
      <c r="A46" s="7">
        <v>7.3764245720841113E-3</v>
      </c>
    </row>
    <row r="47" spans="1:1" x14ac:dyDescent="0.3">
      <c r="A47" s="7">
        <v>3.7546709643694949E-2</v>
      </c>
    </row>
    <row r="48" spans="1:1" x14ac:dyDescent="0.3">
      <c r="A48" s="7">
        <v>-7.5332629778148405E-2</v>
      </c>
    </row>
    <row r="49" spans="1:1" x14ac:dyDescent="0.3">
      <c r="A49" s="7">
        <v>-3.6599476812827207E-2</v>
      </c>
    </row>
    <row r="50" spans="1:1" x14ac:dyDescent="0.3">
      <c r="A50" s="7">
        <v>-1.7367104607026427E-2</v>
      </c>
    </row>
    <row r="51" spans="1:1" x14ac:dyDescent="0.3">
      <c r="A51" s="7">
        <v>7.7959952966077965E-3</v>
      </c>
    </row>
    <row r="52" spans="1:1" x14ac:dyDescent="0.3">
      <c r="A52" s="7">
        <v>-6.1310820891529776E-2</v>
      </c>
    </row>
    <row r="53" spans="1:1" x14ac:dyDescent="0.3">
      <c r="A53" s="7">
        <v>-9.2751910974393587E-2</v>
      </c>
    </row>
    <row r="54" spans="1:1" x14ac:dyDescent="0.3">
      <c r="A54" s="7">
        <v>4.6087621890229649E-2</v>
      </c>
    </row>
    <row r="55" spans="1:1" x14ac:dyDescent="0.3">
      <c r="A55" s="7">
        <v>0</v>
      </c>
    </row>
    <row r="56" spans="1:1" x14ac:dyDescent="0.3">
      <c r="A56" s="7">
        <v>5.8887797226688313E-2</v>
      </c>
    </row>
    <row r="57" spans="1:1" x14ac:dyDescent="0.3">
      <c r="A57" s="7">
        <v>4.1545204372123438E-2</v>
      </c>
    </row>
    <row r="58" spans="1:1" x14ac:dyDescent="0.3">
      <c r="A58" s="7">
        <v>6.9927104383527408E-2</v>
      </c>
    </row>
    <row r="59" spans="1:1" x14ac:dyDescent="0.3">
      <c r="A59" s="7">
        <v>1.3702659619220311E-2</v>
      </c>
    </row>
    <row r="60" spans="1:1" x14ac:dyDescent="0.3">
      <c r="A60" s="7">
        <v>-5.1057972346895568E-2</v>
      </c>
    </row>
    <row r="61" spans="1:1" x14ac:dyDescent="0.3">
      <c r="A61" s="7">
        <v>-5.6162720395333036E-2</v>
      </c>
    </row>
    <row r="62" spans="1:1" x14ac:dyDescent="0.3">
      <c r="A62" s="7">
        <v>0.12248427156050183</v>
      </c>
    </row>
    <row r="63" spans="1:1" x14ac:dyDescent="0.3">
      <c r="A63" s="7">
        <v>2.4204257859576701E-2</v>
      </c>
    </row>
    <row r="64" spans="1:1" x14ac:dyDescent="0.3">
      <c r="A64" s="7">
        <v>1.1799844121789845E-3</v>
      </c>
    </row>
    <row r="65" spans="1:1" x14ac:dyDescent="0.3">
      <c r="A65" s="7">
        <v>0</v>
      </c>
    </row>
    <row r="66" spans="1:1" x14ac:dyDescent="0.3">
      <c r="A66" s="7">
        <v>2.9112282024897337E-2</v>
      </c>
    </row>
    <row r="67" spans="1:1" x14ac:dyDescent="0.3">
      <c r="A67" s="7">
        <v>7.2331732055003276E-3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Vitturini</dc:creator>
  <cp:lastModifiedBy>Daniele Vitturini</cp:lastModifiedBy>
  <dcterms:created xsi:type="dcterms:W3CDTF">2020-12-08T15:40:02Z</dcterms:created>
  <dcterms:modified xsi:type="dcterms:W3CDTF">2020-12-15T13:01:44Z</dcterms:modified>
</cp:coreProperties>
</file>