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nielgergely/git/uzh-hase-edge-study/data/"/>
    </mc:Choice>
  </mc:AlternateContent>
  <xr:revisionPtr revIDLastSave="0" documentId="13_ncr:1_{FDF6462B-3CB4-4641-949F-4BDD62FFE6A2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</calcChain>
</file>

<file path=xl/sharedStrings.xml><?xml version="1.0" encoding="utf-8"?>
<sst xmlns="http://schemas.openxmlformats.org/spreadsheetml/2006/main" count="146" uniqueCount="32">
  <si>
    <t>ID</t>
  </si>
  <si>
    <t>Opinion</t>
  </si>
  <si>
    <t>How often did you approximatley interact with the news feed content on Microsoft Edge’s start page during your workflow?</t>
  </si>
  <si>
    <t>How much time did you spend with non-work related activities in your browser? (example: reading news)</t>
  </si>
  <si>
    <t>What kind of activities did distract you the most in the last 4 hours? (optional)</t>
  </si>
  <si>
    <t>Somewhat Disagree</t>
  </si>
  <si>
    <t>0</t>
  </si>
  <si>
    <t>Somewhat Agree</t>
  </si>
  <si>
    <t>4</t>
  </si>
  <si>
    <t>Disagree</t>
  </si>
  <si>
    <t>0-5 min</t>
  </si>
  <si>
    <t>whatsapp</t>
  </si>
  <si>
    <t>5</t>
  </si>
  <si>
    <t>3</t>
  </si>
  <si>
    <t>1</t>
  </si>
  <si>
    <t>Strongly Disagree</t>
  </si>
  <si>
    <t>Neither Agree nor Disagree</t>
  </si>
  <si>
    <t>2</t>
  </si>
  <si>
    <t xml:space="preserve">I put on some classical music to autoplay on Youtube. I estimated the amount of time it took overall to return to the page to skip ads. Chopin played on a cello is good, soothing background noise. </t>
  </si>
  <si>
    <t>Agree</t>
  </si>
  <si>
    <t>baby</t>
  </si>
  <si>
    <t>5 min</t>
  </si>
  <si>
    <t>6</t>
  </si>
  <si>
    <t>0 minutes</t>
  </si>
  <si>
    <t>i didnt got distracted</t>
  </si>
  <si>
    <t>10</t>
  </si>
  <si>
    <t>News distracted me the most, there was a round of political appointments that made headlines. I just browsed quickly to see who and got back to work.</t>
  </si>
  <si>
    <t>7</t>
  </si>
  <si>
    <t>Strongly Agree</t>
  </si>
  <si>
    <t xml:space="preserve">I spent most of my day coordinating these with other coworkers, and not much time at my desk today. </t>
  </si>
  <si>
    <t>Column1</t>
  </si>
  <si>
    <t>How much time did you spend with non-work related activities in your browser? (example: reading news)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</si>
</sst>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4" totalsRowShown="0">
  <autoFilter ref="A1:G64" xr:uid="{00000000-0009-0000-0100-000001000000}"/>
  <tableColumns count="7">
    <tableColumn id="1" xr3:uid="{00000000-0010-0000-0000-000001000000}" name="ID" dataDxfId="5"/>
    <tableColumn id="7" xr3:uid="{00000000-0010-0000-0000-000007000000}" name="Opinion" dataDxfId="4"/>
    <tableColumn id="12" xr3:uid="{EC42C67F-F219-454D-B04B-4345FD671D37}" name="Column1" dataDxfId="3">
      <calculatedColumnFormula>LOOKUP(Table1[[#This Row],[Opinion]],Sheet2!$A$1:$A$7,Sheet2!$B$1:$B$7)</calculatedColumnFormula>
    </tableColumn>
    <tableColumn id="8" xr3:uid="{00000000-0010-0000-0000-000008000000}" name="How often did you approximatley interact with the news feed content on Microsoft Edge’s start page during your workflow?" dataDxfId="2"/>
    <tableColumn id="9" xr3:uid="{00000000-0010-0000-0000-000009000000}" name="How much time did you spend with non-work related activities in your browser? (example: reading news)" dataDxfId="1"/>
    <tableColumn id="13" xr3:uid="{DA8AD159-5FA1-154C-923E-C07A6A4E7F03}" name="How much time did you spend with non-work related activities in your browser? (example: reading news) CLEANED"/>
    <tableColumn id="10" xr3:uid="{00000000-0010-0000-0000-00000A000000}" name="What kind of activities did distract you the most in the last 4 hours?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B1" sqref="B1:F1"/>
    </sheetView>
  </sheetViews>
  <sheetFormatPr baseColWidth="10" defaultColWidth="8.83203125" defaultRowHeight="15" x14ac:dyDescent="0.2"/>
  <cols>
    <col min="1" max="7" width="20" bestFit="1" customWidth="1"/>
    <col min="8" max="8" width="20" customWidth="1"/>
    <col min="9" max="10" width="20" bestFit="1" customWidth="1"/>
    <col min="11" max="11" width="20" customWidth="1"/>
    <col min="12" max="12" width="20" bestFit="1" customWidth="1"/>
  </cols>
  <sheetData>
    <row r="1" spans="1:7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31</v>
      </c>
      <c r="G1" t="s">
        <v>4</v>
      </c>
    </row>
    <row r="2" spans="1:7" x14ac:dyDescent="0.2">
      <c r="A2">
        <v>1</v>
      </c>
      <c r="B2" t="s">
        <v>5</v>
      </c>
      <c r="C2">
        <f>LOOKUP(Table1[[#This Row],[Opinion]],Sheet2!$A$1:$A$7,Sheet2!$B$1:$B$7)</f>
        <v>6</v>
      </c>
      <c r="D2">
        <v>1</v>
      </c>
      <c r="E2" s="1" t="s">
        <v>6</v>
      </c>
      <c r="F2" s="1">
        <v>0</v>
      </c>
    </row>
    <row r="3" spans="1:7" x14ac:dyDescent="0.2">
      <c r="A3">
        <v>2</v>
      </c>
      <c r="B3" t="s">
        <v>7</v>
      </c>
      <c r="C3">
        <f>LOOKUP(Table1[[#This Row],[Opinion]],Sheet2!$A$1:$A$7,Sheet2!$B$1:$B$7)</f>
        <v>6</v>
      </c>
      <c r="D3">
        <v>3</v>
      </c>
      <c r="E3" s="1" t="s">
        <v>8</v>
      </c>
      <c r="F3" s="1">
        <v>4</v>
      </c>
    </row>
    <row r="4" spans="1:7" x14ac:dyDescent="0.2">
      <c r="A4">
        <v>3</v>
      </c>
      <c r="B4" t="s">
        <v>9</v>
      </c>
      <c r="C4">
        <f>LOOKUP(Table1[[#This Row],[Opinion]],Sheet2!$A$1:$A$7,Sheet2!$B$1:$B$7)</f>
        <v>2</v>
      </c>
      <c r="D4">
        <v>1</v>
      </c>
      <c r="E4" t="s">
        <v>10</v>
      </c>
      <c r="F4">
        <v>5</v>
      </c>
      <c r="G4" t="s">
        <v>11</v>
      </c>
    </row>
    <row r="5" spans="1:7" x14ac:dyDescent="0.2">
      <c r="A5">
        <v>4</v>
      </c>
      <c r="B5" t="s">
        <v>9</v>
      </c>
      <c r="C5">
        <f>LOOKUP(Table1[[#This Row],[Opinion]],Sheet2!$A$1:$A$7,Sheet2!$B$1:$B$7)</f>
        <v>2</v>
      </c>
      <c r="D5">
        <v>1</v>
      </c>
      <c r="E5" s="1" t="s">
        <v>12</v>
      </c>
      <c r="F5" s="1">
        <v>5</v>
      </c>
    </row>
    <row r="6" spans="1:7" x14ac:dyDescent="0.2">
      <c r="A6">
        <v>5</v>
      </c>
      <c r="B6" t="s">
        <v>5</v>
      </c>
      <c r="C6">
        <f>LOOKUP(Table1[[#This Row],[Opinion]],Sheet2!$A$1:$A$7,Sheet2!$B$1:$B$7)</f>
        <v>6</v>
      </c>
      <c r="D6">
        <v>2</v>
      </c>
      <c r="E6" s="1" t="s">
        <v>13</v>
      </c>
      <c r="F6" s="1">
        <v>3</v>
      </c>
    </row>
    <row r="7" spans="1:7" x14ac:dyDescent="0.2">
      <c r="A7">
        <v>6</v>
      </c>
      <c r="B7" t="s">
        <v>9</v>
      </c>
      <c r="C7">
        <f>LOOKUP(Table1[[#This Row],[Opinion]],Sheet2!$A$1:$A$7,Sheet2!$B$1:$B$7)</f>
        <v>2</v>
      </c>
      <c r="D7">
        <v>1</v>
      </c>
      <c r="E7" s="1" t="s">
        <v>14</v>
      </c>
      <c r="F7" s="1">
        <v>1</v>
      </c>
    </row>
    <row r="8" spans="1:7" x14ac:dyDescent="0.2">
      <c r="A8">
        <v>7</v>
      </c>
      <c r="B8" t="s">
        <v>15</v>
      </c>
      <c r="C8">
        <f>LOOKUP(Table1[[#This Row],[Opinion]],Sheet2!$A$1:$A$7,Sheet2!$B$1:$B$7)</f>
        <v>7</v>
      </c>
      <c r="D8">
        <v>1</v>
      </c>
      <c r="E8" s="1" t="s">
        <v>6</v>
      </c>
      <c r="F8" s="1">
        <v>0</v>
      </c>
    </row>
    <row r="9" spans="1:7" x14ac:dyDescent="0.2">
      <c r="A9">
        <v>8</v>
      </c>
      <c r="B9" t="s">
        <v>9</v>
      </c>
      <c r="C9">
        <f>LOOKUP(Table1[[#This Row],[Opinion]],Sheet2!$A$1:$A$7,Sheet2!$B$1:$B$7)</f>
        <v>2</v>
      </c>
      <c r="D9">
        <v>1</v>
      </c>
      <c r="E9" s="1" t="s">
        <v>8</v>
      </c>
      <c r="F9" s="1">
        <v>4</v>
      </c>
    </row>
    <row r="10" spans="1:7" x14ac:dyDescent="0.2">
      <c r="A10">
        <v>9</v>
      </c>
      <c r="B10" t="s">
        <v>16</v>
      </c>
      <c r="C10">
        <f>LOOKUP(Table1[[#This Row],[Opinion]],Sheet2!$A$1:$A$7,Sheet2!$B$1:$B$7)</f>
        <v>4</v>
      </c>
      <c r="D10">
        <v>3</v>
      </c>
      <c r="E10" s="1" t="s">
        <v>17</v>
      </c>
      <c r="F10" s="1">
        <v>2</v>
      </c>
    </row>
    <row r="11" spans="1:7" x14ac:dyDescent="0.2">
      <c r="A11">
        <v>10</v>
      </c>
      <c r="B11" t="s">
        <v>7</v>
      </c>
      <c r="C11">
        <f>LOOKUP(Table1[[#This Row],[Opinion]],Sheet2!$A$1:$A$7,Sheet2!$B$1:$B$7)</f>
        <v>6</v>
      </c>
      <c r="D11">
        <v>2</v>
      </c>
      <c r="E11" s="1" t="s">
        <v>12</v>
      </c>
      <c r="F11" s="1">
        <v>5</v>
      </c>
    </row>
    <row r="12" spans="1:7" x14ac:dyDescent="0.2">
      <c r="A12">
        <v>11</v>
      </c>
      <c r="B12" t="s">
        <v>15</v>
      </c>
      <c r="C12">
        <f>LOOKUP(Table1[[#This Row],[Opinion]],Sheet2!$A$1:$A$7,Sheet2!$B$1:$B$7)</f>
        <v>7</v>
      </c>
      <c r="D12">
        <v>1</v>
      </c>
      <c r="E12" s="1" t="s">
        <v>6</v>
      </c>
      <c r="F12" s="1">
        <v>0</v>
      </c>
    </row>
    <row r="13" spans="1:7" x14ac:dyDescent="0.2">
      <c r="A13">
        <v>12</v>
      </c>
      <c r="B13" t="s">
        <v>7</v>
      </c>
      <c r="C13">
        <f>LOOKUP(Table1[[#This Row],[Opinion]],Sheet2!$A$1:$A$7,Sheet2!$B$1:$B$7)</f>
        <v>6</v>
      </c>
      <c r="D13">
        <v>1</v>
      </c>
      <c r="E13" s="1" t="s">
        <v>13</v>
      </c>
      <c r="F13" s="1">
        <v>3</v>
      </c>
    </row>
    <row r="14" spans="1:7" x14ac:dyDescent="0.2">
      <c r="A14">
        <v>13</v>
      </c>
      <c r="B14" t="s">
        <v>9</v>
      </c>
      <c r="C14">
        <f>LOOKUP(Table1[[#This Row],[Opinion]],Sheet2!$A$1:$A$7,Sheet2!$B$1:$B$7)</f>
        <v>2</v>
      </c>
      <c r="D14">
        <v>1</v>
      </c>
      <c r="E14" s="1" t="s">
        <v>14</v>
      </c>
      <c r="F14" s="1">
        <v>1</v>
      </c>
    </row>
    <row r="15" spans="1:7" x14ac:dyDescent="0.2">
      <c r="A15">
        <v>14</v>
      </c>
      <c r="B15" t="s">
        <v>5</v>
      </c>
      <c r="C15">
        <f>LOOKUP(Table1[[#This Row],[Opinion]],Sheet2!$A$1:$A$7,Sheet2!$B$1:$B$7)</f>
        <v>6</v>
      </c>
      <c r="D15">
        <v>2</v>
      </c>
      <c r="E15" s="1" t="s">
        <v>12</v>
      </c>
      <c r="F15" s="1">
        <v>5</v>
      </c>
    </row>
    <row r="16" spans="1:7" x14ac:dyDescent="0.2">
      <c r="A16">
        <v>15</v>
      </c>
      <c r="B16" t="s">
        <v>5</v>
      </c>
      <c r="C16">
        <f>LOOKUP(Table1[[#This Row],[Opinion]],Sheet2!$A$1:$A$7,Sheet2!$B$1:$B$7)</f>
        <v>6</v>
      </c>
      <c r="D16">
        <v>1</v>
      </c>
      <c r="E16" s="1" t="s">
        <v>14</v>
      </c>
      <c r="F16" s="1">
        <v>1</v>
      </c>
    </row>
    <row r="17" spans="1:7" x14ac:dyDescent="0.2">
      <c r="A17">
        <v>16</v>
      </c>
      <c r="B17" t="s">
        <v>9</v>
      </c>
      <c r="C17">
        <f>LOOKUP(Table1[[#This Row],[Opinion]],Sheet2!$A$1:$A$7,Sheet2!$B$1:$B$7)</f>
        <v>2</v>
      </c>
      <c r="D17">
        <v>1</v>
      </c>
      <c r="E17" s="1" t="s">
        <v>6</v>
      </c>
      <c r="F17" s="1">
        <v>0</v>
      </c>
    </row>
    <row r="18" spans="1:7" x14ac:dyDescent="0.2">
      <c r="A18">
        <v>17</v>
      </c>
      <c r="B18" t="s">
        <v>16</v>
      </c>
      <c r="C18">
        <f>LOOKUP(Table1[[#This Row],[Opinion]],Sheet2!$A$1:$A$7,Sheet2!$B$1:$B$7)</f>
        <v>4</v>
      </c>
      <c r="D18">
        <v>1</v>
      </c>
      <c r="E18" s="1" t="s">
        <v>14</v>
      </c>
      <c r="F18" s="1">
        <v>1</v>
      </c>
    </row>
    <row r="19" spans="1:7" x14ac:dyDescent="0.2">
      <c r="A19">
        <v>18</v>
      </c>
      <c r="B19" t="s">
        <v>7</v>
      </c>
      <c r="C19">
        <f>LOOKUP(Table1[[#This Row],[Opinion]],Sheet2!$A$1:$A$7,Sheet2!$B$1:$B$7)</f>
        <v>6</v>
      </c>
      <c r="D19">
        <v>1</v>
      </c>
      <c r="E19" s="1" t="s">
        <v>6</v>
      </c>
      <c r="F19" s="1">
        <v>0</v>
      </c>
    </row>
    <row r="20" spans="1:7" x14ac:dyDescent="0.2">
      <c r="A20">
        <v>19</v>
      </c>
      <c r="B20" t="s">
        <v>16</v>
      </c>
      <c r="C20">
        <f>LOOKUP(Table1[[#This Row],[Opinion]],Sheet2!$A$1:$A$7,Sheet2!$B$1:$B$7)</f>
        <v>4</v>
      </c>
      <c r="D20">
        <v>2</v>
      </c>
      <c r="E20" s="1" t="s">
        <v>14</v>
      </c>
      <c r="F20" s="1">
        <v>1</v>
      </c>
    </row>
    <row r="21" spans="1:7" x14ac:dyDescent="0.2">
      <c r="A21">
        <v>20</v>
      </c>
      <c r="B21" t="s">
        <v>9</v>
      </c>
      <c r="C21">
        <f>LOOKUP(Table1[[#This Row],[Opinion]],Sheet2!$A$1:$A$7,Sheet2!$B$1:$B$7)</f>
        <v>2</v>
      </c>
      <c r="D21">
        <v>1</v>
      </c>
      <c r="E21" s="1" t="s">
        <v>13</v>
      </c>
      <c r="F21" s="1">
        <v>3</v>
      </c>
    </row>
    <row r="22" spans="1:7" x14ac:dyDescent="0.2">
      <c r="A22">
        <v>21</v>
      </c>
      <c r="B22" t="s">
        <v>15</v>
      </c>
      <c r="C22">
        <f>LOOKUP(Table1[[#This Row],[Opinion]],Sheet2!$A$1:$A$7,Sheet2!$B$1:$B$7)</f>
        <v>7</v>
      </c>
      <c r="D22">
        <v>1</v>
      </c>
      <c r="E22" s="1" t="s">
        <v>6</v>
      </c>
      <c r="F22" s="1">
        <v>0</v>
      </c>
    </row>
    <row r="23" spans="1:7" x14ac:dyDescent="0.2">
      <c r="A23">
        <v>22</v>
      </c>
      <c r="B23" t="s">
        <v>9</v>
      </c>
      <c r="C23">
        <f>LOOKUP(Table1[[#This Row],[Opinion]],Sheet2!$A$1:$A$7,Sheet2!$B$1:$B$7)</f>
        <v>2</v>
      </c>
      <c r="D23">
        <v>1</v>
      </c>
      <c r="E23" s="1" t="s">
        <v>13</v>
      </c>
      <c r="F23" s="1">
        <v>3</v>
      </c>
      <c r="G23" t="s">
        <v>18</v>
      </c>
    </row>
    <row r="24" spans="1:7" x14ac:dyDescent="0.2">
      <c r="A24">
        <v>23</v>
      </c>
      <c r="B24" t="s">
        <v>19</v>
      </c>
      <c r="C24" t="e">
        <f>LOOKUP(Table1[[#This Row],[Opinion]],Sheet2!$A$1:$A$7,Sheet2!$B$1:$B$7)</f>
        <v>#N/A</v>
      </c>
      <c r="D24">
        <v>2</v>
      </c>
      <c r="E24" s="1" t="s">
        <v>12</v>
      </c>
      <c r="F24" s="1">
        <v>5</v>
      </c>
      <c r="G24" t="s">
        <v>20</v>
      </c>
    </row>
    <row r="25" spans="1:7" x14ac:dyDescent="0.2">
      <c r="A25">
        <v>24</v>
      </c>
      <c r="B25" t="s">
        <v>16</v>
      </c>
      <c r="C25">
        <f>LOOKUP(Table1[[#This Row],[Opinion]],Sheet2!$A$1:$A$7,Sheet2!$B$1:$B$7)</f>
        <v>4</v>
      </c>
      <c r="D25">
        <v>3</v>
      </c>
      <c r="E25" s="1" t="s">
        <v>14</v>
      </c>
      <c r="F25" s="1">
        <v>1</v>
      </c>
    </row>
    <row r="26" spans="1:7" x14ac:dyDescent="0.2">
      <c r="A26">
        <v>25</v>
      </c>
      <c r="B26" t="s">
        <v>7</v>
      </c>
      <c r="C26">
        <f>LOOKUP(Table1[[#This Row],[Opinion]],Sheet2!$A$1:$A$7,Sheet2!$B$1:$B$7)</f>
        <v>6</v>
      </c>
      <c r="D26">
        <v>1</v>
      </c>
      <c r="E26" s="1" t="s">
        <v>14</v>
      </c>
      <c r="F26" s="1">
        <v>1</v>
      </c>
    </row>
    <row r="27" spans="1:7" x14ac:dyDescent="0.2">
      <c r="A27">
        <v>26</v>
      </c>
      <c r="B27" t="s">
        <v>9</v>
      </c>
      <c r="C27">
        <f>LOOKUP(Table1[[#This Row],[Opinion]],Sheet2!$A$1:$A$7,Sheet2!$B$1:$B$7)</f>
        <v>2</v>
      </c>
      <c r="D27">
        <v>2</v>
      </c>
      <c r="E27" s="1" t="s">
        <v>12</v>
      </c>
      <c r="F27" s="1">
        <v>5</v>
      </c>
    </row>
    <row r="28" spans="1:7" x14ac:dyDescent="0.2">
      <c r="A28">
        <v>27</v>
      </c>
      <c r="B28" t="s">
        <v>7</v>
      </c>
      <c r="C28">
        <f>LOOKUP(Table1[[#This Row],[Opinion]],Sheet2!$A$1:$A$7,Sheet2!$B$1:$B$7)</f>
        <v>6</v>
      </c>
      <c r="D28">
        <v>2</v>
      </c>
      <c r="E28" t="s">
        <v>21</v>
      </c>
      <c r="F28">
        <v>5</v>
      </c>
    </row>
    <row r="29" spans="1:7" x14ac:dyDescent="0.2">
      <c r="A29">
        <v>28</v>
      </c>
      <c r="B29" t="s">
        <v>9</v>
      </c>
      <c r="C29">
        <f>LOOKUP(Table1[[#This Row],[Opinion]],Sheet2!$A$1:$A$7,Sheet2!$B$1:$B$7)</f>
        <v>2</v>
      </c>
      <c r="D29">
        <v>1</v>
      </c>
      <c r="E29" s="1" t="s">
        <v>6</v>
      </c>
      <c r="F29" s="1">
        <v>0</v>
      </c>
    </row>
    <row r="30" spans="1:7" x14ac:dyDescent="0.2">
      <c r="A30">
        <v>29</v>
      </c>
      <c r="B30" t="s">
        <v>7</v>
      </c>
      <c r="C30">
        <f>LOOKUP(Table1[[#This Row],[Opinion]],Sheet2!$A$1:$A$7,Sheet2!$B$1:$B$7)</f>
        <v>6</v>
      </c>
      <c r="D30">
        <v>2</v>
      </c>
      <c r="E30" s="1" t="s">
        <v>17</v>
      </c>
      <c r="F30" s="1">
        <v>2</v>
      </c>
    </row>
    <row r="31" spans="1:7" x14ac:dyDescent="0.2">
      <c r="A31">
        <v>30</v>
      </c>
      <c r="B31" t="s">
        <v>16</v>
      </c>
      <c r="C31">
        <f>LOOKUP(Table1[[#This Row],[Opinion]],Sheet2!$A$1:$A$7,Sheet2!$B$1:$B$7)</f>
        <v>4</v>
      </c>
      <c r="D31">
        <v>1</v>
      </c>
      <c r="E31" s="1" t="s">
        <v>6</v>
      </c>
      <c r="F31" s="1">
        <v>0</v>
      </c>
    </row>
    <row r="32" spans="1:7" x14ac:dyDescent="0.2">
      <c r="A32">
        <v>31</v>
      </c>
      <c r="B32" t="s">
        <v>9</v>
      </c>
      <c r="C32">
        <f>LOOKUP(Table1[[#This Row],[Opinion]],Sheet2!$A$1:$A$7,Sheet2!$B$1:$B$7)</f>
        <v>2</v>
      </c>
      <c r="D32">
        <v>1</v>
      </c>
      <c r="E32" s="1" t="s">
        <v>13</v>
      </c>
      <c r="F32" s="1">
        <v>3</v>
      </c>
    </row>
    <row r="33" spans="1:7" x14ac:dyDescent="0.2">
      <c r="A33">
        <v>32</v>
      </c>
      <c r="B33" t="s">
        <v>15</v>
      </c>
      <c r="C33">
        <f>LOOKUP(Table1[[#This Row],[Opinion]],Sheet2!$A$1:$A$7,Sheet2!$B$1:$B$7)</f>
        <v>7</v>
      </c>
      <c r="D33">
        <v>1</v>
      </c>
      <c r="E33" s="1" t="s">
        <v>22</v>
      </c>
      <c r="F33" s="1">
        <v>6</v>
      </c>
    </row>
    <row r="34" spans="1:7" x14ac:dyDescent="0.2">
      <c r="A34">
        <v>33</v>
      </c>
      <c r="B34" t="s">
        <v>16</v>
      </c>
      <c r="C34">
        <f>LOOKUP(Table1[[#This Row],[Opinion]],Sheet2!$A$1:$A$7,Sheet2!$B$1:$B$7)</f>
        <v>4</v>
      </c>
      <c r="D34">
        <v>3</v>
      </c>
      <c r="E34" s="1" t="s">
        <v>17</v>
      </c>
      <c r="F34" s="1">
        <v>2</v>
      </c>
    </row>
    <row r="35" spans="1:7" x14ac:dyDescent="0.2">
      <c r="A35">
        <v>34</v>
      </c>
      <c r="B35" t="s">
        <v>7</v>
      </c>
      <c r="C35">
        <f>LOOKUP(Table1[[#This Row],[Opinion]],Sheet2!$A$1:$A$7,Sheet2!$B$1:$B$7)</f>
        <v>6</v>
      </c>
      <c r="D35">
        <v>3</v>
      </c>
      <c r="E35" s="1" t="s">
        <v>17</v>
      </c>
      <c r="F35" s="1">
        <v>2</v>
      </c>
    </row>
    <row r="36" spans="1:7" x14ac:dyDescent="0.2">
      <c r="A36">
        <v>35</v>
      </c>
      <c r="B36" t="s">
        <v>15</v>
      </c>
      <c r="C36">
        <f>LOOKUP(Table1[[#This Row],[Opinion]],Sheet2!$A$1:$A$7,Sheet2!$B$1:$B$7)</f>
        <v>7</v>
      </c>
      <c r="D36">
        <v>1</v>
      </c>
      <c r="E36" t="s">
        <v>23</v>
      </c>
      <c r="F36">
        <v>0</v>
      </c>
      <c r="G36" t="s">
        <v>24</v>
      </c>
    </row>
    <row r="37" spans="1:7" x14ac:dyDescent="0.2">
      <c r="A37">
        <v>36</v>
      </c>
      <c r="B37" t="s">
        <v>16</v>
      </c>
      <c r="C37">
        <f>LOOKUP(Table1[[#This Row],[Opinion]],Sheet2!$A$1:$A$7,Sheet2!$B$1:$B$7)</f>
        <v>4</v>
      </c>
      <c r="D37">
        <v>2</v>
      </c>
      <c r="E37" s="1" t="s">
        <v>25</v>
      </c>
      <c r="F37" s="1">
        <v>10</v>
      </c>
      <c r="G37" t="s">
        <v>26</v>
      </c>
    </row>
    <row r="38" spans="1:7" x14ac:dyDescent="0.2">
      <c r="A38">
        <v>37</v>
      </c>
      <c r="B38" t="s">
        <v>5</v>
      </c>
      <c r="C38">
        <f>LOOKUP(Table1[[#This Row],[Opinion]],Sheet2!$A$1:$A$7,Sheet2!$B$1:$B$7)</f>
        <v>6</v>
      </c>
      <c r="D38">
        <v>1</v>
      </c>
      <c r="E38" s="1" t="s">
        <v>12</v>
      </c>
      <c r="F38" s="1">
        <v>5</v>
      </c>
    </row>
    <row r="39" spans="1:7" x14ac:dyDescent="0.2">
      <c r="A39">
        <v>38</v>
      </c>
      <c r="B39" t="s">
        <v>7</v>
      </c>
      <c r="C39">
        <f>LOOKUP(Table1[[#This Row],[Opinion]],Sheet2!$A$1:$A$7,Sheet2!$B$1:$B$7)</f>
        <v>6</v>
      </c>
      <c r="D39">
        <v>2</v>
      </c>
      <c r="E39" s="1" t="s">
        <v>12</v>
      </c>
      <c r="F39" s="1">
        <v>5</v>
      </c>
    </row>
    <row r="40" spans="1:7" x14ac:dyDescent="0.2">
      <c r="A40">
        <v>39</v>
      </c>
      <c r="B40" t="s">
        <v>15</v>
      </c>
      <c r="C40">
        <f>LOOKUP(Table1[[#This Row],[Opinion]],Sheet2!$A$1:$A$7,Sheet2!$B$1:$B$7)</f>
        <v>7</v>
      </c>
      <c r="D40">
        <v>1</v>
      </c>
      <c r="E40" s="1" t="s">
        <v>27</v>
      </c>
      <c r="F40" s="1">
        <v>7</v>
      </c>
    </row>
    <row r="41" spans="1:7" x14ac:dyDescent="0.2">
      <c r="A41">
        <v>40</v>
      </c>
      <c r="B41" t="s">
        <v>9</v>
      </c>
      <c r="C41">
        <f>LOOKUP(Table1[[#This Row],[Opinion]],Sheet2!$A$1:$A$7,Sheet2!$B$1:$B$7)</f>
        <v>2</v>
      </c>
      <c r="D41">
        <v>2</v>
      </c>
      <c r="E41" s="1" t="s">
        <v>12</v>
      </c>
      <c r="F41" s="1">
        <v>5</v>
      </c>
    </row>
    <row r="42" spans="1:7" x14ac:dyDescent="0.2">
      <c r="A42">
        <v>41</v>
      </c>
      <c r="B42" t="s">
        <v>28</v>
      </c>
      <c r="C42">
        <f>LOOKUP(Table1[[#This Row],[Opinion]],Sheet2!$A$1:$A$7,Sheet2!$B$1:$B$7)</f>
        <v>7</v>
      </c>
      <c r="D42">
        <v>1</v>
      </c>
      <c r="E42" s="1" t="s">
        <v>6</v>
      </c>
      <c r="F42" s="1">
        <v>0</v>
      </c>
    </row>
    <row r="43" spans="1:7" x14ac:dyDescent="0.2">
      <c r="A43">
        <v>42</v>
      </c>
      <c r="B43" t="s">
        <v>28</v>
      </c>
      <c r="C43">
        <f>LOOKUP(Table1[[#This Row],[Opinion]],Sheet2!$A$1:$A$7,Sheet2!$B$1:$B$7)</f>
        <v>7</v>
      </c>
      <c r="D43">
        <v>1</v>
      </c>
      <c r="E43" s="1" t="s">
        <v>14</v>
      </c>
      <c r="F43" s="1">
        <v>1</v>
      </c>
    </row>
    <row r="44" spans="1:7" x14ac:dyDescent="0.2">
      <c r="A44">
        <v>43</v>
      </c>
      <c r="B44" t="s">
        <v>5</v>
      </c>
      <c r="C44">
        <f>LOOKUP(Table1[[#This Row],[Opinion]],Sheet2!$A$1:$A$7,Sheet2!$B$1:$B$7)</f>
        <v>6</v>
      </c>
      <c r="D44">
        <v>2</v>
      </c>
      <c r="E44" s="1" t="s">
        <v>17</v>
      </c>
      <c r="F44" s="1">
        <v>2</v>
      </c>
    </row>
    <row r="45" spans="1:7" x14ac:dyDescent="0.2">
      <c r="A45">
        <v>44</v>
      </c>
      <c r="B45" t="s">
        <v>5</v>
      </c>
      <c r="C45">
        <f>LOOKUP(Table1[[#This Row],[Opinion]],Sheet2!$A$1:$A$7,Sheet2!$B$1:$B$7)</f>
        <v>6</v>
      </c>
      <c r="D45">
        <v>2</v>
      </c>
      <c r="E45" s="1" t="s">
        <v>25</v>
      </c>
      <c r="F45" s="1">
        <v>10</v>
      </c>
    </row>
    <row r="46" spans="1:7" x14ac:dyDescent="0.2">
      <c r="A46">
        <v>45</v>
      </c>
      <c r="B46" t="s">
        <v>16</v>
      </c>
      <c r="C46">
        <f>LOOKUP(Table1[[#This Row],[Opinion]],Sheet2!$A$1:$A$7,Sheet2!$B$1:$B$7)</f>
        <v>4</v>
      </c>
      <c r="D46">
        <v>1</v>
      </c>
      <c r="E46" s="1" t="s">
        <v>6</v>
      </c>
      <c r="F46" s="1">
        <v>0</v>
      </c>
    </row>
    <row r="47" spans="1:7" x14ac:dyDescent="0.2">
      <c r="A47">
        <v>46</v>
      </c>
      <c r="B47" t="s">
        <v>9</v>
      </c>
      <c r="C47">
        <f>LOOKUP(Table1[[#This Row],[Opinion]],Sheet2!$A$1:$A$7,Sheet2!$B$1:$B$7)</f>
        <v>2</v>
      </c>
      <c r="D47">
        <v>1</v>
      </c>
      <c r="E47" s="1" t="s">
        <v>13</v>
      </c>
      <c r="F47" s="1">
        <v>3</v>
      </c>
    </row>
    <row r="48" spans="1:7" x14ac:dyDescent="0.2">
      <c r="A48">
        <v>47</v>
      </c>
      <c r="B48" t="s">
        <v>7</v>
      </c>
      <c r="C48">
        <f>LOOKUP(Table1[[#This Row],[Opinion]],Sheet2!$A$1:$A$7,Sheet2!$B$1:$B$7)</f>
        <v>6</v>
      </c>
      <c r="D48">
        <v>1</v>
      </c>
      <c r="E48" s="1" t="s">
        <v>14</v>
      </c>
      <c r="F48" s="1">
        <v>1</v>
      </c>
    </row>
    <row r="49" spans="1:7" x14ac:dyDescent="0.2">
      <c r="A49">
        <v>48</v>
      </c>
      <c r="B49" t="s">
        <v>15</v>
      </c>
      <c r="C49">
        <f>LOOKUP(Table1[[#This Row],[Opinion]],Sheet2!$A$1:$A$7,Sheet2!$B$1:$B$7)</f>
        <v>7</v>
      </c>
      <c r="D49">
        <v>1</v>
      </c>
      <c r="E49" s="1" t="s">
        <v>22</v>
      </c>
      <c r="F49" s="1">
        <v>6</v>
      </c>
    </row>
    <row r="50" spans="1:7" x14ac:dyDescent="0.2">
      <c r="A50">
        <v>49</v>
      </c>
      <c r="B50" t="s">
        <v>16</v>
      </c>
      <c r="C50">
        <f>LOOKUP(Table1[[#This Row],[Opinion]],Sheet2!$A$1:$A$7,Sheet2!$B$1:$B$7)</f>
        <v>4</v>
      </c>
      <c r="D50">
        <v>1</v>
      </c>
      <c r="E50" s="1" t="s">
        <v>14</v>
      </c>
      <c r="F50" s="1">
        <v>1</v>
      </c>
    </row>
    <row r="51" spans="1:7" x14ac:dyDescent="0.2">
      <c r="A51">
        <v>50</v>
      </c>
      <c r="B51" t="s">
        <v>9</v>
      </c>
      <c r="C51">
        <f>LOOKUP(Table1[[#This Row],[Opinion]],Sheet2!$A$1:$A$7,Sheet2!$B$1:$B$7)</f>
        <v>2</v>
      </c>
      <c r="D51">
        <v>1</v>
      </c>
      <c r="E51" s="1" t="s">
        <v>6</v>
      </c>
      <c r="F51" s="1">
        <v>0</v>
      </c>
      <c r="G51" t="s">
        <v>29</v>
      </c>
    </row>
    <row r="52" spans="1:7" x14ac:dyDescent="0.2">
      <c r="A52">
        <v>51</v>
      </c>
      <c r="B52" t="s">
        <v>15</v>
      </c>
      <c r="C52">
        <f>LOOKUP(Table1[[#This Row],[Opinion]],Sheet2!$A$1:$A$7,Sheet2!$B$1:$B$7)</f>
        <v>7</v>
      </c>
      <c r="D52">
        <v>1</v>
      </c>
      <c r="E52" s="1" t="s">
        <v>6</v>
      </c>
      <c r="F52" s="1">
        <v>0</v>
      </c>
    </row>
    <row r="53" spans="1:7" x14ac:dyDescent="0.2">
      <c r="A53">
        <v>52</v>
      </c>
      <c r="B53" t="s">
        <v>15</v>
      </c>
      <c r="C53">
        <f>LOOKUP(Table1[[#This Row],[Opinion]],Sheet2!$A$1:$A$7,Sheet2!$B$1:$B$7)</f>
        <v>7</v>
      </c>
      <c r="D53">
        <v>1</v>
      </c>
      <c r="E53" s="1" t="s">
        <v>6</v>
      </c>
      <c r="F53" s="1">
        <v>0</v>
      </c>
    </row>
    <row r="54" spans="1:7" x14ac:dyDescent="0.2">
      <c r="A54">
        <v>53</v>
      </c>
      <c r="B54" t="s">
        <v>15</v>
      </c>
      <c r="C54">
        <f>LOOKUP(Table1[[#This Row],[Opinion]],Sheet2!$A$1:$A$7,Sheet2!$B$1:$B$7)</f>
        <v>7</v>
      </c>
      <c r="D54">
        <v>1</v>
      </c>
      <c r="E54" s="1" t="s">
        <v>6</v>
      </c>
      <c r="F54" s="1">
        <v>0</v>
      </c>
    </row>
    <row r="55" spans="1:7" x14ac:dyDescent="0.2">
      <c r="A55">
        <v>54</v>
      </c>
      <c r="B55" t="s">
        <v>9</v>
      </c>
      <c r="C55">
        <f>LOOKUP(Table1[[#This Row],[Opinion]],Sheet2!$A$1:$A$7,Sheet2!$B$1:$B$7)</f>
        <v>2</v>
      </c>
      <c r="D55">
        <v>1</v>
      </c>
      <c r="E55" s="1" t="s">
        <v>17</v>
      </c>
      <c r="F55" s="1">
        <v>2</v>
      </c>
    </row>
    <row r="56" spans="1:7" x14ac:dyDescent="0.2">
      <c r="A56">
        <v>55</v>
      </c>
      <c r="B56" t="s">
        <v>9</v>
      </c>
      <c r="C56">
        <f>LOOKUP(Table1[[#This Row],[Opinion]],Sheet2!$A$1:$A$7,Sheet2!$B$1:$B$7)</f>
        <v>2</v>
      </c>
      <c r="D56">
        <v>2</v>
      </c>
      <c r="E56" s="1" t="s">
        <v>6</v>
      </c>
      <c r="F56" s="1">
        <v>0</v>
      </c>
    </row>
    <row r="57" spans="1:7" x14ac:dyDescent="0.2">
      <c r="A57">
        <v>56</v>
      </c>
      <c r="B57" t="s">
        <v>16</v>
      </c>
      <c r="C57">
        <f>LOOKUP(Table1[[#This Row],[Opinion]],Sheet2!$A$1:$A$7,Sheet2!$B$1:$B$7)</f>
        <v>4</v>
      </c>
      <c r="D57">
        <v>1</v>
      </c>
      <c r="E57" s="1" t="s">
        <v>14</v>
      </c>
      <c r="F57" s="1">
        <v>1</v>
      </c>
    </row>
    <row r="58" spans="1:7" x14ac:dyDescent="0.2">
      <c r="A58">
        <v>57</v>
      </c>
      <c r="B58" t="s">
        <v>7</v>
      </c>
      <c r="C58">
        <f>LOOKUP(Table1[[#This Row],[Opinion]],Sheet2!$A$1:$A$7,Sheet2!$B$1:$B$7)</f>
        <v>6</v>
      </c>
      <c r="D58">
        <v>3</v>
      </c>
      <c r="E58" s="1" t="s">
        <v>17</v>
      </c>
      <c r="F58" s="1">
        <v>2</v>
      </c>
    </row>
    <row r="59" spans="1:7" x14ac:dyDescent="0.2">
      <c r="A59">
        <v>58</v>
      </c>
      <c r="B59" t="s">
        <v>28</v>
      </c>
      <c r="C59">
        <f>LOOKUP(Table1[[#This Row],[Opinion]],Sheet2!$A$1:$A$7,Sheet2!$B$1:$B$7)</f>
        <v>7</v>
      </c>
      <c r="D59">
        <v>1</v>
      </c>
      <c r="E59" s="1" t="s">
        <v>6</v>
      </c>
      <c r="F59" s="1">
        <v>0</v>
      </c>
    </row>
    <row r="60" spans="1:7" x14ac:dyDescent="0.2">
      <c r="A60">
        <v>59</v>
      </c>
      <c r="B60" t="s">
        <v>15</v>
      </c>
      <c r="C60">
        <f>LOOKUP(Table1[[#This Row],[Opinion]],Sheet2!$A$1:$A$7,Sheet2!$B$1:$B$7)</f>
        <v>7</v>
      </c>
      <c r="D60">
        <v>1</v>
      </c>
      <c r="E60" s="1" t="s">
        <v>27</v>
      </c>
      <c r="F60" s="1">
        <v>7</v>
      </c>
    </row>
    <row r="61" spans="1:7" x14ac:dyDescent="0.2">
      <c r="A61">
        <v>60</v>
      </c>
      <c r="B61" t="s">
        <v>9</v>
      </c>
      <c r="C61">
        <f>LOOKUP(Table1[[#This Row],[Opinion]],Sheet2!$A$1:$A$7,Sheet2!$B$1:$B$7)</f>
        <v>2</v>
      </c>
      <c r="D61">
        <v>2</v>
      </c>
      <c r="E61" s="1" t="s">
        <v>13</v>
      </c>
      <c r="F61" s="1">
        <v>3</v>
      </c>
    </row>
    <row r="62" spans="1:7" x14ac:dyDescent="0.2">
      <c r="A62">
        <v>61</v>
      </c>
      <c r="B62" t="s">
        <v>16</v>
      </c>
      <c r="C62">
        <f>LOOKUP(Table1[[#This Row],[Opinion]],Sheet2!$A$1:$A$7,Sheet2!$B$1:$B$7)</f>
        <v>4</v>
      </c>
      <c r="D62">
        <v>3</v>
      </c>
      <c r="E62" s="1" t="s">
        <v>13</v>
      </c>
      <c r="F62" s="1">
        <v>3</v>
      </c>
    </row>
    <row r="63" spans="1:7" x14ac:dyDescent="0.2">
      <c r="A63">
        <v>62</v>
      </c>
      <c r="B63" t="s">
        <v>15</v>
      </c>
      <c r="C63">
        <f>LOOKUP(Table1[[#This Row],[Opinion]],Sheet2!$A$1:$A$7,Sheet2!$B$1:$B$7)</f>
        <v>7</v>
      </c>
      <c r="D63">
        <v>1</v>
      </c>
      <c r="E63" s="1" t="s">
        <v>6</v>
      </c>
      <c r="F63" s="1">
        <v>0</v>
      </c>
    </row>
    <row r="64" spans="1:7" x14ac:dyDescent="0.2">
      <c r="A64">
        <v>63</v>
      </c>
      <c r="B64" t="s">
        <v>9</v>
      </c>
      <c r="C64">
        <f>LOOKUP(Table1[[#This Row],[Opinion]],Sheet2!$A$1:$A$7,Sheet2!$B$1:$B$7)</f>
        <v>2</v>
      </c>
      <c r="D64">
        <v>2</v>
      </c>
      <c r="E64" s="1" t="s">
        <v>12</v>
      </c>
      <c r="F64" s="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16D8-B0E4-7848-9D7F-136F643C20D7}">
  <dimension ref="A1:B7"/>
  <sheetViews>
    <sheetView workbookViewId="0">
      <selection activeCell="C11" sqref="C11"/>
    </sheetView>
  </sheetViews>
  <sheetFormatPr baseColWidth="10" defaultRowHeight="15" x14ac:dyDescent="0.2"/>
  <cols>
    <col min="1" max="1" width="21.1640625" bestFit="1" customWidth="1"/>
  </cols>
  <sheetData>
    <row r="1" spans="1:2" x14ac:dyDescent="0.2">
      <c r="A1" s="2" t="s">
        <v>15</v>
      </c>
      <c r="B1">
        <v>1</v>
      </c>
    </row>
    <row r="2" spans="1:2" x14ac:dyDescent="0.2">
      <c r="A2" s="2" t="s">
        <v>9</v>
      </c>
      <c r="B2">
        <v>2</v>
      </c>
    </row>
    <row r="3" spans="1:2" x14ac:dyDescent="0.2">
      <c r="A3" s="2" t="s">
        <v>5</v>
      </c>
      <c r="B3">
        <v>3</v>
      </c>
    </row>
    <row r="4" spans="1:2" x14ac:dyDescent="0.2">
      <c r="A4" s="3" t="s">
        <v>16</v>
      </c>
      <c r="B4">
        <v>4</v>
      </c>
    </row>
    <row r="5" spans="1:2" x14ac:dyDescent="0.2">
      <c r="A5" t="s">
        <v>7</v>
      </c>
      <c r="B5">
        <v>5</v>
      </c>
    </row>
    <row r="6" spans="1:2" x14ac:dyDescent="0.2">
      <c r="A6" s="2" t="s">
        <v>19</v>
      </c>
      <c r="B6">
        <v>6</v>
      </c>
    </row>
    <row r="7" spans="1:2" x14ac:dyDescent="0.2">
      <c r="A7" t="s">
        <v>28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Gergely</cp:lastModifiedBy>
  <dcterms:created xsi:type="dcterms:W3CDTF">2024-11-28T15:04:44Z</dcterms:created>
  <dcterms:modified xsi:type="dcterms:W3CDTF">2024-12-06T12:41:52Z</dcterms:modified>
</cp:coreProperties>
</file>