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 x 4" sheetId="1" r:id="rId3"/>
    <sheet state="visible" name="16 x 16" sheetId="2" r:id="rId4"/>
    <sheet state="visible" name="32 x 32" sheetId="3" r:id="rId5"/>
  </sheets>
  <definedNames/>
  <calcPr/>
</workbook>
</file>

<file path=xl/sharedStrings.xml><?xml version="1.0" encoding="utf-8"?>
<sst xmlns="http://schemas.openxmlformats.org/spreadsheetml/2006/main" count="90" uniqueCount="21">
  <si>
    <t>TAMAÑO 4 X 4</t>
  </si>
  <si>
    <t>Aceleración con tamaño 4x4</t>
  </si>
  <si>
    <t>Paralelo sin tiling</t>
  </si>
  <si>
    <t>Tamaño de la matriz</t>
  </si>
  <si>
    <t>Tiempo</t>
  </si>
  <si>
    <t>Promedio</t>
  </si>
  <si>
    <t>Tamaño Matriz</t>
  </si>
  <si>
    <t>Tiempo secuencial</t>
  </si>
  <si>
    <t>Tiempo sin tiling</t>
  </si>
  <si>
    <t>Tiempo con tiling</t>
  </si>
  <si>
    <t>CPU vs GPU</t>
  </si>
  <si>
    <t xml:space="preserve">CPU vs GPU Tiling </t>
  </si>
  <si>
    <t xml:space="preserve">GPU vs GPU Tiling </t>
  </si>
  <si>
    <t>N</t>
  </si>
  <si>
    <t>M</t>
  </si>
  <si>
    <t>Paralelo con tiling</t>
  </si>
  <si>
    <t>Secuencial</t>
  </si>
  <si>
    <t>TAMAÑO 16 X 16</t>
  </si>
  <si>
    <t>Aceleración con tamaño 16x16</t>
  </si>
  <si>
    <t>TAMAÑO 32 X 32</t>
  </si>
  <si>
    <t>Aceleración con tamaño 32x32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</si>
</sst>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sz val="10.0"/>
    </font>
    <font>
      <b/>
      <sz val="10.0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1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vertical="center"/>
    </xf>
    <xf borderId="5" fillId="0" fontId="2" numFmtId="0" xfId="0" applyBorder="1" applyFont="1"/>
    <xf borderId="1" fillId="2" fontId="1" numFmtId="0" xfId="0" applyAlignment="1" applyBorder="1" applyFont="1">
      <alignment horizontal="center" vertical="center"/>
    </xf>
    <xf borderId="6" fillId="0" fontId="2" numFmtId="0" xfId="0" applyBorder="1" applyFont="1"/>
    <xf borderId="4" fillId="2" fontId="1" numFmtId="0" xfId="0" applyAlignment="1" applyBorder="1" applyFont="1">
      <alignment horizontal="center" vertical="center" wrapText="1"/>
    </xf>
    <xf borderId="7" fillId="2" fontId="1" numFmtId="0" xfId="0" applyAlignment="1" applyBorder="1" applyFont="1">
      <alignment horizontal="center" vertical="center" wrapText="1"/>
    </xf>
    <xf borderId="1" fillId="2" fontId="1" numFmtId="0" xfId="0" applyAlignment="1" applyBorder="1" applyFont="1">
      <alignment horizontal="center"/>
    </xf>
    <xf borderId="8" fillId="2" fontId="1" numFmtId="0" xfId="0" applyAlignment="1" applyBorder="1" applyFont="1">
      <alignment horizontal="center" vertical="center" wrapText="1"/>
    </xf>
    <xf borderId="9" fillId="0" fontId="2" numFmtId="0" xfId="0" applyBorder="1" applyFont="1"/>
    <xf borderId="8" fillId="2" fontId="1" numFmtId="0" xfId="0" applyAlignment="1" applyBorder="1" applyFont="1">
      <alignment horizontal="center" vertical="center"/>
    </xf>
    <xf borderId="8" fillId="0" fontId="2" numFmtId="0" xfId="0" applyAlignment="1" applyBorder="1" applyFont="1">
      <alignment/>
    </xf>
    <xf borderId="8" fillId="0" fontId="3" numFmtId="0" xfId="0" applyAlignment="1" applyBorder="1" applyFont="1">
      <alignment horizontal="right"/>
    </xf>
    <xf borderId="10" fillId="0" fontId="3" numFmtId="0" xfId="0" applyAlignment="1" applyBorder="1" applyFont="1">
      <alignment horizontal="right"/>
    </xf>
    <xf borderId="8" fillId="0" fontId="2" numFmtId="0" xfId="0" applyAlignment="1" applyBorder="1" applyFont="1">
      <alignment/>
    </xf>
    <xf borderId="8" fillId="0" fontId="2" numFmtId="0" xfId="0" applyBorder="1" applyFont="1"/>
    <xf borderId="8" fillId="0" fontId="2" numFmtId="0" xfId="0" applyBorder="1" applyFont="1"/>
    <xf borderId="0" fillId="0" fontId="2" numFmtId="0" xfId="0" applyAlignment="1" applyFont="1">
      <alignment/>
    </xf>
    <xf borderId="1" fillId="2" fontId="4" numFmtId="0" xfId="0" applyAlignment="1" applyBorder="1" applyFont="1">
      <alignment horizontal="center"/>
    </xf>
    <xf borderId="4" fillId="2" fontId="4" numFmtId="0" xfId="0" applyAlignment="1" applyBorder="1" applyFont="1">
      <alignment horizontal="center" vertical="center" wrapText="1"/>
    </xf>
    <xf borderId="11" fillId="0" fontId="2" numFmtId="0" xfId="0" applyBorder="1" applyFont="1"/>
    <xf borderId="7" fillId="2" fontId="4" numFmtId="0" xfId="0" applyAlignment="1" applyBorder="1" applyFont="1">
      <alignment horizontal="center" vertical="center" wrapText="1"/>
    </xf>
    <xf borderId="8" fillId="2" fontId="4" numFmtId="0" xfId="0" applyAlignment="1" applyBorder="1" applyFont="1">
      <alignment horizontal="center" wrapText="1"/>
    </xf>
    <xf borderId="12" fillId="0" fontId="2" numFmtId="0" xfId="0" applyBorder="1" applyFont="1"/>
    <xf borderId="13" fillId="0" fontId="2" numFmtId="0" xfId="0" applyBorder="1" applyFont="1"/>
    <xf borderId="10" fillId="0" fontId="2" numFmtId="0" xfId="0" applyBorder="1" applyFont="1"/>
    <xf borderId="14" fillId="0" fontId="2" numFmtId="0" xfId="0" applyBorder="1" applyFont="1"/>
    <xf borderId="10" fillId="0" fontId="3" numFmtId="0" xfId="0" applyAlignment="1" applyBorder="1" applyFont="1">
      <alignment horizontal="right"/>
    </xf>
    <xf borderId="14" fillId="2" fontId="4" numFmtId="0" xfId="0" applyAlignment="1" applyBorder="1" applyFont="1">
      <alignment horizontal="center" wrapText="1"/>
    </xf>
    <xf borderId="10" fillId="2" fontId="4" numFmtId="0" xfId="0" applyAlignment="1" applyBorder="1" applyFont="1">
      <alignment horizontal="center" wrapText="1"/>
    </xf>
    <xf borderId="0" fillId="0" fontId="3" numFmtId="0" xfId="0" applyAlignment="1" applyFont="1">
      <alignment horizontal="right"/>
    </xf>
    <xf borderId="0" fillId="0" fontId="3" numFmtId="0" xfId="0" applyAlignment="1" applyFont="1">
      <alignment/>
    </xf>
    <xf borderId="8" fillId="0" fontId="3" numFmtId="0" xfId="0" applyAlignment="1" applyBorder="1" applyFont="1">
      <alignment horizontal="right"/>
    </xf>
    <xf borderId="10" fillId="0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'4 x 4'!$O$5:$O$12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'4 x 4'!$P$5:$P$12</c:f>
            </c:numRef>
          </c:val>
          <c:smooth val="0"/>
        </c:ser>
        <c:ser>
          <c:idx val="2"/>
          <c:order val="2"/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'4 x 4'!$Q$5:$Q$12</c:f>
            </c:numRef>
          </c:val>
          <c:smooth val="0"/>
        </c:ser>
        <c:axId val="484727276"/>
        <c:axId val="1475181375"/>
      </c:lineChart>
      <c:catAx>
        <c:axId val="484727276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475181375"/>
      </c:catAx>
      <c:valAx>
        <c:axId val="1475181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8472727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Aceleración 32 x 32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'4 x 4'!$O$5:$O$12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'4 x 4'!$P$5:$P$12</c:f>
            </c:numRef>
          </c:val>
          <c:smooth val="0"/>
        </c:ser>
        <c:ser>
          <c:idx val="2"/>
          <c:order val="2"/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'4 x 4'!$Q$5:$Q$12</c:f>
            </c:numRef>
          </c:val>
          <c:smooth val="0"/>
        </c:ser>
        <c:axId val="1138160621"/>
        <c:axId val="814947874"/>
      </c:lineChart>
      <c:catAx>
        <c:axId val="1138160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Aceleración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814947874"/>
      </c:catAx>
      <c:valAx>
        <c:axId val="814947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Cantidad de datos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38160621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Aceleración 16 x 16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'4 x 4'!$O$5:$O$12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'4 x 4'!$P$5:$P$12</c:f>
            </c:numRef>
          </c:val>
          <c:smooth val="0"/>
        </c:ser>
        <c:ser>
          <c:idx val="2"/>
          <c:order val="2"/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'4 x 4'!$Q$5:$Q$12</c:f>
            </c:numRef>
          </c:val>
          <c:smooth val="0"/>
        </c:ser>
        <c:axId val="1461601912"/>
        <c:axId val="1304317793"/>
      </c:lineChart>
      <c:catAx>
        <c:axId val="146160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Aceleración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304317793"/>
      </c:catAx>
      <c:valAx>
        <c:axId val="1304317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Cantidad de datos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61601912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17</xdr:col>
      <xdr:colOff>152400</xdr:colOff>
      <xdr:row>6</xdr:row>
      <xdr:rowOff>152400</xdr:rowOff>
    </xdr:from>
    <xdr:to>
      <xdr:col>23</xdr:col>
      <xdr:colOff>95250</xdr:colOff>
      <xdr:row>24</xdr:row>
      <xdr:rowOff>85725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12</xdr:col>
      <xdr:colOff>152400</xdr:colOff>
      <xdr:row>15</xdr:row>
      <xdr:rowOff>152400</xdr:rowOff>
    </xdr:from>
    <xdr:to>
      <xdr:col>18</xdr:col>
      <xdr:colOff>28575</xdr:colOff>
      <xdr:row>33</xdr:row>
      <xdr:rowOff>85725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16</xdr:col>
      <xdr:colOff>723900</xdr:colOff>
      <xdr:row>10</xdr:row>
      <xdr:rowOff>95250</xdr:rowOff>
    </xdr:from>
    <xdr:to>
      <xdr:col>22</xdr:col>
      <xdr:colOff>666750</xdr:colOff>
      <xdr:row>28</xdr:row>
      <xdr:rowOff>28575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3"/>
      <c r="J1" s="4" t="s">
        <v>1</v>
      </c>
      <c r="K1" s="5"/>
      <c r="L1" s="5"/>
      <c r="M1" s="5"/>
      <c r="N1" s="5"/>
      <c r="O1" s="5"/>
      <c r="P1" s="5"/>
      <c r="Q1" s="5"/>
    </row>
    <row r="2">
      <c r="A2" s="6" t="s">
        <v>2</v>
      </c>
      <c r="B2" s="2"/>
      <c r="C2" s="2"/>
      <c r="D2" s="2"/>
      <c r="E2" s="2"/>
      <c r="F2" s="2"/>
      <c r="G2" s="2"/>
      <c r="H2" s="3"/>
      <c r="J2" s="7"/>
    </row>
    <row r="3">
      <c r="A3" s="1" t="s">
        <v>3</v>
      </c>
      <c r="B3" s="2"/>
      <c r="C3" s="8" t="s">
        <v>4</v>
      </c>
      <c r="D3" s="5"/>
      <c r="E3" s="5"/>
      <c r="F3" s="5"/>
      <c r="G3" s="5"/>
      <c r="H3" s="9" t="s">
        <v>5</v>
      </c>
      <c r="J3" s="10" t="s">
        <v>6</v>
      </c>
      <c r="K3" s="2"/>
      <c r="L3" s="9" t="s">
        <v>7</v>
      </c>
      <c r="M3" s="9" t="s">
        <v>8</v>
      </c>
      <c r="N3" s="9" t="s">
        <v>9</v>
      </c>
      <c r="O3" s="9" t="s">
        <v>10</v>
      </c>
      <c r="P3" s="9" t="s">
        <v>11</v>
      </c>
      <c r="Q3" s="9" t="s">
        <v>12</v>
      </c>
    </row>
    <row r="4">
      <c r="A4" s="11" t="s">
        <v>13</v>
      </c>
      <c r="B4" s="11" t="s">
        <v>14</v>
      </c>
      <c r="C4" s="7"/>
      <c r="H4" s="12"/>
      <c r="J4" s="13" t="s">
        <v>13</v>
      </c>
      <c r="K4" s="13" t="s">
        <v>14</v>
      </c>
      <c r="L4" s="12"/>
      <c r="M4" s="12"/>
      <c r="N4" s="12"/>
      <c r="O4" s="12"/>
      <c r="P4" s="12"/>
      <c r="Q4" s="12"/>
    </row>
    <row r="5">
      <c r="A5" s="14">
        <v>4.0</v>
      </c>
      <c r="B5" s="14">
        <v>8.0</v>
      </c>
      <c r="C5" s="15">
        <v>5.8E-5</v>
      </c>
      <c r="D5" s="15">
        <v>5.7E-5</v>
      </c>
      <c r="E5" s="15">
        <v>5.8E-5</v>
      </c>
      <c r="F5" s="15">
        <v>5.9E-5</v>
      </c>
      <c r="G5" s="15">
        <v>5.8E-5</v>
      </c>
      <c r="H5" s="14" t="str">
        <f t="shared" ref="H5:H12" si="1">MEDIAN(C5:G5)</f>
        <v>0.000058</v>
      </c>
      <c r="I5" t="str">
        <f t="shared" ref="I5:I12" si="2">(A5*B5)*2</f>
        <v>64</v>
      </c>
      <c r="J5" s="14">
        <v>4.0</v>
      </c>
      <c r="K5" s="14">
        <v>8.0</v>
      </c>
      <c r="L5" s="16">
        <v>2.0E-6</v>
      </c>
      <c r="M5" s="17">
        <v>5.8E-5</v>
      </c>
      <c r="N5" s="18">
        <v>6.0E-5</v>
      </c>
      <c r="O5" s="19" t="str">
        <f t="shared" ref="O5:O12" si="3">L5/M5</f>
        <v>0.03448275862</v>
      </c>
      <c r="P5" s="19" t="str">
        <f t="shared" ref="P5:P12" si="4">L5/N5</f>
        <v>0.03333333333</v>
      </c>
      <c r="Q5" s="19" t="str">
        <f t="shared" ref="Q5:Q12" si="5">M5/N5</f>
        <v>0.9666666667</v>
      </c>
    </row>
    <row r="6">
      <c r="A6" s="14">
        <v>8.0</v>
      </c>
      <c r="B6" s="14">
        <v>16.0</v>
      </c>
      <c r="C6" s="15">
        <v>6.3E-5</v>
      </c>
      <c r="D6" s="15">
        <v>6.0E-5</v>
      </c>
      <c r="E6" s="15">
        <v>6.1E-5</v>
      </c>
      <c r="F6" s="15">
        <v>6.4E-5</v>
      </c>
      <c r="G6" s="15">
        <v>6.2E-5</v>
      </c>
      <c r="H6" s="14" t="str">
        <f t="shared" si="1"/>
        <v>0.000062</v>
      </c>
      <c r="I6" t="str">
        <f t="shared" si="2"/>
        <v>256</v>
      </c>
      <c r="J6" s="14">
        <v>8.0</v>
      </c>
      <c r="K6" s="14">
        <v>16.0</v>
      </c>
      <c r="L6" s="16">
        <v>7.0E-6</v>
      </c>
      <c r="M6" s="17">
        <v>6.2E-5</v>
      </c>
      <c r="N6" s="18">
        <v>6.0E-5</v>
      </c>
      <c r="O6" s="19" t="str">
        <f t="shared" si="3"/>
        <v>0.1129032258</v>
      </c>
      <c r="P6" s="19" t="str">
        <f t="shared" si="4"/>
        <v>0.1166666667</v>
      </c>
      <c r="Q6" s="19" t="str">
        <f t="shared" si="5"/>
        <v>1.033333333</v>
      </c>
    </row>
    <row r="7">
      <c r="A7" s="14">
        <v>16.0</v>
      </c>
      <c r="B7" s="14">
        <v>32.0</v>
      </c>
      <c r="C7" s="14">
        <v>6.8E-5</v>
      </c>
      <c r="D7" s="14">
        <v>6.6E-5</v>
      </c>
      <c r="E7" s="14">
        <v>6.6E-5</v>
      </c>
      <c r="F7" s="14">
        <v>6.7E-5</v>
      </c>
      <c r="G7" s="14">
        <v>7.0E-5</v>
      </c>
      <c r="H7" s="14" t="str">
        <f t="shared" si="1"/>
        <v>0.000067</v>
      </c>
      <c r="I7" t="str">
        <f t="shared" si="2"/>
        <v>1024</v>
      </c>
      <c r="J7" s="14">
        <v>16.0</v>
      </c>
      <c r="K7" s="14">
        <v>32.0</v>
      </c>
      <c r="L7" s="16">
        <v>2.5E-5</v>
      </c>
      <c r="M7" s="17">
        <v>6.7E-5</v>
      </c>
      <c r="N7" s="18">
        <v>6.0E-5</v>
      </c>
      <c r="O7" s="19" t="str">
        <f t="shared" si="3"/>
        <v>0.3731343284</v>
      </c>
      <c r="P7" s="19" t="str">
        <f t="shared" si="4"/>
        <v>0.4166666667</v>
      </c>
      <c r="Q7" s="19" t="str">
        <f t="shared" si="5"/>
        <v>1.116666667</v>
      </c>
    </row>
    <row r="8">
      <c r="A8" s="14">
        <v>32.0</v>
      </c>
      <c r="B8" s="14">
        <v>64.0</v>
      </c>
      <c r="C8" s="14">
        <v>8.3E-5</v>
      </c>
      <c r="D8" s="14">
        <v>8.3E-5</v>
      </c>
      <c r="E8" s="14">
        <v>8.0E-5</v>
      </c>
      <c r="F8" s="14">
        <v>7.9E-5</v>
      </c>
      <c r="G8" s="14">
        <v>8.0E-5</v>
      </c>
      <c r="H8" s="14" t="str">
        <f t="shared" si="1"/>
        <v>0.00008</v>
      </c>
      <c r="I8" t="str">
        <f t="shared" si="2"/>
        <v>4096</v>
      </c>
      <c r="J8" s="14">
        <v>32.0</v>
      </c>
      <c r="K8" s="14">
        <v>64.0</v>
      </c>
      <c r="L8" s="16">
        <v>4.25E-4</v>
      </c>
      <c r="M8" s="17">
        <v>8.0E-5</v>
      </c>
      <c r="N8" s="18">
        <v>6.6E-5</v>
      </c>
      <c r="O8" s="19" t="str">
        <f t="shared" si="3"/>
        <v>5.3125</v>
      </c>
      <c r="P8" s="19" t="str">
        <f t="shared" si="4"/>
        <v>6.439393939</v>
      </c>
      <c r="Q8" s="19" t="str">
        <f t="shared" si="5"/>
        <v>1.212121212</v>
      </c>
    </row>
    <row r="9">
      <c r="A9" s="14">
        <v>64.0</v>
      </c>
      <c r="B9" s="14">
        <v>128.0</v>
      </c>
      <c r="C9" s="14">
        <v>1.54E-4</v>
      </c>
      <c r="D9" s="14">
        <v>1.54E-4</v>
      </c>
      <c r="E9" s="14">
        <v>1.51E-4</v>
      </c>
      <c r="F9" s="14">
        <v>1.5E-4</v>
      </c>
      <c r="G9" s="14">
        <v>1.55E-4</v>
      </c>
      <c r="H9" s="14" t="str">
        <f t="shared" si="1"/>
        <v>0.000154</v>
      </c>
      <c r="I9" t="str">
        <f t="shared" si="2"/>
        <v>16384</v>
      </c>
      <c r="J9" s="14">
        <v>64.0</v>
      </c>
      <c r="K9" s="14">
        <v>128.0</v>
      </c>
      <c r="L9" s="16">
        <v>0.001393</v>
      </c>
      <c r="M9" s="17">
        <v>1.54E-4</v>
      </c>
      <c r="N9" s="18">
        <v>1.02E-4</v>
      </c>
      <c r="O9" s="19" t="str">
        <f t="shared" si="3"/>
        <v>9.045454545</v>
      </c>
      <c r="P9" s="19" t="str">
        <f t="shared" si="4"/>
        <v>13.65686275</v>
      </c>
      <c r="Q9" s="19" t="str">
        <f t="shared" si="5"/>
        <v>1.509803922</v>
      </c>
    </row>
    <row r="10">
      <c r="A10" s="14">
        <v>128.0</v>
      </c>
      <c r="B10" s="14">
        <v>256.0</v>
      </c>
      <c r="C10" s="14">
        <v>5.12E-4</v>
      </c>
      <c r="D10" s="14">
        <v>5.14E-4</v>
      </c>
      <c r="E10" s="14">
        <v>5.06E-4</v>
      </c>
      <c r="F10" s="20">
        <v>5.09E-4</v>
      </c>
      <c r="G10" s="14">
        <v>5.16E-4</v>
      </c>
      <c r="H10" s="14" t="str">
        <f t="shared" si="1"/>
        <v>0.000512</v>
      </c>
      <c r="I10" t="str">
        <f t="shared" si="2"/>
        <v>65536</v>
      </c>
      <c r="J10" s="14">
        <v>128.0</v>
      </c>
      <c r="K10" s="14">
        <v>256.0</v>
      </c>
      <c r="L10" s="16">
        <v>0.017365</v>
      </c>
      <c r="M10" s="14">
        <v>5.12E-4</v>
      </c>
      <c r="N10" s="18">
        <v>2.89E-4</v>
      </c>
      <c r="O10" s="19" t="str">
        <f t="shared" si="3"/>
        <v>33.91601563</v>
      </c>
      <c r="P10" s="19" t="str">
        <f t="shared" si="4"/>
        <v>60.08650519</v>
      </c>
      <c r="Q10" s="19" t="str">
        <f t="shared" si="5"/>
        <v>1.771626298</v>
      </c>
    </row>
    <row r="11">
      <c r="A11" s="14">
        <v>512.0</v>
      </c>
      <c r="B11" s="14">
        <v>1024.0</v>
      </c>
      <c r="C11" s="14">
        <v>0.02439</v>
      </c>
      <c r="D11" s="14">
        <v>0.024395</v>
      </c>
      <c r="E11" s="14">
        <v>0.024371</v>
      </c>
      <c r="F11" s="14">
        <v>0.024351</v>
      </c>
      <c r="G11" s="14">
        <v>0.024382</v>
      </c>
      <c r="H11" s="14" t="str">
        <f t="shared" si="1"/>
        <v>0.024382</v>
      </c>
      <c r="I11" t="str">
        <f t="shared" si="2"/>
        <v>1048576</v>
      </c>
      <c r="J11" s="14">
        <v>512.0</v>
      </c>
      <c r="K11" s="14">
        <v>1024.0</v>
      </c>
      <c r="L11" s="16">
        <v>0.71641</v>
      </c>
      <c r="M11" s="17">
        <v>0.024382</v>
      </c>
      <c r="N11" s="18">
        <v>0.010194</v>
      </c>
      <c r="O11" s="19" t="str">
        <f t="shared" si="3"/>
        <v>29.38274137</v>
      </c>
      <c r="P11" s="19" t="str">
        <f t="shared" si="4"/>
        <v>70.27761428</v>
      </c>
      <c r="Q11" s="19" t="str">
        <f t="shared" si="5"/>
        <v>2.391799098</v>
      </c>
    </row>
    <row r="12">
      <c r="A12" s="14">
        <v>1024.0</v>
      </c>
      <c r="B12" s="14">
        <v>1024.0</v>
      </c>
      <c r="C12" s="14">
        <v>0.09565</v>
      </c>
      <c r="D12" s="14">
        <v>0.095705</v>
      </c>
      <c r="E12" s="14">
        <v>0.095728</v>
      </c>
      <c r="F12" s="14">
        <v>0.095879</v>
      </c>
      <c r="G12" s="14">
        <v>0.095659</v>
      </c>
      <c r="H12" s="14" t="str">
        <f t="shared" si="1"/>
        <v>0.095705</v>
      </c>
      <c r="I12" t="str">
        <f t="shared" si="2"/>
        <v>2097152</v>
      </c>
      <c r="J12" s="14">
        <v>1024.0</v>
      </c>
      <c r="K12" s="14">
        <v>1024.0</v>
      </c>
      <c r="L12" s="16">
        <v>3.310955</v>
      </c>
      <c r="M12" s="17">
        <v>0.095705</v>
      </c>
      <c r="N12" s="18">
        <v>0.038131</v>
      </c>
      <c r="O12" s="19" t="str">
        <f t="shared" si="3"/>
        <v>34.59542344</v>
      </c>
      <c r="P12" s="19" t="str">
        <f t="shared" si="4"/>
        <v>86.8310561</v>
      </c>
      <c r="Q12" s="19" t="str">
        <f t="shared" si="5"/>
        <v>2.509900081</v>
      </c>
    </row>
    <row r="14">
      <c r="A14" s="1" t="s">
        <v>0</v>
      </c>
      <c r="B14" s="2"/>
      <c r="C14" s="2"/>
      <c r="D14" s="2"/>
      <c r="E14" s="2"/>
      <c r="F14" s="2"/>
      <c r="G14" s="2"/>
      <c r="H14" s="3"/>
    </row>
    <row r="15">
      <c r="A15" s="21" t="s">
        <v>15</v>
      </c>
      <c r="B15" s="2"/>
      <c r="C15" s="2"/>
      <c r="D15" s="2"/>
      <c r="E15" s="2"/>
      <c r="F15" s="2"/>
      <c r="G15" s="2"/>
      <c r="H15" s="3"/>
    </row>
    <row r="16">
      <c r="A16" s="1" t="s">
        <v>3</v>
      </c>
      <c r="B16" s="2"/>
      <c r="C16" s="22" t="s">
        <v>4</v>
      </c>
      <c r="D16" s="5"/>
      <c r="E16" s="5"/>
      <c r="F16" s="5"/>
      <c r="G16" s="23"/>
      <c r="H16" s="24" t="s">
        <v>5</v>
      </c>
    </row>
    <row r="17">
      <c r="A17" s="25" t="s">
        <v>13</v>
      </c>
      <c r="B17" s="25" t="s">
        <v>14</v>
      </c>
      <c r="C17" s="26"/>
      <c r="D17" s="27"/>
      <c r="E17" s="27"/>
      <c r="F17" s="27"/>
      <c r="G17" s="28"/>
      <c r="H17" s="29"/>
    </row>
    <row r="18">
      <c r="A18" s="14">
        <v>4.0</v>
      </c>
      <c r="B18" s="14">
        <v>8.0</v>
      </c>
      <c r="C18" s="30">
        <v>6.3E-5</v>
      </c>
      <c r="D18" s="30">
        <v>6.5E-5</v>
      </c>
      <c r="E18" s="30">
        <v>5.8E-5</v>
      </c>
      <c r="F18" s="30">
        <v>5.9E-5</v>
      </c>
      <c r="G18" s="30">
        <v>6.0E-5</v>
      </c>
      <c r="H18" s="16" t="str">
        <f t="shared" ref="H18:H25" si="6">MEDIAN(C18:G18)</f>
        <v>0.00006</v>
      </c>
      <c r="I18" t="str">
        <f t="shared" ref="I18:I25" si="7">(A18*B18)*2</f>
        <v>64</v>
      </c>
    </row>
    <row r="19">
      <c r="A19" s="14">
        <v>8.0</v>
      </c>
      <c r="B19" s="14">
        <v>16.0</v>
      </c>
      <c r="C19" s="30">
        <v>5.8E-5</v>
      </c>
      <c r="D19" s="30">
        <v>5.9E-5</v>
      </c>
      <c r="E19" s="30">
        <v>6.3E-5</v>
      </c>
      <c r="F19" s="30">
        <v>6.0E-5</v>
      </c>
      <c r="G19" s="30">
        <v>6.2E-5</v>
      </c>
      <c r="H19" s="16" t="str">
        <f t="shared" si="6"/>
        <v>0.00006</v>
      </c>
      <c r="I19" t="str">
        <f t="shared" si="7"/>
        <v>256</v>
      </c>
    </row>
    <row r="20">
      <c r="A20" s="14">
        <v>16.0</v>
      </c>
      <c r="B20" s="14">
        <v>32.0</v>
      </c>
      <c r="C20" s="30">
        <v>5.9E-5</v>
      </c>
      <c r="D20" s="30">
        <v>6.0E-5</v>
      </c>
      <c r="E20" s="30">
        <v>6.1E-5</v>
      </c>
      <c r="F20" s="30">
        <v>6.3E-5</v>
      </c>
      <c r="G20" s="30">
        <v>6.0E-5</v>
      </c>
      <c r="H20" s="16" t="str">
        <f t="shared" si="6"/>
        <v>0.00006</v>
      </c>
      <c r="I20" t="str">
        <f t="shared" si="7"/>
        <v>1024</v>
      </c>
    </row>
    <row r="21">
      <c r="A21" s="14">
        <v>32.0</v>
      </c>
      <c r="B21" s="14">
        <v>64.0</v>
      </c>
      <c r="C21" s="30">
        <v>6.5E-5</v>
      </c>
      <c r="D21" s="30">
        <v>6.5E-5</v>
      </c>
      <c r="E21" s="30">
        <v>6.6E-5</v>
      </c>
      <c r="F21" s="30">
        <v>6.7E-5</v>
      </c>
      <c r="G21" s="30">
        <v>6.9E-5</v>
      </c>
      <c r="H21" s="16" t="str">
        <f t="shared" si="6"/>
        <v>0.000066</v>
      </c>
      <c r="I21" t="str">
        <f t="shared" si="7"/>
        <v>4096</v>
      </c>
    </row>
    <row r="22">
      <c r="A22" s="14">
        <v>64.0</v>
      </c>
      <c r="B22" s="14">
        <v>128.0</v>
      </c>
      <c r="C22" s="30">
        <v>1.02E-4</v>
      </c>
      <c r="D22" s="30">
        <v>1.04E-4</v>
      </c>
      <c r="E22" s="30">
        <v>1.02E-4</v>
      </c>
      <c r="F22" s="30">
        <v>1.06E-4</v>
      </c>
      <c r="G22" s="30">
        <v>1.02E-4</v>
      </c>
      <c r="H22" s="16" t="str">
        <f t="shared" si="6"/>
        <v>0.000102</v>
      </c>
      <c r="I22" t="str">
        <f t="shared" si="7"/>
        <v>16384</v>
      </c>
    </row>
    <row r="23">
      <c r="A23" s="14">
        <v>128.0</v>
      </c>
      <c r="B23" s="14">
        <v>256.0</v>
      </c>
      <c r="C23" s="14">
        <v>2.88E-4</v>
      </c>
      <c r="D23" s="14">
        <v>2.89E-4</v>
      </c>
      <c r="E23" s="14">
        <v>2.87E-4</v>
      </c>
      <c r="F23" s="14">
        <v>2.9E-4</v>
      </c>
      <c r="G23" s="14">
        <v>2.91E-4</v>
      </c>
      <c r="H23" s="16" t="str">
        <f t="shared" si="6"/>
        <v>0.000289</v>
      </c>
      <c r="I23" t="str">
        <f t="shared" si="7"/>
        <v>65536</v>
      </c>
    </row>
    <row r="24">
      <c r="A24" s="14">
        <v>512.0</v>
      </c>
      <c r="B24" s="14">
        <v>1024.0</v>
      </c>
      <c r="C24" s="14">
        <v>0.010195</v>
      </c>
      <c r="D24" s="14">
        <v>0.010194</v>
      </c>
      <c r="E24" s="14">
        <v>0.010179</v>
      </c>
      <c r="F24" s="14">
        <v>0.010206</v>
      </c>
      <c r="G24" s="14">
        <v>0.010185</v>
      </c>
      <c r="H24" s="16" t="str">
        <f t="shared" si="6"/>
        <v>0.010194</v>
      </c>
      <c r="I24" t="str">
        <f t="shared" si="7"/>
        <v>1048576</v>
      </c>
    </row>
    <row r="25">
      <c r="A25" s="14">
        <v>1024.0</v>
      </c>
      <c r="B25" s="14">
        <v>1024.0</v>
      </c>
      <c r="C25" s="14">
        <v>0.038154</v>
      </c>
      <c r="D25" s="14">
        <v>0.038131</v>
      </c>
      <c r="E25" s="14">
        <v>0.038107</v>
      </c>
      <c r="F25" s="14">
        <v>0.038138</v>
      </c>
      <c r="G25" s="14">
        <v>0.038063</v>
      </c>
      <c r="H25" s="16" t="str">
        <f t="shared" si="6"/>
        <v>0.038131</v>
      </c>
      <c r="I25" t="str">
        <f t="shared" si="7"/>
        <v>2097152</v>
      </c>
    </row>
    <row r="27">
      <c r="A27" s="21" t="s">
        <v>16</v>
      </c>
      <c r="B27" s="2"/>
      <c r="C27" s="2"/>
      <c r="D27" s="2"/>
      <c r="E27" s="2"/>
      <c r="F27" s="2"/>
      <c r="G27" s="2"/>
      <c r="H27" s="3"/>
    </row>
    <row r="28">
      <c r="A28" s="1" t="s">
        <v>3</v>
      </c>
      <c r="B28" s="2"/>
      <c r="C28" s="22" t="s">
        <v>4</v>
      </c>
      <c r="D28" s="5"/>
      <c r="E28" s="5"/>
      <c r="F28" s="5"/>
      <c r="G28" s="23"/>
      <c r="H28" s="24" t="s">
        <v>5</v>
      </c>
    </row>
    <row r="29">
      <c r="A29" s="31" t="s">
        <v>13</v>
      </c>
      <c r="B29" s="32" t="s">
        <v>14</v>
      </c>
      <c r="C29" s="26"/>
      <c r="D29" s="27"/>
      <c r="E29" s="27"/>
      <c r="F29" s="27"/>
      <c r="G29" s="28"/>
      <c r="H29" s="29"/>
    </row>
    <row r="30">
      <c r="A30" s="14">
        <v>4.0</v>
      </c>
      <c r="B30" s="14">
        <v>8.0</v>
      </c>
      <c r="C30" s="30">
        <v>3.0E-6</v>
      </c>
      <c r="D30" s="30">
        <v>1.0E-6</v>
      </c>
      <c r="E30" s="30">
        <v>2.0E-6</v>
      </c>
      <c r="F30" s="30">
        <v>3.0E-6</v>
      </c>
      <c r="G30" s="30">
        <v>2.0E-6</v>
      </c>
      <c r="H30" s="16" t="str">
        <f t="shared" ref="H30:H37" si="8">MEDIAN(C30:G30)</f>
        <v>0.000002</v>
      </c>
      <c r="I30" t="str">
        <f t="shared" ref="I30:I37" si="9">(A30*B30)*2</f>
        <v>64</v>
      </c>
    </row>
    <row r="31">
      <c r="A31" s="14">
        <v>8.0</v>
      </c>
      <c r="B31" s="14">
        <v>16.0</v>
      </c>
      <c r="C31" s="30">
        <v>7.0E-6</v>
      </c>
      <c r="D31" s="30">
        <v>8.0E-6</v>
      </c>
      <c r="E31" s="30">
        <v>4.0E-6</v>
      </c>
      <c r="F31" s="30">
        <v>8.0E-6</v>
      </c>
      <c r="G31" s="30">
        <v>4.0E-6</v>
      </c>
      <c r="H31" s="16" t="str">
        <f t="shared" si="8"/>
        <v>0.000007</v>
      </c>
      <c r="I31" t="str">
        <f t="shared" si="9"/>
        <v>256</v>
      </c>
    </row>
    <row r="32">
      <c r="A32" s="14">
        <v>16.0</v>
      </c>
      <c r="B32" s="14">
        <v>32.0</v>
      </c>
      <c r="C32" s="30">
        <v>2.2E-5</v>
      </c>
      <c r="D32" s="30">
        <v>5.3E-5</v>
      </c>
      <c r="E32" s="30">
        <v>2.2E-5</v>
      </c>
      <c r="F32" s="30">
        <v>2.5E-5</v>
      </c>
      <c r="G32" s="30">
        <v>5.3E-5</v>
      </c>
      <c r="H32" s="16" t="str">
        <f t="shared" si="8"/>
        <v>0.000025</v>
      </c>
      <c r="I32" t="str">
        <f t="shared" si="9"/>
        <v>1024</v>
      </c>
    </row>
    <row r="33">
      <c r="A33" s="14">
        <v>32.0</v>
      </c>
      <c r="B33" s="14">
        <v>64.0</v>
      </c>
      <c r="C33" s="30">
        <v>4.27E-4</v>
      </c>
      <c r="D33" s="30">
        <v>4.25E-4</v>
      </c>
      <c r="E33" s="30">
        <v>1.75E-4</v>
      </c>
      <c r="F33" s="30">
        <v>4.28E-4</v>
      </c>
      <c r="G33" s="30">
        <v>2.01E-4</v>
      </c>
      <c r="H33" s="16" t="str">
        <f t="shared" si="8"/>
        <v>0.000425</v>
      </c>
      <c r="I33" t="str">
        <f t="shared" si="9"/>
        <v>4096</v>
      </c>
    </row>
    <row r="34">
      <c r="A34" s="14">
        <v>64.0</v>
      </c>
      <c r="B34" s="14">
        <v>128.0</v>
      </c>
      <c r="C34" s="30">
        <v>0.001355</v>
      </c>
      <c r="D34" s="30">
        <v>0.001962</v>
      </c>
      <c r="E34" s="30">
        <v>0.001393</v>
      </c>
      <c r="F34" s="30">
        <v>0.001354</v>
      </c>
      <c r="G34" s="30">
        <v>0.002312</v>
      </c>
      <c r="H34" s="16" t="str">
        <f t="shared" si="8"/>
        <v>0.001393</v>
      </c>
      <c r="I34" t="str">
        <f t="shared" si="9"/>
        <v>16384</v>
      </c>
    </row>
    <row r="35">
      <c r="A35" s="14">
        <v>128.0</v>
      </c>
      <c r="B35" s="14">
        <v>256.0</v>
      </c>
      <c r="C35" s="14">
        <v>0.018135</v>
      </c>
      <c r="D35" s="14">
        <v>0.012748</v>
      </c>
      <c r="E35" s="14">
        <v>0.017365</v>
      </c>
      <c r="F35" s="14">
        <v>0.016294</v>
      </c>
      <c r="G35" s="14">
        <v>0.018297</v>
      </c>
      <c r="H35" s="16" t="str">
        <f t="shared" si="8"/>
        <v>0.017365</v>
      </c>
      <c r="I35" t="str">
        <f t="shared" si="9"/>
        <v>65536</v>
      </c>
    </row>
    <row r="36">
      <c r="A36" s="14">
        <v>512.0</v>
      </c>
      <c r="B36" s="14">
        <v>1024.0</v>
      </c>
      <c r="C36" s="14">
        <v>0.71641</v>
      </c>
      <c r="D36" s="14">
        <v>0.719023</v>
      </c>
      <c r="E36" s="14">
        <v>0.713875</v>
      </c>
      <c r="F36" s="14">
        <v>0.714625</v>
      </c>
      <c r="G36" s="14">
        <v>0.71843</v>
      </c>
      <c r="H36" s="16" t="str">
        <f t="shared" si="8"/>
        <v>0.71641</v>
      </c>
      <c r="I36" t="str">
        <f t="shared" si="9"/>
        <v>1048576</v>
      </c>
    </row>
    <row r="37">
      <c r="A37" s="14">
        <v>1024.0</v>
      </c>
      <c r="B37" s="14">
        <v>1024.0</v>
      </c>
      <c r="C37" s="14">
        <v>3.322625</v>
      </c>
      <c r="D37" s="14">
        <v>3.310955</v>
      </c>
      <c r="E37" s="14">
        <v>3.323135</v>
      </c>
      <c r="F37" s="14">
        <v>3.306846</v>
      </c>
      <c r="G37" s="14">
        <v>3.295315</v>
      </c>
      <c r="H37" s="16" t="str">
        <f t="shared" si="8"/>
        <v>3.310955</v>
      </c>
      <c r="I37" t="str">
        <f t="shared" si="9"/>
        <v>2097152</v>
      </c>
    </row>
    <row r="38">
      <c r="A38" s="33"/>
      <c r="B38" s="33"/>
      <c r="C38" s="34"/>
      <c r="D38" s="34"/>
      <c r="E38" s="34"/>
      <c r="F38" s="34"/>
      <c r="G38" s="34"/>
      <c r="H38" s="34"/>
    </row>
  </sheetData>
  <mergeCells count="22">
    <mergeCell ref="C28:G29"/>
    <mergeCell ref="H28:H29"/>
    <mergeCell ref="A28:B28"/>
    <mergeCell ref="A27:H27"/>
    <mergeCell ref="C16:G17"/>
    <mergeCell ref="A16:B16"/>
    <mergeCell ref="H16:H17"/>
    <mergeCell ref="C3:G4"/>
    <mergeCell ref="H3:H4"/>
    <mergeCell ref="P3:P4"/>
    <mergeCell ref="O3:O4"/>
    <mergeCell ref="N3:N4"/>
    <mergeCell ref="M3:M4"/>
    <mergeCell ref="J3:K3"/>
    <mergeCell ref="L3:L4"/>
    <mergeCell ref="A15:H15"/>
    <mergeCell ref="A14:H14"/>
    <mergeCell ref="J1:Q2"/>
    <mergeCell ref="A3:B3"/>
    <mergeCell ref="A2:H2"/>
    <mergeCell ref="A1:H1"/>
    <mergeCell ref="Q3:Q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2" max="12" width="14.71"/>
    <col customWidth="1" min="13" max="13" width="15.0"/>
    <col customWidth="1" min="14" max="14" width="14.57"/>
    <col customWidth="1" min="15" max="15" width="14.71"/>
  </cols>
  <sheetData>
    <row r="1">
      <c r="A1" s="1" t="s">
        <v>19</v>
      </c>
      <c r="B1" s="2"/>
      <c r="C1" s="2"/>
      <c r="D1" s="2"/>
      <c r="E1" s="2"/>
      <c r="F1" s="2"/>
      <c r="G1" s="2"/>
      <c r="H1" s="3"/>
      <c r="J1" s="4" t="s">
        <v>20</v>
      </c>
      <c r="K1" s="5"/>
      <c r="L1" s="5"/>
      <c r="M1" s="5"/>
      <c r="N1" s="5"/>
      <c r="O1" s="5"/>
      <c r="P1" s="5"/>
      <c r="Q1" s="5"/>
    </row>
    <row r="2" ht="15.0" customHeight="1">
      <c r="A2" s="6" t="s">
        <v>2</v>
      </c>
      <c r="B2" s="2"/>
      <c r="C2" s="2"/>
      <c r="D2" s="2"/>
      <c r="E2" s="2"/>
      <c r="F2" s="2"/>
      <c r="G2" s="2"/>
      <c r="H2" s="3"/>
      <c r="J2" s="7"/>
    </row>
    <row r="3" ht="13.5" customHeight="1">
      <c r="A3" s="1" t="s">
        <v>3</v>
      </c>
      <c r="B3" s="2"/>
      <c r="C3" s="8" t="s">
        <v>4</v>
      </c>
      <c r="D3" s="5"/>
      <c r="E3" s="5"/>
      <c r="F3" s="5"/>
      <c r="G3" s="5"/>
      <c r="H3" s="9" t="s">
        <v>5</v>
      </c>
      <c r="J3" s="10" t="s">
        <v>6</v>
      </c>
      <c r="K3" s="2"/>
      <c r="L3" s="9" t="s">
        <v>7</v>
      </c>
      <c r="M3" s="9" t="s">
        <v>8</v>
      </c>
      <c r="N3" s="9" t="s">
        <v>9</v>
      </c>
      <c r="O3" s="9" t="s">
        <v>10</v>
      </c>
      <c r="P3" s="9" t="s">
        <v>11</v>
      </c>
      <c r="Q3" s="9" t="s">
        <v>12</v>
      </c>
    </row>
    <row r="4">
      <c r="A4" s="11" t="s">
        <v>13</v>
      </c>
      <c r="B4" s="11" t="s">
        <v>14</v>
      </c>
      <c r="C4" s="7"/>
      <c r="H4" s="12"/>
      <c r="J4" s="13" t="s">
        <v>13</v>
      </c>
      <c r="K4" s="13" t="s">
        <v>14</v>
      </c>
      <c r="L4" s="12"/>
      <c r="M4" s="12"/>
      <c r="N4" s="12"/>
      <c r="O4" s="12"/>
      <c r="P4" s="12"/>
      <c r="Q4" s="12"/>
    </row>
    <row r="5">
      <c r="A5" s="14">
        <v>4.0</v>
      </c>
      <c r="B5" s="14">
        <v>8.0</v>
      </c>
      <c r="C5" s="14">
        <v>5.9E-5</v>
      </c>
      <c r="D5" s="14">
        <v>6.2E-5</v>
      </c>
      <c r="E5" s="14">
        <v>6.8E-5</v>
      </c>
      <c r="F5" s="14">
        <v>6.1E-5</v>
      </c>
      <c r="G5" s="14">
        <v>5.9E-5</v>
      </c>
      <c r="H5" s="19" t="str">
        <f t="shared" ref="H5:H12" si="1">MEDIAN(C5:G5)</f>
        <v>0.000061</v>
      </c>
      <c r="I5">
        <v>64.0</v>
      </c>
      <c r="J5" s="14">
        <v>4.0</v>
      </c>
      <c r="K5" s="14">
        <v>8.0</v>
      </c>
      <c r="L5" s="18">
        <v>2.0E-6</v>
      </c>
      <c r="M5" s="18">
        <v>6.1E-5</v>
      </c>
      <c r="N5" s="18">
        <v>6.2E-5</v>
      </c>
      <c r="O5" s="19" t="str">
        <f t="shared" ref="O5:O12" si="2">L5/M5</f>
        <v>0.03278688525</v>
      </c>
      <c r="P5" s="19" t="str">
        <f t="shared" ref="P5:P12" si="3">L5/N5</f>
        <v>0.03225806452</v>
      </c>
      <c r="Q5" s="19" t="str">
        <f t="shared" ref="Q5:Q12" si="4">M5/N5</f>
        <v>0.9838709677</v>
      </c>
    </row>
    <row r="6">
      <c r="A6" s="14">
        <v>8.0</v>
      </c>
      <c r="B6" s="14">
        <v>16.0</v>
      </c>
      <c r="C6" s="14">
        <v>8.3E-5</v>
      </c>
      <c r="D6" s="14">
        <v>6.4E-5</v>
      </c>
      <c r="E6" s="14">
        <v>6.5E-5</v>
      </c>
      <c r="F6" s="14">
        <v>6.1E-5</v>
      </c>
      <c r="G6" s="14">
        <v>6.7E-5</v>
      </c>
      <c r="H6" s="19" t="str">
        <f t="shared" si="1"/>
        <v>0.000065</v>
      </c>
      <c r="I6">
        <v>256.0</v>
      </c>
      <c r="J6" s="14">
        <v>8.0</v>
      </c>
      <c r="K6" s="14">
        <v>16.0</v>
      </c>
      <c r="L6">
        <v>7.0E-6</v>
      </c>
      <c r="M6" s="18">
        <v>6.5E-5</v>
      </c>
      <c r="N6" s="18">
        <v>6.7E-5</v>
      </c>
      <c r="O6" s="19" t="str">
        <f t="shared" si="2"/>
        <v>0.1076923077</v>
      </c>
      <c r="P6" s="19" t="str">
        <f t="shared" si="3"/>
        <v>0.1044776119</v>
      </c>
      <c r="Q6" s="19" t="str">
        <f t="shared" si="4"/>
        <v>0.9701492537</v>
      </c>
    </row>
    <row r="7">
      <c r="A7" s="14">
        <v>16.0</v>
      </c>
      <c r="B7" s="14">
        <v>32.0</v>
      </c>
      <c r="C7" s="14">
        <v>7.6E-5</v>
      </c>
      <c r="D7" s="14">
        <v>6.9E-5</v>
      </c>
      <c r="E7" s="14">
        <v>7.0E-5</v>
      </c>
      <c r="F7" s="14">
        <v>7.2E-5</v>
      </c>
      <c r="G7" s="14">
        <v>7.6E-5</v>
      </c>
      <c r="H7" s="19" t="str">
        <f t="shared" si="1"/>
        <v>0.000072</v>
      </c>
      <c r="I7">
        <v>1024.0</v>
      </c>
      <c r="J7" s="14">
        <v>16.0</v>
      </c>
      <c r="K7" s="14">
        <v>32.0</v>
      </c>
      <c r="L7" s="18">
        <v>2.5E-5</v>
      </c>
      <c r="M7" s="18">
        <v>7.2E-5</v>
      </c>
      <c r="N7" s="18">
        <v>6.7E-5</v>
      </c>
      <c r="O7" s="19" t="str">
        <f t="shared" si="2"/>
        <v>0.3472222222</v>
      </c>
      <c r="P7" s="19" t="str">
        <f t="shared" si="3"/>
        <v>0.3731343284</v>
      </c>
      <c r="Q7" s="19" t="str">
        <f t="shared" si="4"/>
        <v>1.074626866</v>
      </c>
    </row>
    <row r="8">
      <c r="A8" s="14">
        <v>32.0</v>
      </c>
      <c r="B8" s="14">
        <v>64.0</v>
      </c>
      <c r="C8" s="14">
        <v>8.9E-5</v>
      </c>
      <c r="D8" s="14">
        <v>9.0E-5</v>
      </c>
      <c r="E8" s="14">
        <v>8.8E-5</v>
      </c>
      <c r="F8" s="14">
        <v>8.6E-5</v>
      </c>
      <c r="G8" s="14">
        <v>8.6E-5</v>
      </c>
      <c r="H8" s="19" t="str">
        <f t="shared" si="1"/>
        <v>0.000088</v>
      </c>
      <c r="I8">
        <v>4096.0</v>
      </c>
      <c r="J8" s="14">
        <v>32.0</v>
      </c>
      <c r="K8" s="14">
        <v>64.0</v>
      </c>
      <c r="L8" s="18">
        <v>4.25E-4</v>
      </c>
      <c r="M8" s="18">
        <v>8.8E-5</v>
      </c>
      <c r="N8" s="18">
        <v>7.4E-5</v>
      </c>
      <c r="O8" s="19" t="str">
        <f t="shared" si="2"/>
        <v>4.829545455</v>
      </c>
      <c r="P8" s="19" t="str">
        <f t="shared" si="3"/>
        <v>5.743243243</v>
      </c>
      <c r="Q8" s="19" t="str">
        <f t="shared" si="4"/>
        <v>1.189189189</v>
      </c>
    </row>
    <row r="9">
      <c r="A9" s="14">
        <v>64.0</v>
      </c>
      <c r="B9" s="14">
        <v>128.0</v>
      </c>
      <c r="C9" s="14">
        <v>1.31E-4</v>
      </c>
      <c r="D9" s="14">
        <v>1.41E-4</v>
      </c>
      <c r="E9" s="14">
        <v>1.41E-4</v>
      </c>
      <c r="F9" s="14">
        <v>1.32E-4</v>
      </c>
      <c r="G9" s="14">
        <v>1.37E-4</v>
      </c>
      <c r="H9" s="19" t="str">
        <f t="shared" si="1"/>
        <v>0.000137</v>
      </c>
      <c r="I9">
        <v>16384.0</v>
      </c>
      <c r="J9" s="14">
        <v>64.0</v>
      </c>
      <c r="K9" s="14">
        <v>128.0</v>
      </c>
      <c r="L9" s="18">
        <v>0.001393</v>
      </c>
      <c r="M9" s="18">
        <v>1.37E-4</v>
      </c>
      <c r="N9" s="18">
        <v>1.0E-4</v>
      </c>
      <c r="O9" s="19" t="str">
        <f t="shared" si="2"/>
        <v>10.16788321</v>
      </c>
      <c r="P9" s="19" t="str">
        <f t="shared" si="3"/>
        <v>13.93</v>
      </c>
      <c r="Q9" s="19" t="str">
        <f t="shared" si="4"/>
        <v>1.37</v>
      </c>
    </row>
    <row r="10">
      <c r="A10" s="14">
        <v>128.0</v>
      </c>
      <c r="B10" s="14">
        <v>256.0</v>
      </c>
      <c r="C10" s="14">
        <v>3.03E-4</v>
      </c>
      <c r="D10" s="14">
        <v>3.02E-4</v>
      </c>
      <c r="E10" s="14">
        <v>3.01E-4</v>
      </c>
      <c r="F10" s="14">
        <v>3.01E-4</v>
      </c>
      <c r="G10" s="14">
        <v>3.07E-4</v>
      </c>
      <c r="H10" s="19" t="str">
        <f t="shared" si="1"/>
        <v>0.000302</v>
      </c>
      <c r="I10">
        <v>65536.0</v>
      </c>
      <c r="J10" s="14">
        <v>128.0</v>
      </c>
      <c r="K10" s="14">
        <v>256.0</v>
      </c>
      <c r="L10" s="19">
        <v>0.017365</v>
      </c>
      <c r="M10" s="14">
        <v>3.02E-4</v>
      </c>
      <c r="N10" s="18">
        <v>2.22E-4</v>
      </c>
      <c r="O10" s="19" t="str">
        <f t="shared" si="2"/>
        <v>57.5</v>
      </c>
      <c r="P10" s="19" t="str">
        <f t="shared" si="3"/>
        <v>78.22072072</v>
      </c>
      <c r="Q10" s="19" t="str">
        <f t="shared" si="4"/>
        <v>1.36036036</v>
      </c>
    </row>
    <row r="11">
      <c r="A11" s="14">
        <v>512.0</v>
      </c>
      <c r="B11" s="14">
        <v>1024.0</v>
      </c>
      <c r="C11" s="14">
        <v>0.006904</v>
      </c>
      <c r="D11" s="14">
        <v>0.006928</v>
      </c>
      <c r="E11" s="14">
        <v>0.007068</v>
      </c>
      <c r="F11" s="14">
        <v>0.007028</v>
      </c>
      <c r="G11" s="14">
        <v>0.006876</v>
      </c>
      <c r="H11" s="19" t="str">
        <f t="shared" si="1"/>
        <v>0.006928</v>
      </c>
      <c r="I11">
        <v>1048576.0</v>
      </c>
      <c r="J11" s="14">
        <v>512.0</v>
      </c>
      <c r="K11" s="14">
        <v>1024.0</v>
      </c>
      <c r="L11" s="18">
        <v>0.71641</v>
      </c>
      <c r="M11" s="18">
        <v>0.006928</v>
      </c>
      <c r="N11" s="18">
        <v>0.00338</v>
      </c>
      <c r="O11" s="19" t="str">
        <f t="shared" si="2"/>
        <v>103.4079099</v>
      </c>
      <c r="P11" s="19" t="str">
        <f t="shared" si="3"/>
        <v>211.9556213</v>
      </c>
      <c r="Q11" s="19" t="str">
        <f t="shared" si="4"/>
        <v>2.049704142</v>
      </c>
    </row>
    <row r="12">
      <c r="A12" s="14">
        <v>1024.0</v>
      </c>
      <c r="B12" s="14">
        <v>1024.0</v>
      </c>
      <c r="C12" s="14">
        <v>0.023938</v>
      </c>
      <c r="D12" s="14">
        <v>0.024412</v>
      </c>
      <c r="E12" s="14">
        <v>0.024367</v>
      </c>
      <c r="F12" s="14">
        <v>0.02454</v>
      </c>
      <c r="G12" s="14">
        <v>0.024276</v>
      </c>
      <c r="H12" s="19" t="str">
        <f t="shared" si="1"/>
        <v>0.024367</v>
      </c>
      <c r="I12">
        <v>2097152.0</v>
      </c>
      <c r="J12" s="14">
        <v>1024.0</v>
      </c>
      <c r="K12" s="14">
        <v>1024.0</v>
      </c>
      <c r="L12" s="18">
        <v>3.310955</v>
      </c>
      <c r="M12" s="18">
        <v>0.024367</v>
      </c>
      <c r="N12" s="18">
        <v>0.010737</v>
      </c>
      <c r="O12" s="19" t="str">
        <f t="shared" si="2"/>
        <v>135.8786474</v>
      </c>
      <c r="P12" s="19" t="str">
        <f t="shared" si="3"/>
        <v>308.368725</v>
      </c>
      <c r="Q12" s="19" t="str">
        <f t="shared" si="4"/>
        <v>2.269442116</v>
      </c>
    </row>
    <row r="14">
      <c r="A14" s="1" t="s">
        <v>19</v>
      </c>
      <c r="B14" s="2"/>
      <c r="C14" s="2"/>
      <c r="D14" s="2"/>
      <c r="E14" s="2"/>
      <c r="F14" s="2"/>
      <c r="G14" s="2"/>
      <c r="H14" s="3"/>
    </row>
    <row r="15">
      <c r="A15" s="21" t="s">
        <v>15</v>
      </c>
      <c r="B15" s="2"/>
      <c r="C15" s="2"/>
      <c r="D15" s="2"/>
      <c r="E15" s="2"/>
      <c r="F15" s="2"/>
      <c r="G15" s="2"/>
      <c r="H15" s="3"/>
    </row>
    <row r="16">
      <c r="A16" s="1" t="s">
        <v>3</v>
      </c>
      <c r="B16" s="2"/>
      <c r="C16" s="22" t="s">
        <v>4</v>
      </c>
      <c r="D16" s="5"/>
      <c r="E16" s="5"/>
      <c r="F16" s="5"/>
      <c r="G16" s="23"/>
      <c r="H16" s="24" t="s">
        <v>5</v>
      </c>
    </row>
    <row r="17">
      <c r="A17" s="25" t="s">
        <v>13</v>
      </c>
      <c r="B17" s="25" t="s">
        <v>14</v>
      </c>
      <c r="C17" s="26"/>
      <c r="D17" s="27"/>
      <c r="E17" s="27"/>
      <c r="F17" s="27"/>
      <c r="G17" s="28"/>
      <c r="H17" s="29"/>
    </row>
    <row r="18">
      <c r="A18" s="14">
        <v>4.0</v>
      </c>
      <c r="B18" s="14">
        <v>8.0</v>
      </c>
      <c r="C18" s="30">
        <v>6.9E-5</v>
      </c>
      <c r="D18" s="36">
        <v>6.2E-5</v>
      </c>
      <c r="E18" s="30">
        <v>6.1E-5</v>
      </c>
      <c r="F18" s="36">
        <v>6.1E-5</v>
      </c>
      <c r="G18" s="30">
        <v>6.4E-5</v>
      </c>
      <c r="H18" s="16" t="str">
        <f t="shared" ref="H18:H25" si="5">MEDIAN(C18:G18)</f>
        <v>0.000062</v>
      </c>
      <c r="I18">
        <v>64.0</v>
      </c>
    </row>
    <row r="19">
      <c r="A19" s="14">
        <v>8.0</v>
      </c>
      <c r="B19" s="14">
        <v>16.0</v>
      </c>
      <c r="C19" s="30">
        <v>6.1E-5</v>
      </c>
      <c r="D19" s="30">
        <v>8.3E-5</v>
      </c>
      <c r="E19" s="36">
        <v>6.5E-5</v>
      </c>
      <c r="F19" s="30">
        <v>7.3E-5</v>
      </c>
      <c r="G19" s="36">
        <v>6.7E-5</v>
      </c>
      <c r="H19" s="16" t="str">
        <f t="shared" si="5"/>
        <v>0.000067</v>
      </c>
      <c r="I19">
        <v>256.0</v>
      </c>
    </row>
    <row r="20">
      <c r="A20" s="14">
        <v>16.0</v>
      </c>
      <c r="B20" s="14">
        <v>32.0</v>
      </c>
      <c r="C20" s="30">
        <v>6.7E-5</v>
      </c>
      <c r="D20" s="30">
        <v>6.7E-5</v>
      </c>
      <c r="E20" s="30">
        <v>6.6E-5</v>
      </c>
      <c r="F20" s="30">
        <v>9.0E-5</v>
      </c>
      <c r="G20" s="30">
        <v>6.3E-5</v>
      </c>
      <c r="H20" s="16" t="str">
        <f t="shared" si="5"/>
        <v>0.000067</v>
      </c>
      <c r="I20">
        <v>1024.0</v>
      </c>
    </row>
    <row r="21">
      <c r="A21" s="14">
        <v>32.0</v>
      </c>
      <c r="B21" s="14">
        <v>64.0</v>
      </c>
      <c r="C21" s="30">
        <v>7.1E-5</v>
      </c>
      <c r="D21" s="30">
        <v>7.2E-5</v>
      </c>
      <c r="E21" s="30">
        <v>8.3E-5</v>
      </c>
      <c r="F21" s="30">
        <v>7.4E-5</v>
      </c>
      <c r="G21" s="30">
        <v>8.9E-5</v>
      </c>
      <c r="H21" s="16" t="str">
        <f t="shared" si="5"/>
        <v>0.000074</v>
      </c>
      <c r="I21">
        <v>4096.0</v>
      </c>
    </row>
    <row r="22">
      <c r="A22" s="14">
        <v>64.0</v>
      </c>
      <c r="B22" s="14">
        <v>128.0</v>
      </c>
      <c r="C22" s="30">
        <v>9.8E-5</v>
      </c>
      <c r="D22" s="30">
        <v>9.8E-5</v>
      </c>
      <c r="E22" s="30">
        <v>1.0E-4</v>
      </c>
      <c r="F22" s="30">
        <v>1.29E-4</v>
      </c>
      <c r="G22" s="30">
        <v>1.01E-4</v>
      </c>
      <c r="H22" s="35" t="str">
        <f t="shared" si="5"/>
        <v>0.0001</v>
      </c>
      <c r="I22">
        <v>16384.0</v>
      </c>
    </row>
    <row r="23">
      <c r="A23" s="14">
        <v>128.0</v>
      </c>
      <c r="B23" s="14">
        <v>256.0</v>
      </c>
      <c r="C23" s="14">
        <v>2.22E-4</v>
      </c>
      <c r="D23" s="14">
        <v>2.22E-4</v>
      </c>
      <c r="E23" s="14">
        <v>2.11E-4</v>
      </c>
      <c r="F23" s="14">
        <v>2.09E-4</v>
      </c>
      <c r="G23" s="14">
        <v>2.25E-4</v>
      </c>
      <c r="H23" s="19" t="str">
        <f t="shared" si="5"/>
        <v>0.000222</v>
      </c>
      <c r="I23">
        <v>65536.0</v>
      </c>
    </row>
    <row r="24">
      <c r="A24" s="14">
        <v>512.0</v>
      </c>
      <c r="B24" s="14">
        <v>1024.0</v>
      </c>
      <c r="C24" s="14">
        <v>0.00339</v>
      </c>
      <c r="D24" s="14">
        <v>0.003394</v>
      </c>
      <c r="E24" s="14">
        <v>0.003377</v>
      </c>
      <c r="F24" s="14">
        <v>0.003377</v>
      </c>
      <c r="G24" s="14">
        <v>0.00338</v>
      </c>
      <c r="H24" s="19" t="str">
        <f t="shared" si="5"/>
        <v>0.00338</v>
      </c>
      <c r="I24">
        <v>1048576.0</v>
      </c>
    </row>
    <row r="25">
      <c r="A25" s="14">
        <v>1024.0</v>
      </c>
      <c r="B25" s="14">
        <v>1024.0</v>
      </c>
      <c r="C25" s="14">
        <v>0.010762</v>
      </c>
      <c r="D25" s="14">
        <v>0.010701</v>
      </c>
      <c r="E25" s="14">
        <v>0.010699</v>
      </c>
      <c r="F25" s="14">
        <v>0.01074</v>
      </c>
      <c r="G25" s="14">
        <v>0.010737</v>
      </c>
      <c r="H25" s="19" t="str">
        <f t="shared" si="5"/>
        <v>0.010737</v>
      </c>
      <c r="I25">
        <v>2097152.0</v>
      </c>
    </row>
    <row r="27">
      <c r="A27" s="21" t="s">
        <v>16</v>
      </c>
      <c r="B27" s="2"/>
      <c r="C27" s="2"/>
      <c r="D27" s="2"/>
      <c r="E27" s="2"/>
      <c r="F27" s="2"/>
      <c r="G27" s="2"/>
      <c r="H27" s="3"/>
    </row>
    <row r="28">
      <c r="A28" s="1" t="s">
        <v>3</v>
      </c>
      <c r="B28" s="2"/>
      <c r="C28" s="22" t="s">
        <v>4</v>
      </c>
      <c r="D28" s="5"/>
      <c r="E28" s="5"/>
      <c r="F28" s="5"/>
      <c r="G28" s="23"/>
      <c r="H28" s="24" t="s">
        <v>5</v>
      </c>
    </row>
    <row r="29">
      <c r="A29" s="31" t="s">
        <v>13</v>
      </c>
      <c r="B29" s="32" t="s">
        <v>14</v>
      </c>
      <c r="C29" s="26"/>
      <c r="D29" s="27"/>
      <c r="E29" s="27"/>
      <c r="F29" s="27"/>
      <c r="G29" s="28"/>
      <c r="H29" s="29"/>
    </row>
    <row r="30">
      <c r="A30" s="14">
        <v>4.0</v>
      </c>
      <c r="B30" s="14">
        <v>8.0</v>
      </c>
      <c r="C30" s="30">
        <v>3.0E-6</v>
      </c>
      <c r="D30" s="30">
        <v>1.0E-6</v>
      </c>
      <c r="E30" s="30">
        <v>2.0E-6</v>
      </c>
      <c r="F30" s="30">
        <v>3.0E-6</v>
      </c>
      <c r="G30" s="30">
        <v>2.0E-6</v>
      </c>
      <c r="H30" s="16" t="str">
        <f t="shared" ref="H30:H37" si="6">MEDIAN(C30:G30)</f>
        <v>0.000002</v>
      </c>
      <c r="I30">
        <v>64.0</v>
      </c>
    </row>
    <row r="31">
      <c r="A31" s="14">
        <v>8.0</v>
      </c>
      <c r="B31" s="14">
        <v>16.0</v>
      </c>
      <c r="C31" s="30">
        <v>7.0E-6</v>
      </c>
      <c r="D31" s="30">
        <v>8.0E-6</v>
      </c>
      <c r="E31" s="30">
        <v>4.0E-6</v>
      </c>
      <c r="F31" s="30">
        <v>8.0E-6</v>
      </c>
      <c r="G31" s="30">
        <v>4.0E-6</v>
      </c>
      <c r="H31" s="16" t="str">
        <f t="shared" si="6"/>
        <v>0.000007</v>
      </c>
      <c r="I31">
        <v>256.0</v>
      </c>
    </row>
    <row r="32">
      <c r="A32" s="14">
        <v>16.0</v>
      </c>
      <c r="B32" s="14">
        <v>32.0</v>
      </c>
      <c r="C32" s="30">
        <v>2.2E-5</v>
      </c>
      <c r="D32" s="30">
        <v>5.3E-5</v>
      </c>
      <c r="E32" s="30">
        <v>2.2E-5</v>
      </c>
      <c r="F32" s="30">
        <v>2.5E-5</v>
      </c>
      <c r="G32" s="30">
        <v>5.3E-5</v>
      </c>
      <c r="H32" s="16" t="str">
        <f t="shared" si="6"/>
        <v>0.000025</v>
      </c>
      <c r="I32">
        <v>1024.0</v>
      </c>
    </row>
    <row r="33">
      <c r="A33" s="14">
        <v>32.0</v>
      </c>
      <c r="B33" s="14">
        <v>64.0</v>
      </c>
      <c r="C33" s="30">
        <v>4.27E-4</v>
      </c>
      <c r="D33" s="30">
        <v>4.25E-4</v>
      </c>
      <c r="E33" s="30">
        <v>1.75E-4</v>
      </c>
      <c r="F33" s="30">
        <v>4.28E-4</v>
      </c>
      <c r="G33" s="30">
        <v>2.01E-4</v>
      </c>
      <c r="H33" s="16" t="str">
        <f t="shared" si="6"/>
        <v>0.000425</v>
      </c>
      <c r="I33">
        <v>4096.0</v>
      </c>
    </row>
    <row r="34">
      <c r="A34" s="14">
        <v>64.0</v>
      </c>
      <c r="B34" s="14">
        <v>128.0</v>
      </c>
      <c r="C34" s="30">
        <v>0.001355</v>
      </c>
      <c r="D34" s="30">
        <v>0.001962</v>
      </c>
      <c r="E34" s="30">
        <v>0.001393</v>
      </c>
      <c r="F34" s="30">
        <v>0.001354</v>
      </c>
      <c r="G34" s="30">
        <v>0.002312</v>
      </c>
      <c r="H34" s="35" t="str">
        <f t="shared" si="6"/>
        <v>0.001393</v>
      </c>
      <c r="I34">
        <v>16384.0</v>
      </c>
    </row>
    <row r="35">
      <c r="A35" s="14">
        <v>128.0</v>
      </c>
      <c r="B35" s="14">
        <v>256.0</v>
      </c>
      <c r="C35" s="14">
        <v>0.018135</v>
      </c>
      <c r="D35" s="14">
        <v>0.012748</v>
      </c>
      <c r="E35" s="14">
        <v>0.017365</v>
      </c>
      <c r="F35" s="14">
        <v>0.016294</v>
      </c>
      <c r="G35" s="14">
        <v>0.018297</v>
      </c>
      <c r="H35" s="19" t="str">
        <f t="shared" si="6"/>
        <v>0.017365</v>
      </c>
      <c r="I35">
        <v>65536.0</v>
      </c>
    </row>
    <row r="36">
      <c r="A36" s="14">
        <v>512.0</v>
      </c>
      <c r="B36" s="14">
        <v>1024.0</v>
      </c>
      <c r="C36" s="14">
        <v>0.71641</v>
      </c>
      <c r="D36" s="14">
        <v>0.719023</v>
      </c>
      <c r="E36" s="14">
        <v>0.713875</v>
      </c>
      <c r="F36" s="14">
        <v>0.714625</v>
      </c>
      <c r="G36" s="14">
        <v>0.71843</v>
      </c>
      <c r="H36" s="19" t="str">
        <f t="shared" si="6"/>
        <v>0.71641</v>
      </c>
      <c r="I36">
        <v>1048576.0</v>
      </c>
    </row>
    <row r="37">
      <c r="A37" s="14">
        <v>1024.0</v>
      </c>
      <c r="B37" s="14">
        <v>1024.0</v>
      </c>
      <c r="C37" s="14">
        <v>3.322625</v>
      </c>
      <c r="D37" s="14">
        <v>3.310955</v>
      </c>
      <c r="E37" s="14">
        <v>3.323135</v>
      </c>
      <c r="F37" s="14">
        <v>3.306846</v>
      </c>
      <c r="G37" s="14">
        <v>3.295315</v>
      </c>
      <c r="H37" s="19" t="str">
        <f t="shared" si="6"/>
        <v>3.310955</v>
      </c>
      <c r="I37">
        <v>2097152.0</v>
      </c>
    </row>
    <row r="40">
      <c r="E40" s="20"/>
    </row>
  </sheetData>
  <mergeCells count="22">
    <mergeCell ref="C28:G29"/>
    <mergeCell ref="A16:B16"/>
    <mergeCell ref="A14:H14"/>
    <mergeCell ref="A15:H15"/>
    <mergeCell ref="H28:H29"/>
    <mergeCell ref="A28:B28"/>
    <mergeCell ref="A27:H27"/>
    <mergeCell ref="J3:K3"/>
    <mergeCell ref="H3:H4"/>
    <mergeCell ref="A3:B3"/>
    <mergeCell ref="A2:H2"/>
    <mergeCell ref="A1:H1"/>
    <mergeCell ref="C3:G4"/>
    <mergeCell ref="M3:M4"/>
    <mergeCell ref="L3:L4"/>
    <mergeCell ref="C16:G17"/>
    <mergeCell ref="H16:H17"/>
    <mergeCell ref="P3:P4"/>
    <mergeCell ref="Q3:Q4"/>
    <mergeCell ref="N3:N4"/>
    <mergeCell ref="J1:Q2"/>
    <mergeCell ref="O3:O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17</v>
      </c>
      <c r="B1" s="2"/>
      <c r="C1" s="2"/>
      <c r="D1" s="2"/>
      <c r="E1" s="2"/>
      <c r="F1" s="2"/>
      <c r="G1" s="2"/>
      <c r="H1" s="3"/>
      <c r="J1" s="4" t="s">
        <v>18</v>
      </c>
      <c r="K1" s="5"/>
      <c r="L1" s="5"/>
      <c r="M1" s="5"/>
      <c r="N1" s="5"/>
      <c r="O1" s="5"/>
      <c r="P1" s="5"/>
      <c r="Q1" s="5"/>
    </row>
    <row r="2">
      <c r="A2" s="6" t="s">
        <v>2</v>
      </c>
      <c r="B2" s="2"/>
      <c r="C2" s="2"/>
      <c r="D2" s="2"/>
      <c r="E2" s="2"/>
      <c r="F2" s="2"/>
      <c r="G2" s="2"/>
      <c r="H2" s="3"/>
      <c r="J2" s="7"/>
    </row>
    <row r="3">
      <c r="A3" s="1" t="s">
        <v>3</v>
      </c>
      <c r="B3" s="2"/>
      <c r="C3" s="8" t="s">
        <v>4</v>
      </c>
      <c r="D3" s="5"/>
      <c r="E3" s="5"/>
      <c r="F3" s="5"/>
      <c r="G3" s="5"/>
      <c r="H3" s="9" t="s">
        <v>5</v>
      </c>
      <c r="J3" s="10" t="s">
        <v>6</v>
      </c>
      <c r="K3" s="2"/>
      <c r="L3" s="9" t="s">
        <v>7</v>
      </c>
      <c r="M3" s="9" t="s">
        <v>8</v>
      </c>
      <c r="N3" s="9" t="s">
        <v>9</v>
      </c>
      <c r="O3" s="9" t="s">
        <v>10</v>
      </c>
      <c r="P3" s="9" t="s">
        <v>11</v>
      </c>
      <c r="Q3" s="9" t="s">
        <v>12</v>
      </c>
    </row>
    <row r="4">
      <c r="A4" s="11" t="s">
        <v>13</v>
      </c>
      <c r="B4" s="11" t="s">
        <v>14</v>
      </c>
      <c r="C4" s="7"/>
      <c r="H4" s="12"/>
      <c r="J4" s="13" t="s">
        <v>13</v>
      </c>
      <c r="K4" s="13" t="s">
        <v>14</v>
      </c>
      <c r="L4" s="12"/>
      <c r="M4" s="12"/>
      <c r="N4" s="12"/>
      <c r="O4" s="12"/>
      <c r="P4" s="12"/>
      <c r="Q4" s="12"/>
    </row>
    <row r="5">
      <c r="A5" s="14">
        <v>4.0</v>
      </c>
      <c r="B5" s="14">
        <v>8.0</v>
      </c>
      <c r="C5" s="14">
        <v>6.1E-5</v>
      </c>
      <c r="D5" s="14">
        <v>6.2E-5</v>
      </c>
      <c r="E5" s="14">
        <v>5.8E-5</v>
      </c>
      <c r="F5" s="14">
        <v>6.2E-5</v>
      </c>
      <c r="G5" s="14">
        <v>5.8E-5</v>
      </c>
      <c r="H5" s="19" t="str">
        <f t="shared" ref="H5:H12" si="1">MEDIAN(C5:G5)</f>
        <v>0.000061</v>
      </c>
      <c r="I5">
        <v>64.0</v>
      </c>
      <c r="J5" s="14">
        <v>4.0</v>
      </c>
      <c r="K5" s="14">
        <v>8.0</v>
      </c>
      <c r="L5" s="16">
        <v>2.0E-6</v>
      </c>
      <c r="M5" s="18">
        <v>6.1E-5</v>
      </c>
      <c r="N5" s="17">
        <v>6.0E-5</v>
      </c>
      <c r="O5" s="19" t="str">
        <f t="shared" ref="O5:O12" si="2">L5/M5</f>
        <v>0.03278688525</v>
      </c>
      <c r="P5" s="19" t="str">
        <f t="shared" ref="P5:P12" si="3">L5/N5</f>
        <v>0.03333333333</v>
      </c>
      <c r="Q5" s="19" t="str">
        <f t="shared" ref="Q5:Q12" si="4">M5/N5</f>
        <v>1.016666667</v>
      </c>
    </row>
    <row r="6">
      <c r="A6" s="14">
        <v>8.0</v>
      </c>
      <c r="B6" s="14">
        <v>16.0</v>
      </c>
      <c r="C6" s="14">
        <v>6.3E-5</v>
      </c>
      <c r="D6" s="14">
        <v>6.3E-5</v>
      </c>
      <c r="E6" s="14">
        <v>6.1E-5</v>
      </c>
      <c r="F6" s="14">
        <v>6.0E-5</v>
      </c>
      <c r="G6" s="14">
        <v>6.2E-5</v>
      </c>
      <c r="H6" s="19" t="str">
        <f t="shared" si="1"/>
        <v>0.000062</v>
      </c>
      <c r="I6">
        <v>256.0</v>
      </c>
      <c r="J6" s="14">
        <v>8.0</v>
      </c>
      <c r="K6" s="14">
        <v>16.0</v>
      </c>
      <c r="L6" s="16">
        <v>7.0E-6</v>
      </c>
      <c r="M6" s="18">
        <v>6.2E-5</v>
      </c>
      <c r="N6" s="17">
        <v>5.8E-5</v>
      </c>
      <c r="O6" s="19" t="str">
        <f t="shared" si="2"/>
        <v>0.1129032258</v>
      </c>
      <c r="P6" s="19" t="str">
        <f t="shared" si="3"/>
        <v>0.1206896552</v>
      </c>
      <c r="Q6" s="19" t="str">
        <f t="shared" si="4"/>
        <v>1.068965517</v>
      </c>
    </row>
    <row r="7">
      <c r="A7" s="14">
        <v>16.0</v>
      </c>
      <c r="B7" s="14">
        <v>32.0</v>
      </c>
      <c r="C7" s="14">
        <v>7.1E-5</v>
      </c>
      <c r="D7" s="14">
        <v>6.6E-5</v>
      </c>
      <c r="E7" s="14">
        <v>6.9E-5</v>
      </c>
      <c r="F7" s="14">
        <v>6.6E-5</v>
      </c>
      <c r="G7" s="14">
        <v>7.0E-5</v>
      </c>
      <c r="H7" s="19" t="str">
        <f t="shared" si="1"/>
        <v>0.000069</v>
      </c>
      <c r="I7">
        <v>1024.0</v>
      </c>
      <c r="J7" s="14">
        <v>16.0</v>
      </c>
      <c r="K7" s="14">
        <v>32.0</v>
      </c>
      <c r="L7" s="16">
        <v>2.5E-5</v>
      </c>
      <c r="M7" s="18">
        <v>6.9E-5</v>
      </c>
      <c r="N7" s="17">
        <v>6.3E-5</v>
      </c>
      <c r="O7" s="19" t="str">
        <f t="shared" si="2"/>
        <v>0.3623188406</v>
      </c>
      <c r="P7" s="19" t="str">
        <f t="shared" si="3"/>
        <v>0.3968253968</v>
      </c>
      <c r="Q7" s="19" t="str">
        <f t="shared" si="4"/>
        <v>1.095238095</v>
      </c>
    </row>
    <row r="8">
      <c r="A8" s="14">
        <v>32.0</v>
      </c>
      <c r="B8" s="14">
        <v>64.0</v>
      </c>
      <c r="C8" s="14">
        <v>7.7E-5</v>
      </c>
      <c r="D8" s="14">
        <v>7.9E-5</v>
      </c>
      <c r="E8" s="14">
        <v>7.8E-5</v>
      </c>
      <c r="F8" s="14">
        <v>8.0E-5</v>
      </c>
      <c r="G8" s="14">
        <v>8.0E-5</v>
      </c>
      <c r="H8" s="19" t="str">
        <f t="shared" si="1"/>
        <v>0.000079</v>
      </c>
      <c r="I8">
        <v>4096.0</v>
      </c>
      <c r="J8" s="14">
        <v>32.0</v>
      </c>
      <c r="K8" s="14">
        <v>64.0</v>
      </c>
      <c r="L8" s="16">
        <v>4.25E-4</v>
      </c>
      <c r="M8" s="18">
        <v>7.9E-5</v>
      </c>
      <c r="N8" s="17">
        <v>6.9E-5</v>
      </c>
      <c r="O8" s="19" t="str">
        <f t="shared" si="2"/>
        <v>5.379746835</v>
      </c>
      <c r="P8" s="19" t="str">
        <f t="shared" si="3"/>
        <v>6.15942029</v>
      </c>
      <c r="Q8" s="19" t="str">
        <f t="shared" si="4"/>
        <v>1.144927536</v>
      </c>
    </row>
    <row r="9">
      <c r="A9" s="14">
        <v>64.0</v>
      </c>
      <c r="B9" s="14">
        <v>128.0</v>
      </c>
      <c r="C9" s="14">
        <v>1.15E-4</v>
      </c>
      <c r="D9" s="14">
        <v>1.22E-4</v>
      </c>
      <c r="E9" s="14">
        <v>1.17E-4</v>
      </c>
      <c r="F9" s="14">
        <v>1.15E-4</v>
      </c>
      <c r="G9" s="14">
        <v>1.17E-4</v>
      </c>
      <c r="H9" s="19" t="str">
        <f t="shared" si="1"/>
        <v>0.000117</v>
      </c>
      <c r="I9">
        <v>16384.0</v>
      </c>
      <c r="J9" s="14">
        <v>64.0</v>
      </c>
      <c r="K9" s="14">
        <v>128.0</v>
      </c>
      <c r="L9" s="16">
        <v>0.001393</v>
      </c>
      <c r="M9" s="18">
        <v>1.17E-4</v>
      </c>
      <c r="N9" s="17">
        <v>9.2E-5</v>
      </c>
      <c r="O9" s="19" t="str">
        <f t="shared" si="2"/>
        <v>11.90598291</v>
      </c>
      <c r="P9" s="19" t="str">
        <f t="shared" si="3"/>
        <v>15.14130435</v>
      </c>
      <c r="Q9" s="19" t="str">
        <f t="shared" si="4"/>
        <v>1.27173913</v>
      </c>
    </row>
    <row r="10">
      <c r="A10" s="14">
        <v>128.0</v>
      </c>
      <c r="B10" s="14">
        <v>256.0</v>
      </c>
      <c r="C10" s="14">
        <v>2.67E-4</v>
      </c>
      <c r="D10" s="14">
        <v>2.62E-4</v>
      </c>
      <c r="E10" s="14">
        <v>2.67E-4</v>
      </c>
      <c r="F10" s="14">
        <v>2.58E-4</v>
      </c>
      <c r="G10" s="14">
        <v>2.6E-4</v>
      </c>
      <c r="H10" s="19" t="str">
        <f t="shared" si="1"/>
        <v>0.000262</v>
      </c>
      <c r="I10">
        <v>65536.0</v>
      </c>
      <c r="J10" s="14">
        <v>128.0</v>
      </c>
      <c r="K10" s="14">
        <v>256.0</v>
      </c>
      <c r="L10" s="16">
        <v>0.017365</v>
      </c>
      <c r="M10" s="19">
        <v>2.62E-4</v>
      </c>
      <c r="N10" s="17">
        <v>1.95E-4</v>
      </c>
      <c r="O10" s="19" t="str">
        <f t="shared" si="2"/>
        <v>66.27862595</v>
      </c>
      <c r="P10" s="19" t="str">
        <f t="shared" si="3"/>
        <v>89.05128205</v>
      </c>
      <c r="Q10" s="19" t="str">
        <f t="shared" si="4"/>
        <v>1.343589744</v>
      </c>
    </row>
    <row r="11">
      <c r="A11" s="14">
        <v>512.0</v>
      </c>
      <c r="B11" s="14">
        <v>1024.0</v>
      </c>
      <c r="C11" s="14">
        <v>0.006994</v>
      </c>
      <c r="D11" s="14">
        <v>0.006953</v>
      </c>
      <c r="E11" s="14">
        <v>0.006942</v>
      </c>
      <c r="F11" s="14">
        <v>0.00698</v>
      </c>
      <c r="G11" s="14">
        <v>0.007052</v>
      </c>
      <c r="H11" s="19" t="str">
        <f t="shared" si="1"/>
        <v>0.00698</v>
      </c>
      <c r="I11">
        <v>1048576.0</v>
      </c>
      <c r="J11" s="14">
        <v>512.0</v>
      </c>
      <c r="K11" s="14">
        <v>1024.0</v>
      </c>
      <c r="L11" s="16">
        <v>0.71641</v>
      </c>
      <c r="M11" s="18">
        <v>0.00698</v>
      </c>
      <c r="N11" s="17">
        <v>0.003703</v>
      </c>
      <c r="O11" s="19" t="str">
        <f t="shared" si="2"/>
        <v>102.6375358</v>
      </c>
      <c r="P11" s="19" t="str">
        <f t="shared" si="3"/>
        <v>193.4674588</v>
      </c>
      <c r="Q11" s="19" t="str">
        <f t="shared" si="4"/>
        <v>1.884958142</v>
      </c>
    </row>
    <row r="12">
      <c r="A12" s="14">
        <v>1024.0</v>
      </c>
      <c r="B12" s="14">
        <v>1024.0</v>
      </c>
      <c r="C12" s="14">
        <v>0.025051</v>
      </c>
      <c r="D12" s="14">
        <v>0.025082</v>
      </c>
      <c r="E12" s="14">
        <v>0.024987</v>
      </c>
      <c r="F12" s="14">
        <v>0.025056</v>
      </c>
      <c r="G12" s="14">
        <v>0.025251</v>
      </c>
      <c r="H12" s="19" t="str">
        <f t="shared" si="1"/>
        <v>0.025056</v>
      </c>
      <c r="I12">
        <v>2097152.0</v>
      </c>
      <c r="J12" s="14">
        <v>1024.0</v>
      </c>
      <c r="K12" s="14">
        <v>1024.0</v>
      </c>
      <c r="L12" s="35">
        <v>3.310955</v>
      </c>
      <c r="M12" s="18">
        <v>0.025056</v>
      </c>
      <c r="N12" s="17">
        <v>0.012188</v>
      </c>
      <c r="O12" s="19" t="str">
        <f t="shared" si="2"/>
        <v>132.1422015</v>
      </c>
      <c r="P12" s="19" t="str">
        <f t="shared" si="3"/>
        <v>271.6569577</v>
      </c>
      <c r="Q12" s="19" t="str">
        <f t="shared" si="4"/>
        <v>2.055792583</v>
      </c>
    </row>
    <row r="14">
      <c r="A14" s="1" t="s">
        <v>17</v>
      </c>
      <c r="B14" s="2"/>
      <c r="C14" s="2"/>
      <c r="D14" s="2"/>
      <c r="E14" s="2"/>
      <c r="F14" s="2"/>
      <c r="G14" s="2"/>
      <c r="H14" s="3"/>
    </row>
    <row r="15">
      <c r="A15" s="21" t="s">
        <v>15</v>
      </c>
      <c r="B15" s="2"/>
      <c r="C15" s="2"/>
      <c r="D15" s="2"/>
      <c r="E15" s="2"/>
      <c r="F15" s="2"/>
      <c r="G15" s="2"/>
      <c r="H15" s="3"/>
    </row>
    <row r="16">
      <c r="A16" s="1" t="s">
        <v>3</v>
      </c>
      <c r="B16" s="2"/>
      <c r="C16" s="22" t="s">
        <v>4</v>
      </c>
      <c r="D16" s="5"/>
      <c r="E16" s="5"/>
      <c r="F16" s="5"/>
      <c r="G16" s="23"/>
      <c r="H16" s="24" t="s">
        <v>5</v>
      </c>
    </row>
    <row r="17">
      <c r="A17" s="25" t="s">
        <v>13</v>
      </c>
      <c r="B17" s="25" t="s">
        <v>14</v>
      </c>
      <c r="C17" s="26"/>
      <c r="D17" s="27"/>
      <c r="E17" s="27"/>
      <c r="F17" s="27"/>
      <c r="G17" s="28"/>
      <c r="H17" s="29"/>
      <c r="J17" s="20"/>
      <c r="K17" s="20"/>
      <c r="L17" s="37"/>
      <c r="M17" s="38"/>
    </row>
    <row r="18">
      <c r="A18" s="14">
        <v>4.0</v>
      </c>
      <c r="B18" s="14">
        <v>8.0</v>
      </c>
      <c r="C18" s="30">
        <v>5.8E-5</v>
      </c>
      <c r="D18" s="30">
        <v>5.7E-5</v>
      </c>
      <c r="E18" s="30">
        <v>6.2E-5</v>
      </c>
      <c r="F18" s="30">
        <v>6.0E-5</v>
      </c>
      <c r="G18" s="30">
        <v>6.1E-5</v>
      </c>
      <c r="H18" s="30" t="str">
        <f t="shared" ref="H18:H25" si="5">MEDIAN(C18:G18)</f>
        <v>0.00006</v>
      </c>
      <c r="I18">
        <v>64.0</v>
      </c>
      <c r="J18" s="20"/>
      <c r="K18" s="20"/>
      <c r="L18" s="37"/>
      <c r="M18" s="38"/>
    </row>
    <row r="19">
      <c r="A19" s="14">
        <v>8.0</v>
      </c>
      <c r="B19" s="14">
        <v>16.0</v>
      </c>
      <c r="C19" s="30">
        <v>6.1E-5</v>
      </c>
      <c r="D19" s="30">
        <v>5.7E-5</v>
      </c>
      <c r="E19" s="30">
        <v>5.7E-5</v>
      </c>
      <c r="F19" s="30">
        <v>6.0E-5</v>
      </c>
      <c r="G19" s="30">
        <v>5.8E-5</v>
      </c>
      <c r="H19" s="30" t="str">
        <f t="shared" si="5"/>
        <v>0.000058</v>
      </c>
      <c r="I19">
        <v>256.0</v>
      </c>
      <c r="J19" s="20"/>
      <c r="K19" s="20"/>
      <c r="L19" s="37"/>
      <c r="M19" s="38"/>
    </row>
    <row r="20">
      <c r="A20" s="14">
        <v>16.0</v>
      </c>
      <c r="B20" s="14">
        <v>32.0</v>
      </c>
      <c r="C20" s="30">
        <v>6.3E-5</v>
      </c>
      <c r="D20" s="30">
        <v>6.4E-5</v>
      </c>
      <c r="E20" s="30">
        <v>6.0E-5</v>
      </c>
      <c r="F20" s="30">
        <v>6.0E-5</v>
      </c>
      <c r="G20" s="30">
        <v>6.8E-5</v>
      </c>
      <c r="H20" s="30" t="str">
        <f t="shared" si="5"/>
        <v>0.000063</v>
      </c>
      <c r="I20">
        <v>1024.0</v>
      </c>
      <c r="J20" s="20"/>
      <c r="K20" s="20"/>
      <c r="L20" s="37"/>
      <c r="M20" s="38"/>
    </row>
    <row r="21">
      <c r="A21" s="14">
        <v>32.0</v>
      </c>
      <c r="B21" s="14">
        <v>64.0</v>
      </c>
      <c r="C21" s="30">
        <v>6.6E-5</v>
      </c>
      <c r="D21" s="30">
        <v>6.8E-5</v>
      </c>
      <c r="E21" s="30">
        <v>7.0E-5</v>
      </c>
      <c r="F21" s="30">
        <v>7.1E-5</v>
      </c>
      <c r="G21" s="30">
        <v>6.9E-5</v>
      </c>
      <c r="H21" s="30" t="str">
        <f t="shared" si="5"/>
        <v>0.000069</v>
      </c>
      <c r="I21">
        <v>4096.0</v>
      </c>
      <c r="J21" s="20"/>
      <c r="K21" s="20"/>
      <c r="L21" s="37"/>
      <c r="M21" s="38"/>
    </row>
    <row r="22">
      <c r="A22" s="14">
        <v>64.0</v>
      </c>
      <c r="B22" s="14">
        <v>128.0</v>
      </c>
      <c r="C22" s="30">
        <v>9.4E-5</v>
      </c>
      <c r="D22" s="30">
        <v>9.2E-5</v>
      </c>
      <c r="E22" s="30">
        <v>9.2E-5</v>
      </c>
      <c r="F22" s="30">
        <v>9.4E-5</v>
      </c>
      <c r="G22" s="30">
        <v>9.1E-5</v>
      </c>
      <c r="H22" s="30" t="str">
        <f t="shared" si="5"/>
        <v>0.000092</v>
      </c>
      <c r="I22">
        <v>16384.0</v>
      </c>
      <c r="J22" s="20"/>
      <c r="K22" s="20"/>
      <c r="L22" s="37"/>
      <c r="M22" s="20"/>
    </row>
    <row r="23">
      <c r="A23" s="14">
        <v>128.0</v>
      </c>
      <c r="B23" s="14">
        <v>256.0</v>
      </c>
      <c r="C23" s="14">
        <v>1.95E-4</v>
      </c>
      <c r="D23" s="14">
        <v>1.91E-4</v>
      </c>
      <c r="E23" s="14">
        <v>1.96E-4</v>
      </c>
      <c r="F23" s="14">
        <v>1.95E-4</v>
      </c>
      <c r="G23" s="14">
        <v>1.95E-4</v>
      </c>
      <c r="H23" s="30" t="str">
        <f t="shared" si="5"/>
        <v>0.000195</v>
      </c>
      <c r="I23">
        <v>65536.0</v>
      </c>
      <c r="J23" s="20"/>
      <c r="K23" s="20"/>
      <c r="L23" s="37"/>
      <c r="M23" s="38"/>
    </row>
    <row r="24">
      <c r="A24" s="14">
        <v>512.0</v>
      </c>
      <c r="B24" s="14">
        <v>1024.0</v>
      </c>
      <c r="C24" s="14">
        <v>0.003702</v>
      </c>
      <c r="D24" s="14">
        <v>0.003697</v>
      </c>
      <c r="E24" s="14">
        <v>0.003715</v>
      </c>
      <c r="F24" s="14">
        <v>0.003703</v>
      </c>
      <c r="G24" s="14">
        <v>0.003709</v>
      </c>
      <c r="H24" s="30" t="str">
        <f t="shared" si="5"/>
        <v>0.003703</v>
      </c>
      <c r="I24">
        <v>1048576.0</v>
      </c>
      <c r="J24" s="20"/>
      <c r="K24" s="20"/>
      <c r="L24" s="37"/>
      <c r="M24" s="38"/>
    </row>
    <row r="25">
      <c r="A25" s="14">
        <v>1024.0</v>
      </c>
      <c r="B25" s="14">
        <v>1024.0</v>
      </c>
      <c r="C25" s="14">
        <v>0.012188</v>
      </c>
      <c r="D25" s="14">
        <v>0.012165</v>
      </c>
      <c r="E25" s="14">
        <v>0.012204</v>
      </c>
      <c r="F25" s="14">
        <v>0.012241</v>
      </c>
      <c r="G25" s="14">
        <v>0.012145</v>
      </c>
      <c r="H25" s="30" t="str">
        <f t="shared" si="5"/>
        <v>0.012188</v>
      </c>
      <c r="I25">
        <v>2097152.0</v>
      </c>
    </row>
    <row r="27">
      <c r="A27" s="21" t="s">
        <v>16</v>
      </c>
      <c r="B27" s="2"/>
      <c r="C27" s="2"/>
      <c r="D27" s="2"/>
      <c r="E27" s="2"/>
      <c r="F27" s="2"/>
      <c r="G27" s="2"/>
      <c r="H27" s="3"/>
    </row>
    <row r="28">
      <c r="A28" s="1" t="s">
        <v>3</v>
      </c>
      <c r="B28" s="2"/>
      <c r="C28" s="22" t="s">
        <v>4</v>
      </c>
      <c r="D28" s="5"/>
      <c r="E28" s="5"/>
      <c r="F28" s="5"/>
      <c r="G28" s="23"/>
      <c r="H28" s="24" t="s">
        <v>5</v>
      </c>
    </row>
    <row r="29">
      <c r="A29" s="31" t="s">
        <v>13</v>
      </c>
      <c r="B29" s="32" t="s">
        <v>14</v>
      </c>
      <c r="C29" s="26"/>
      <c r="D29" s="27"/>
      <c r="E29" s="27"/>
      <c r="F29" s="27"/>
      <c r="G29" s="28"/>
      <c r="H29" s="29"/>
    </row>
    <row r="30">
      <c r="A30" s="14">
        <v>4.0</v>
      </c>
      <c r="B30" s="14">
        <v>8.0</v>
      </c>
      <c r="C30" s="30">
        <v>3.0E-6</v>
      </c>
      <c r="D30" s="30">
        <v>1.0E-6</v>
      </c>
      <c r="E30" s="30">
        <v>2.0E-6</v>
      </c>
      <c r="F30" s="30">
        <v>3.0E-6</v>
      </c>
      <c r="G30" s="30">
        <v>2.0E-6</v>
      </c>
      <c r="H30" s="16" t="str">
        <f t="shared" ref="H30:H37" si="6">MEDIAN(C30:G30)</f>
        <v>0.000002</v>
      </c>
      <c r="I30">
        <v>64.0</v>
      </c>
    </row>
    <row r="31">
      <c r="A31" s="14">
        <v>8.0</v>
      </c>
      <c r="B31" s="14">
        <v>16.0</v>
      </c>
      <c r="C31" s="30">
        <v>7.0E-6</v>
      </c>
      <c r="D31" s="30">
        <v>8.0E-6</v>
      </c>
      <c r="E31" s="30">
        <v>4.0E-6</v>
      </c>
      <c r="F31" s="30">
        <v>8.0E-6</v>
      </c>
      <c r="G31" s="30">
        <v>4.0E-6</v>
      </c>
      <c r="H31" s="16" t="str">
        <f t="shared" si="6"/>
        <v>0.000007</v>
      </c>
      <c r="I31">
        <v>256.0</v>
      </c>
    </row>
    <row r="32">
      <c r="A32" s="14">
        <v>16.0</v>
      </c>
      <c r="B32" s="14">
        <v>32.0</v>
      </c>
      <c r="C32" s="30">
        <v>2.2E-5</v>
      </c>
      <c r="D32" s="30">
        <v>5.3E-5</v>
      </c>
      <c r="E32" s="30">
        <v>2.2E-5</v>
      </c>
      <c r="F32" s="30">
        <v>2.5E-5</v>
      </c>
      <c r="G32" s="30">
        <v>5.3E-5</v>
      </c>
      <c r="H32" s="16" t="str">
        <f t="shared" si="6"/>
        <v>0.000025</v>
      </c>
      <c r="I32">
        <v>1024.0</v>
      </c>
    </row>
    <row r="33">
      <c r="A33" s="14">
        <v>32.0</v>
      </c>
      <c r="B33" s="14">
        <v>64.0</v>
      </c>
      <c r="C33" s="30">
        <v>4.27E-4</v>
      </c>
      <c r="D33" s="30">
        <v>4.25E-4</v>
      </c>
      <c r="E33" s="30">
        <v>1.75E-4</v>
      </c>
      <c r="F33" s="30">
        <v>4.28E-4</v>
      </c>
      <c r="G33" s="30">
        <v>2.01E-4</v>
      </c>
      <c r="H33" s="16" t="str">
        <f t="shared" si="6"/>
        <v>0.000425</v>
      </c>
      <c r="I33">
        <v>4096.0</v>
      </c>
    </row>
    <row r="34">
      <c r="A34" s="14">
        <v>64.0</v>
      </c>
      <c r="B34" s="14">
        <v>128.0</v>
      </c>
      <c r="C34" s="30">
        <v>0.001355</v>
      </c>
      <c r="D34" s="30">
        <v>0.001962</v>
      </c>
      <c r="E34" s="30">
        <v>0.001393</v>
      </c>
      <c r="F34" s="30">
        <v>0.001354</v>
      </c>
      <c r="G34" s="30">
        <v>0.002312</v>
      </c>
      <c r="H34" s="16" t="str">
        <f t="shared" si="6"/>
        <v>0.001393</v>
      </c>
      <c r="I34">
        <v>16384.0</v>
      </c>
    </row>
    <row r="35">
      <c r="A35" s="14">
        <v>128.0</v>
      </c>
      <c r="B35" s="14">
        <v>256.0</v>
      </c>
      <c r="C35" s="14">
        <v>0.018135</v>
      </c>
      <c r="D35" s="14">
        <v>0.012748</v>
      </c>
      <c r="E35" s="14">
        <v>0.017365</v>
      </c>
      <c r="F35" s="14">
        <v>0.016294</v>
      </c>
      <c r="G35" s="14">
        <v>0.018297</v>
      </c>
      <c r="H35" s="16" t="str">
        <f t="shared" si="6"/>
        <v>0.017365</v>
      </c>
      <c r="I35">
        <v>65536.0</v>
      </c>
    </row>
    <row r="36">
      <c r="A36" s="14">
        <v>512.0</v>
      </c>
      <c r="B36" s="14">
        <v>1024.0</v>
      </c>
      <c r="C36" s="14">
        <v>0.71641</v>
      </c>
      <c r="D36" s="14">
        <v>0.719023</v>
      </c>
      <c r="E36" s="14">
        <v>0.713875</v>
      </c>
      <c r="F36" s="14">
        <v>0.714625</v>
      </c>
      <c r="G36" s="14">
        <v>0.71843</v>
      </c>
      <c r="H36" s="16" t="str">
        <f t="shared" si="6"/>
        <v>0.71641</v>
      </c>
      <c r="I36">
        <v>1048576.0</v>
      </c>
    </row>
    <row r="37">
      <c r="A37" s="14">
        <v>1024.0</v>
      </c>
      <c r="B37" s="14">
        <v>1024.0</v>
      </c>
      <c r="C37" s="14">
        <v>3.322625</v>
      </c>
      <c r="D37" s="14">
        <v>3.310955</v>
      </c>
      <c r="E37" s="14">
        <v>3.323135</v>
      </c>
      <c r="F37" s="14">
        <v>3.306846</v>
      </c>
      <c r="G37" s="14">
        <v>3.295315</v>
      </c>
      <c r="H37" s="16" t="str">
        <f t="shared" si="6"/>
        <v>3.310955</v>
      </c>
      <c r="I37">
        <v>2097152.0</v>
      </c>
    </row>
  </sheetData>
  <mergeCells count="22">
    <mergeCell ref="C28:G29"/>
    <mergeCell ref="A28:B28"/>
    <mergeCell ref="H16:H17"/>
    <mergeCell ref="A15:H15"/>
    <mergeCell ref="A14:H14"/>
    <mergeCell ref="C16:G17"/>
    <mergeCell ref="A16:B16"/>
    <mergeCell ref="H28:H29"/>
    <mergeCell ref="A27:H27"/>
    <mergeCell ref="A2:H2"/>
    <mergeCell ref="A1:H1"/>
    <mergeCell ref="O3:O4"/>
    <mergeCell ref="Q3:Q4"/>
    <mergeCell ref="P3:P4"/>
    <mergeCell ref="H3:H4"/>
    <mergeCell ref="M3:M4"/>
    <mergeCell ref="N3:N4"/>
    <mergeCell ref="J3:K3"/>
    <mergeCell ref="J1:Q2"/>
    <mergeCell ref="A3:B3"/>
    <mergeCell ref="C3:G4"/>
    <mergeCell ref="L3:L4"/>
  </mergeCells>
  <drawing r:id="rId1"/>
</worksheet>
</file>