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lla\Desktop\git_repos\urdf_survey_material\responses\challenges_ratings\"/>
    </mc:Choice>
  </mc:AlternateContent>
  <xr:revisionPtr revIDLastSave="0" documentId="13_ncr:1_{7D56EF18-5570-4F16-8C70-92A346333E0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f_challenges_ratings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C25" i="1"/>
  <c r="C24" i="1"/>
  <c r="C23" i="1"/>
  <c r="C22" i="1"/>
  <c r="C21" i="1"/>
  <c r="C20" i="1"/>
  <c r="B25" i="1"/>
  <c r="B24" i="1"/>
  <c r="B23" i="1"/>
  <c r="B22" i="1"/>
  <c r="B21" i="1"/>
  <c r="B20" i="1"/>
  <c r="E8" i="1"/>
  <c r="E3" i="1"/>
  <c r="E4" i="1"/>
  <c r="E5" i="1"/>
  <c r="E6" i="1"/>
  <c r="E7" i="1"/>
  <c r="E2" i="1"/>
  <c r="D9" i="1"/>
  <c r="C9" i="1"/>
  <c r="B9" i="1"/>
  <c r="E9" i="1" s="1"/>
</calcChain>
</file>

<file path=xl/sharedStrings.xml><?xml version="1.0" encoding="utf-8"?>
<sst xmlns="http://schemas.openxmlformats.org/spreadsheetml/2006/main" count="39" uniqueCount="19">
  <si>
    <t>Easy</t>
  </si>
  <si>
    <t>Medium</t>
  </si>
  <si>
    <t>Difficult</t>
  </si>
  <si>
    <t>Incorrect forward kinematics.</t>
  </si>
  <si>
    <t>Difficulty importing the URDF into simulation tool.</t>
  </si>
  <si>
    <t>Difficulty creating a URDF file.</t>
  </si>
  <si>
    <t>Difficulty adding end effector model to robotic arm model.</t>
  </si>
  <si>
    <t>Could not find a URDF with the specific version of the robot I want to simulate.</t>
  </si>
  <si>
    <t>Limitation in URDF did not allow creating model of robot with parallel linkages.</t>
  </si>
  <si>
    <t>Other</t>
  </si>
  <si>
    <t>challenges</t>
  </si>
  <si>
    <t>sum</t>
  </si>
  <si>
    <t>Total responses</t>
  </si>
  <si>
    <t>Rating</t>
  </si>
  <si>
    <t>Row Labels</t>
  </si>
  <si>
    <t>Grand Total</t>
  </si>
  <si>
    <t>% of participants rated Easy</t>
  </si>
  <si>
    <t>% of participants rated Medium</t>
  </si>
  <si>
    <t>% of participants rated Difficult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</si>
</sst>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[df_challenges_ratings.xlsx]df_challenges_ratings!PivotTable10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K"/>
              <a:t>Encountered challenges based on the rated difficulty of creating/modifying URDF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df_challenges_ratings!$B$30</c:f>
              <c:strCache>
                <c:ptCount val="1"/>
                <c:pt idx="0">
                  <c:v>% of participants rated Easy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df_challenges_ratings!$A$31:$A$37</c:f>
              <c:strCache>
                <c:ptCount val="6"/>
                <c:pt idx="0">
                  <c:v>Limitation in URDF did not allow creating model of robot with parallel linkages.</c:v>
                </c:pt>
                <c:pt idx="1">
                  <c:v>Could not find a URDF with the specific version of the robot I want to simulate.</c:v>
                </c:pt>
                <c:pt idx="2">
                  <c:v>Difficulty adding end effector model to robotic arm model.</c:v>
                </c:pt>
                <c:pt idx="3">
                  <c:v>Difficulty creating a URDF file.</c:v>
                </c:pt>
                <c:pt idx="4">
                  <c:v>Difficulty importing the URDF into simulation tool.</c:v>
                </c:pt>
                <c:pt idx="5">
                  <c:v>Incorrect forward kinematics.</c:v>
                </c:pt>
              </c:strCache>
            </c:strRef>
          </c:cat>
          <c:val>
            <c:numRef>
              <c:f>df_challenges_ratings!$B$31:$B$37</c:f>
              <c:numCache>
                <c:formatCode>0</c:formatCode>
                <c:ptCount val="6"/>
                <c:pt idx="0">
                  <c:v>50</c:v>
                </c:pt>
                <c:pt idx="1">
                  <c:v>20</c:v>
                </c:pt>
                <c:pt idx="2">
                  <c:v>26.666666666666668</c:v>
                </c:pt>
                <c:pt idx="3">
                  <c:v>3.3333333333333335</c:v>
                </c:pt>
                <c:pt idx="4">
                  <c:v>20</c:v>
                </c:pt>
                <c:pt idx="5">
                  <c:v>13.333333333333334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D-4B1D-B528-CC655D2C4569}"/>
            </c:ext>
          </c:extLst>
        </c:ser>
        <c:ser>
          <c:idx val="1"/>
          <c:order val="1"/>
          <c:tx>
            <c:strRef>
              <c:f>df_challenges_ratings!$C$30</c:f>
              <c:strCache>
                <c:ptCount val="1"/>
                <c:pt idx="0">
                  <c:v>% of participants rated Medium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df_challenges_ratings!$A$31:$A$37</c:f>
              <c:strCache>
                <c:ptCount val="6"/>
                <c:pt idx="0">
                  <c:v>Limitation in URDF did not allow creating model of robot with parallel linkages.</c:v>
                </c:pt>
                <c:pt idx="1">
                  <c:v>Could not find a URDF with the specific version of the robot I want to simulate.</c:v>
                </c:pt>
                <c:pt idx="2">
                  <c:v>Difficulty adding end effector model to robotic arm model.</c:v>
                </c:pt>
                <c:pt idx="3">
                  <c:v>Difficulty creating a URDF file.</c:v>
                </c:pt>
                <c:pt idx="4">
                  <c:v>Difficulty importing the URDF into simulation tool.</c:v>
                </c:pt>
                <c:pt idx="5">
                  <c:v>Incorrect forward kinematics.</c:v>
                </c:pt>
              </c:strCache>
            </c:strRef>
          </c:cat>
          <c:val>
            <c:numRef>
              <c:f>df_challenges_ratings!$C$31:$C$37</c:f>
              <c:numCache>
                <c:formatCode>0</c:formatCode>
                <c:ptCount val="6"/>
                <c:pt idx="0">
                  <c:v>38.247011952191237</c:v>
                </c:pt>
                <c:pt idx="1">
                  <c:v>36.65338645418327</c:v>
                </c:pt>
                <c:pt idx="2">
                  <c:v>29.083665338645421</c:v>
                </c:pt>
                <c:pt idx="3">
                  <c:v>32.270916334661351</c:v>
                </c:pt>
                <c:pt idx="4">
                  <c:v>33.067729083665334</c:v>
                </c:pt>
                <c:pt idx="5">
                  <c:v>21.91235059760956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AD-4B1D-B528-CC655D2C4569}"/>
            </c:ext>
          </c:extLst>
        </c:ser>
        <c:ser>
          <c:idx val="2"/>
          <c:order val="2"/>
          <c:tx>
            <c:strRef>
              <c:f>df_challenges_ratings!$D$30</c:f>
              <c:strCache>
                <c:ptCount val="1"/>
                <c:pt idx="0">
                  <c:v>% of participants rated Difficult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df_challenges_ratings!$A$31:$A$37</c:f>
              <c:strCache>
                <c:ptCount val="6"/>
                <c:pt idx="0">
                  <c:v>Limitation in URDF did not allow creating model of robot with parallel linkages.</c:v>
                </c:pt>
                <c:pt idx="1">
                  <c:v>Could not find a URDF with the specific version of the robot I want to simulate.</c:v>
                </c:pt>
                <c:pt idx="2">
                  <c:v>Difficulty adding end effector model to robotic arm model.</c:v>
                </c:pt>
                <c:pt idx="3">
                  <c:v>Difficulty creating a URDF file.</c:v>
                </c:pt>
                <c:pt idx="4">
                  <c:v>Difficulty importing the URDF into simulation tool.</c:v>
                </c:pt>
                <c:pt idx="5">
                  <c:v>Incorrect forward kinematics.</c:v>
                </c:pt>
              </c:strCache>
            </c:strRef>
          </c:cat>
          <c:val>
            <c:numRef>
              <c:f>df_challenges_ratings!$D$31:$D$37</c:f>
              <c:numCache>
                <c:formatCode>0</c:formatCode>
                <c:ptCount val="6"/>
                <c:pt idx="0">
                  <c:v>39.00709219858156</c:v>
                </c:pt>
                <c:pt idx="1">
                  <c:v>35.460992907801419</c:v>
                </c:pt>
                <c:pt idx="2">
                  <c:v>35.460992907801419</c:v>
                </c:pt>
                <c:pt idx="3">
                  <c:v>73.75886524822694</c:v>
                </c:pt>
                <c:pt idx="4">
                  <c:v>59.574468085106382</c:v>
                </c:pt>
                <c:pt idx="5">
                  <c:v>29.078014184397162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AD-4B1D-B528-CC655D2C45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74892704"/>
        <c:axId val="674894784"/>
      </c:barChart>
      <c:catAx>
        <c:axId val="6748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894784"/>
        <c:crosses val="autoZero"/>
        <c:auto val="1"/>
        <c:lblAlgn val="ctr"/>
        <c:lblOffset val="100"/>
        <c:noMultiLvlLbl val="0"/>
      </c:catAx>
      <c:valAx>
        <c:axId val="6748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K" sz="1200" baseline="0"/>
                  <a:t>[%]</a:t>
                </a:r>
                <a:endParaRPr lang="da-DK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8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16</xdr:row>
      <xdr:rowOff>147636</xdr:rowOff>
    </xdr:from>
    <xdr:to>
      <xdr:col>10</xdr:col>
      <xdr:colOff>923925</xdr:colOff>
      <xdr:row>38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7DFC9-100A-6B2A-D729-26848DCDE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a Tola" refreshedDate="44995.521663194442" createdVersion="8" refreshedVersion="8" minRefreshableVersion="3" recordCount="6" xr:uid="{00000000-000A-0000-FFFF-FFFF32000000}">
  <cacheSource type="worksheet">
    <worksheetSource ref="A19:D25" sheet="df_challenges_ratings"/>
  </cacheSource>
  <cacheFields count="4">
    <cacheField name="challenges" numFmtId="0">
      <sharedItems count="6">
        <s v="Incorrect forward kinematics."/>
        <s v="Difficulty importing the URDF into simulation tool."/>
        <s v="Difficulty creating a URDF file."/>
        <s v="Difficulty adding end effector model to robotic arm model."/>
        <s v="Could not find a URDF with the specific version of the robot I want to simulate."/>
        <s v="Limitation in URDF did not allow creating model of robot with parallel linkages."/>
      </sharedItems>
    </cacheField>
    <cacheField name="Easy" numFmtId="0">
      <sharedItems containsSemiMixedTypes="0" containsString="0" containsNumber="1" minValue="3.3333333333333335" maxValue="50"/>
    </cacheField>
    <cacheField name="Medium" numFmtId="0">
      <sharedItems containsSemiMixedTypes="0" containsString="0" containsNumber="1" minValue="21.91235059760956" maxValue="38.247011952191237"/>
    </cacheField>
    <cacheField name="Difficult" numFmtId="0">
      <sharedItems containsSemiMixedTypes="0" containsString="0" containsNumber="1" minValue="29.078014184397162" maxValue="73.758865248226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3.333333333333334"/>
    <n v="21.91235059760956"/>
    <n v="29.078014184397162"/>
  </r>
  <r>
    <x v="1"/>
    <n v="20"/>
    <n v="33.067729083665334"/>
    <n v="59.574468085106382"/>
  </r>
  <r>
    <x v="2"/>
    <n v="3.3333333333333335"/>
    <n v="32.270916334661351"/>
    <n v="73.75886524822694"/>
  </r>
  <r>
    <x v="3"/>
    <n v="26.666666666666668"/>
    <n v="29.083665338645421"/>
    <n v="35.460992907801419"/>
  </r>
  <r>
    <x v="4"/>
    <n v="20"/>
    <n v="36.65338645418327"/>
    <n v="35.460992907801419"/>
  </r>
  <r>
    <x v="5"/>
    <n v="50"/>
    <n v="38.247011952191237"/>
    <n v="39.007092198581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0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0:D37" firstHeaderRow="0" firstDataRow="1" firstDataCol="1"/>
  <pivotFields count="4">
    <pivotField axis="axisRow" showAll="0">
      <items count="7"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% of participants rated Easy" fld="1" baseField="0" baseItem="0" numFmtId="1"/>
    <dataField name="% of participants rated Medium" fld="2" baseField="0" baseItem="0" numFmtId="1"/>
    <dataField name="% of participants rated Difficult" fld="3" baseField="0" baseItem="0" numFmtId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E42" sqref="E42"/>
    </sheetView>
  </sheetViews>
  <sheetFormatPr defaultRowHeight="15" x14ac:dyDescent="0.25"/>
  <cols>
    <col min="1" max="1" width="72.5703125" bestFit="1" customWidth="1"/>
    <col min="2" max="2" width="9.140625" customWidth="1"/>
    <col min="3" max="3" width="9.85546875" customWidth="1"/>
    <col min="4" max="4" width="11" customWidth="1"/>
    <col min="5" max="5" width="28" bestFit="1" customWidth="1"/>
    <col min="6" max="6" width="46.7109375" bestFit="1" customWidth="1"/>
    <col min="7" max="7" width="27.42578125" bestFit="1" customWidth="1"/>
    <col min="8" max="8" width="11.28515625" bestFit="1" customWidth="1"/>
    <col min="11" max="11" width="16.85546875" customWidth="1"/>
  </cols>
  <sheetData>
    <row r="1" spans="1:11" x14ac:dyDescent="0.25">
      <c r="A1" s="2" t="s">
        <v>10</v>
      </c>
      <c r="B1" s="2" t="s">
        <v>0</v>
      </c>
      <c r="C1" s="2" t="s">
        <v>1</v>
      </c>
      <c r="D1" s="2" t="s">
        <v>2</v>
      </c>
      <c r="E1" s="2" t="s">
        <v>11</v>
      </c>
      <c r="J1" s="1" t="s">
        <v>13</v>
      </c>
      <c r="K1" s="1" t="s">
        <v>12</v>
      </c>
    </row>
    <row r="2" spans="1:11" x14ac:dyDescent="0.25">
      <c r="A2" s="2" t="s">
        <v>3</v>
      </c>
      <c r="B2" s="3">
        <v>4</v>
      </c>
      <c r="C2" s="3">
        <v>55</v>
      </c>
      <c r="D2" s="3">
        <v>41</v>
      </c>
      <c r="E2">
        <f>SUM(B2:D2)</f>
        <v>100</v>
      </c>
      <c r="J2" t="s">
        <v>0</v>
      </c>
      <c r="K2">
        <v>30</v>
      </c>
    </row>
    <row r="3" spans="1:11" x14ac:dyDescent="0.25">
      <c r="A3" s="2" t="s">
        <v>4</v>
      </c>
      <c r="B3" s="3">
        <v>6</v>
      </c>
      <c r="C3" s="3">
        <v>83</v>
      </c>
      <c r="D3" s="3">
        <v>84</v>
      </c>
      <c r="E3">
        <f t="shared" ref="E3:E7" si="0">SUM(B3:D3)</f>
        <v>173</v>
      </c>
      <c r="J3" t="s">
        <v>1</v>
      </c>
      <c r="K3">
        <v>251</v>
      </c>
    </row>
    <row r="4" spans="1:11" x14ac:dyDescent="0.25">
      <c r="A4" s="2" t="s">
        <v>5</v>
      </c>
      <c r="B4" s="3">
        <v>1</v>
      </c>
      <c r="C4" s="3">
        <v>81</v>
      </c>
      <c r="D4" s="3">
        <v>104</v>
      </c>
      <c r="E4">
        <f t="shared" si="0"/>
        <v>186</v>
      </c>
      <c r="J4" t="s">
        <v>2</v>
      </c>
      <c r="K4">
        <v>141</v>
      </c>
    </row>
    <row r="5" spans="1:11" x14ac:dyDescent="0.25">
      <c r="A5" s="2" t="s">
        <v>6</v>
      </c>
      <c r="B5" s="3">
        <v>8</v>
      </c>
      <c r="C5" s="3">
        <v>73</v>
      </c>
      <c r="D5" s="3">
        <v>50</v>
      </c>
      <c r="E5">
        <f t="shared" si="0"/>
        <v>131</v>
      </c>
    </row>
    <row r="6" spans="1:11" x14ac:dyDescent="0.25">
      <c r="A6" s="2" t="s">
        <v>7</v>
      </c>
      <c r="B6" s="3">
        <v>6</v>
      </c>
      <c r="C6" s="3">
        <v>92</v>
      </c>
      <c r="D6" s="3">
        <v>50</v>
      </c>
      <c r="E6">
        <f t="shared" si="0"/>
        <v>148</v>
      </c>
    </row>
    <row r="7" spans="1:11" ht="30" x14ac:dyDescent="0.25">
      <c r="A7" s="2" t="s">
        <v>8</v>
      </c>
      <c r="B7" s="3">
        <v>15</v>
      </c>
      <c r="C7" s="3">
        <v>96</v>
      </c>
      <c r="D7" s="3">
        <v>55</v>
      </c>
      <c r="E7">
        <f t="shared" si="0"/>
        <v>166</v>
      </c>
    </row>
    <row r="8" spans="1:11" x14ac:dyDescent="0.25">
      <c r="A8" s="2" t="s">
        <v>9</v>
      </c>
      <c r="B8" s="3">
        <v>5</v>
      </c>
      <c r="C8" s="3">
        <v>26</v>
      </c>
      <c r="D8" s="3">
        <v>7</v>
      </c>
      <c r="E8">
        <f>SUM(B8:D8)</f>
        <v>38</v>
      </c>
    </row>
    <row r="9" spans="1:11" x14ac:dyDescent="0.25">
      <c r="A9" s="2" t="s">
        <v>11</v>
      </c>
      <c r="B9">
        <f>SUM(B2:B8)</f>
        <v>45</v>
      </c>
      <c r="C9">
        <f>SUM(C2:C8)</f>
        <v>506</v>
      </c>
      <c r="D9">
        <f>SUM(D2:D8)</f>
        <v>391</v>
      </c>
      <c r="E9">
        <f>SUM(B9:D9)</f>
        <v>942</v>
      </c>
    </row>
    <row r="19" spans="1:4" x14ac:dyDescent="0.25">
      <c r="A19" s="2" t="s">
        <v>10</v>
      </c>
      <c r="B19" s="2" t="s">
        <v>0</v>
      </c>
      <c r="C19" s="2" t="s">
        <v>1</v>
      </c>
      <c r="D19" s="2" t="s">
        <v>2</v>
      </c>
    </row>
    <row r="20" spans="1:4" x14ac:dyDescent="0.25">
      <c r="A20" s="2" t="s">
        <v>3</v>
      </c>
      <c r="B20" s="3">
        <f>B2/K2*100</f>
        <v>13.333333333333334</v>
      </c>
      <c r="C20" s="3">
        <f>C2/K3*100</f>
        <v>21.91235059760956</v>
      </c>
      <c r="D20" s="3">
        <f>D2/K4*100</f>
        <v>29.078014184397162</v>
      </c>
    </row>
    <row r="21" spans="1:4" x14ac:dyDescent="0.25">
      <c r="A21" s="2" t="s">
        <v>4</v>
      </c>
      <c r="B21" s="3">
        <f>B3/K2*100</f>
        <v>20</v>
      </c>
      <c r="C21" s="3">
        <f>C3/K3*100</f>
        <v>33.067729083665334</v>
      </c>
      <c r="D21" s="3">
        <f>D3/K4*100</f>
        <v>59.574468085106382</v>
      </c>
    </row>
    <row r="22" spans="1:4" x14ac:dyDescent="0.25">
      <c r="A22" s="2" t="s">
        <v>5</v>
      </c>
      <c r="B22" s="3">
        <f>B4/K2*100</f>
        <v>3.3333333333333335</v>
      </c>
      <c r="C22" s="3">
        <f>C4/K3*100</f>
        <v>32.270916334661351</v>
      </c>
      <c r="D22" s="3">
        <f>D4/K4*100</f>
        <v>73.75886524822694</v>
      </c>
    </row>
    <row r="23" spans="1:4" x14ac:dyDescent="0.25">
      <c r="A23" s="2" t="s">
        <v>6</v>
      </c>
      <c r="B23" s="3">
        <f>B5/K2*100</f>
        <v>26.666666666666668</v>
      </c>
      <c r="C23" s="3">
        <f>C5/K3*100</f>
        <v>29.083665338645421</v>
      </c>
      <c r="D23" s="3">
        <f>D5/K4*100</f>
        <v>35.460992907801419</v>
      </c>
    </row>
    <row r="24" spans="1:4" x14ac:dyDescent="0.25">
      <c r="A24" s="2" t="s">
        <v>7</v>
      </c>
      <c r="B24" s="3">
        <f>B6/K2*100</f>
        <v>20</v>
      </c>
      <c r="C24" s="3">
        <f>C6/K3*100</f>
        <v>36.65338645418327</v>
      </c>
      <c r="D24" s="3">
        <f>D6/K4*100</f>
        <v>35.460992907801419</v>
      </c>
    </row>
    <row r="25" spans="1:4" ht="30" x14ac:dyDescent="0.25">
      <c r="A25" s="2" t="s">
        <v>8</v>
      </c>
      <c r="B25" s="3">
        <f>B7/K2*100</f>
        <v>50</v>
      </c>
      <c r="C25" s="3">
        <f>C7/K3*100</f>
        <v>38.247011952191237</v>
      </c>
      <c r="D25" s="3">
        <f>D7/K4*100</f>
        <v>39.00709219858156</v>
      </c>
    </row>
    <row r="30" spans="1:4" x14ac:dyDescent="0.25">
      <c r="A30" s="4" t="s">
        <v>14</v>
      </c>
      <c r="B30" t="s">
        <v>16</v>
      </c>
      <c r="C30" t="s">
        <v>17</v>
      </c>
      <c r="D30" t="s">
        <v>18</v>
      </c>
    </row>
    <row r="31" spans="1:4" x14ac:dyDescent="0.25">
      <c r="A31" s="5" t="s">
        <v>8</v>
      </c>
      <c r="B31" s="6">
        <v>50</v>
      </c>
      <c r="C31" s="6">
        <v>38.247011952191237</v>
      </c>
      <c r="D31" s="6">
        <v>39.00709219858156</v>
      </c>
    </row>
    <row r="32" spans="1:4" x14ac:dyDescent="0.25">
      <c r="A32" s="5" t="s">
        <v>7</v>
      </c>
      <c r="B32" s="6">
        <v>20</v>
      </c>
      <c r="C32" s="6">
        <v>36.65338645418327</v>
      </c>
      <c r="D32" s="6">
        <v>35.460992907801419</v>
      </c>
    </row>
    <row r="33" spans="1:4" x14ac:dyDescent="0.25">
      <c r="A33" s="5" t="s">
        <v>6</v>
      </c>
      <c r="B33" s="6">
        <v>26.666666666666668</v>
      </c>
      <c r="C33" s="6">
        <v>29.083665338645421</v>
      </c>
      <c r="D33" s="6">
        <v>35.460992907801419</v>
      </c>
    </row>
    <row r="34" spans="1:4" x14ac:dyDescent="0.25">
      <c r="A34" s="5" t="s">
        <v>5</v>
      </c>
      <c r="B34" s="6">
        <v>3.3333333333333335</v>
      </c>
      <c r="C34" s="6">
        <v>32.270916334661351</v>
      </c>
      <c r="D34" s="6">
        <v>73.75886524822694</v>
      </c>
    </row>
    <row r="35" spans="1:4" x14ac:dyDescent="0.25">
      <c r="A35" s="5" t="s">
        <v>4</v>
      </c>
      <c r="B35" s="6">
        <v>20</v>
      </c>
      <c r="C35" s="6">
        <v>33.067729083665334</v>
      </c>
      <c r="D35" s="6">
        <v>59.574468085106382</v>
      </c>
    </row>
    <row r="36" spans="1:4" x14ac:dyDescent="0.25">
      <c r="A36" s="5" t="s">
        <v>3</v>
      </c>
      <c r="B36" s="6">
        <v>13.333333333333334</v>
      </c>
      <c r="C36" s="6">
        <v>21.91235059760956</v>
      </c>
      <c r="D36" s="6">
        <v>29.078014184397162</v>
      </c>
    </row>
    <row r="37" spans="1:4" x14ac:dyDescent="0.25">
      <c r="A37" s="5" t="s">
        <v>15</v>
      </c>
      <c r="B37" s="6">
        <v>133.33333333333334</v>
      </c>
      <c r="C37" s="6">
        <v>191.23505976095618</v>
      </c>
      <c r="D37" s="6">
        <v>272.34042553191489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df_challenges_ratings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Tola</dc:creator>
  <cp:lastModifiedBy>Daniella</cp:lastModifiedBy>
  <dcterms:created xsi:type="dcterms:W3CDTF">2023-03-10T11:09:28Z</dcterms:created>
  <dcterms:modified xsi:type="dcterms:W3CDTF">2023-03-18T21:01:00Z</dcterms:modified>
</cp:coreProperties>
</file>