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aarhusuniversitet-my.sharepoint.com/personal/au513437_uni_au_dk/Documents/PhD/papers/phd_project/urdf_files/questionnaire/responses/final/csv_completed_responses/"/>
    </mc:Choice>
  </mc:AlternateContent>
  <xr:revisionPtr revIDLastSave="462" documentId="13_ncr:40009_{E878E375-DCB3-42EF-B21D-2E061A1EC7C8}" xr6:coauthVersionLast="47" xr6:coauthVersionMax="47" xr10:uidLastSave="{C0F80D97-CCB6-4568-AE30-6BE9180B226E}"/>
  <bookViews>
    <workbookView xWindow="-120" yWindow="-120" windowWidth="38640" windowHeight="21240" activeTab="1" xr2:uid="{00000000-000D-0000-FFFF-FFFF00000000}"/>
  </bookViews>
  <sheets>
    <sheet name="s16_open_ended_most_painful_par" sheetId="1" r:id="rId1"/>
    <sheet name="classific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2" l="1"/>
  <c r="L11" i="2"/>
  <c r="L10" i="2"/>
  <c r="L9" i="2"/>
  <c r="L8" i="2"/>
  <c r="L7" i="2"/>
  <c r="L6" i="2"/>
  <c r="L5" i="2"/>
  <c r="L4" i="2"/>
  <c r="L3" i="2"/>
  <c r="L2" i="2"/>
  <c r="K17" i="2"/>
  <c r="K12" i="2"/>
  <c r="K11" i="2"/>
  <c r="K10" i="2"/>
  <c r="K9" i="2"/>
  <c r="K8" i="2"/>
  <c r="K7" i="2"/>
  <c r="K6" i="2"/>
  <c r="K5" i="2"/>
  <c r="K4" i="2"/>
  <c r="K3" i="2"/>
  <c r="K2" i="2"/>
</calcChain>
</file>

<file path=xl/sharedStrings.xml><?xml version="1.0" encoding="utf-8"?>
<sst xmlns="http://schemas.openxmlformats.org/spreadsheetml/2006/main" count="1607" uniqueCount="312">
  <si>
    <t>What would you say is the most painful part of creating/modifying a URDF model? (Optional)</t>
  </si>
  <si>
    <t>Preventing Self collision</t>
  </si>
  <si>
    <t>I've mostly worked with integrating different workcells and end effectors with Universal Robotics ROS/ROS 2 description, and following the chain of xacro includes in many files is tedious.</t>
  </si>
  <si>
    <t>Ramp up and coordinate frame assignments as compared to my DH models</t>
  </si>
  <si>
    <t>Changing standards and Ability to find documentation on advanced usages</t>
  </si>
  <si>
    <t>Placing coordinates and joints in the right locations with a nice graphical tool. Even fusion2urdf still mislabels part names, and has bugs with complex joints</t>
  </si>
  <si>
    <t>Getting the poses right and adjusting friction ,damping and effort values</t>
  </si>
  <si>
    <t>Generation of model in different program than validation of model</t>
  </si>
  <si>
    <t>Finding the proper xyz and rpy position for joints and finding Inertial values for the components when urdf is created by hand, or else most of the things are easy</t>
  </si>
  <si>
    <t>Closed chain kinematics and building custom plugins for controllers.</t>
  </si>
  <si>
    <t>Creating it to be parametric for future adjustments</t>
  </si>
  <si>
    <t>the long files, sometimes it may get confusing</t>
  </si>
  <si>
    <t>The physics properties and collision</t>
  </si>
  <si>
    <t>Adding meshes.Using variables</t>
  </si>
  <si>
    <t>Knowing all the rules and tags...</t>
  </si>
  <si>
    <t>The ability to navigate included files</t>
  </si>
  <si>
    <t>Usually not having separate CAD files from the manifacturer. Even if we split the CAD file into multiple parts, it's difficult to calculate each part's position and rotation.</t>
  </si>
  <si>
    <t>Setting up Transformation between joints, as roll pitch yaw is ambiguous.</t>
  </si>
  <si>
    <t>Creating the correct TF tree</t>
  </si>
  <si>
    <t>It is very difficult to visualize the process. For example, the ROboDK has a very easy tool to create a robot from the mesh files if you have the robot information such as joint limits. But URDF, you have to write the whole thing and run some ROS package or code to see it and test it, the iteration is much slower, I wish there was a tool that I could use to add the mesh files and the robot information and do some adjustments and that would give me the URDF.</t>
  </si>
  <si>
    <t>Missing a component, adding a CAD mesh and alignment of sub components with right dimensions</t>
  </si>
  <si>
    <t>lack of good tools</t>
  </si>
  <si>
    <t>Orientation mapping especially with long chain robot arms, synchronization between the collision and visual meshes.</t>
  </si>
  <si>
    <t>Real-time feedback is lacking when hand-crafting or editing URDF files</t>
  </si>
  <si>
    <t>'- No editor plugin available- understanding how everything connects together because of lack of documentation</t>
  </si>
  <si>
    <t>Frames definition for joints links with relation to base and com frames</t>
  </si>
  <si>
    <t>Missing a visual editor that would output a sensible Xacro (i.e. with clever macros for repetitive elements). Or at least a fast Xacro/URDF preview tool (using RViz is too cumbersome for this).</t>
  </si>
  <si>
    <t>It wasn't painful, because I had it automatically generated.</t>
  </si>
  <si>
    <t>I find creating Urdf itself is a complex process</t>
  </si>
  <si>
    <t>'-It does not support parallel manipulators.-The Syntax to define the robot -I used it in combination wit ROS which it is inconvenient - It is very difficult to import meshes with colors</t>
  </si>
  <si>
    <t>'- Fixing the individual physical parameters such as Friction, damping, and Inertia.- Modelling of each component one by one and then restarting the simulation to verify the changes. It takes way too long to model the perfect URDF.</t>
  </si>
  <si>
    <t>Non tree structured robots, Parallel links/robots</t>
  </si>
  <si>
    <t>Closed loop robotic models and unable to use it for general purpose reinforcement learning platforms such MuJuCo, Issacc</t>
  </si>
  <si>
    <t>'- Need to know the syntax- difficult to get the setup correct on the first attempt - syntax errors, frame conventions, transformation</t>
  </si>
  <si>
    <t>I think for most users the most painful part is the definition of the right transformations and sizes in each link frame. This is what a 3D interface with joints and links hierarchy can help with.</t>
  </si>
  <si>
    <t>Updating the joint origin offsets. And determining hardware interface and controller for gazebo</t>
  </si>
  <si>
    <t>There should be a quick visualization tool in parallel while editing for fast prototyping. XML editing is laborious and should be able to see the changes in the 3D congratulation, i.e., what was before and how has it changed now.</t>
  </si>
  <si>
    <t>The most painful part would be when trying to fix a model. I would have liked to have a tool that allows me to visualize, manipulate, and edit the model (without requiring me to load it in a simulation platform like Gazebo), so that it's easier for me to figure out what needs to be changed, or a modified version of the model is exported that I can compare with the original one.Also, some form of validation would be helpful so that I don't have to wait until I load the model into a simulation to notice that there are mistakes.</t>
  </si>
  <si>
    <t>Lack of support for parallel links.</t>
  </si>
  <si>
    <t>Passing the information (in Form of a file name string "example.yaml") to load it's parameters and finally place the robot somewhere else. I would also say relative poses, but math in this files easy, so all good.</t>
  </si>
  <si>
    <t>Testing changes</t>
  </si>
  <si>
    <t>For custom robots, adjusting the mesh positions with respect to the joints;Having a consistently in structure for multiple robots; Texture implementation on meshes; Limitations in PKMs;</t>
  </si>
  <si>
    <t>Lack of documentation and general steep learning curve</t>
  </si>
  <si>
    <t>Using CAD software (models and conversion extensions)</t>
  </si>
  <si>
    <t>'- Ensuring correct paths for meshes etc. to be loaded.- Generating correct inertias, masses - Generating larger urdfs using xacro</t>
  </si>
  <si>
    <t>Parameter calibration</t>
  </si>
  <si>
    <t>Keeping up with tag nesting, remembering the syntax, visualising the offsets/origin points quickly without trial and error(Side note: 'painful' is a leading word in this question, it makes it clear you are looking for a specific result. 'difficult' or 'challenging' would be more fair)</t>
  </si>
  <si>
    <t>Aligning to the axes of the meshes to create an accurate joint.</t>
  </si>
  <si>
    <t>You can not easily change the frames manually in a 3D tool. It's either you edit the xml file manually or you edit the cad file and reexport</t>
  </si>
  <si>
    <t>Joint efforts</t>
  </si>
  <si>
    <t>The syntax</t>
  </si>
  <si>
    <t>Defining InertiaURDF created for ROS is often not reusable with other simulator with the need for modifications and vise versa. The Phobos tool would have been my best choice but it's with old blender version and not maintained.</t>
  </si>
  <si>
    <t>Most painful was my toolset did not identify line numbers of xml errors</t>
  </si>
  <si>
    <t>Editor</t>
  </si>
  <si>
    <t>Sourcing the CAD files for the linksSourcing the DV parameters Getting the orientations correct Linking with end-effectors (and adapterplates etc)  Mis-match in supplied models.</t>
  </si>
  <si>
    <t>Finding a generic structure for multiple Vehicles that be resued.For tractors, this related to the modular setup of multiple implements (attachments).</t>
  </si>
  <si>
    <t>Automation, static configuration management, and any kind of dynamic changes to the model when in use.</t>
  </si>
  <si>
    <t>The amount of overhead due to the xml syntax</t>
  </si>
  <si>
    <t>Place the references frames in the good coordinate.</t>
  </si>
  <si>
    <t>Lack of time and custom parts</t>
  </si>
  <si>
    <t>Dealing with the XML format.Dealing with large models and, therefore, large files.</t>
  </si>
  <si>
    <t>'- Gazebo plugins (not directly related to URDF per se...)- closed kinematic chains not supported by URDF - typically, only parts of a urdf model are imported into a simulator, requiring lots of workarounds and model changes - missing and/or very bad documentation for both urdf and gazebo sdf - very unhelpful developer community (both urdf and gazebo classic), literally thousands of unanswered user questions - missing gui tool. (CAD-&gt;export is often claimed to work, but so far I had 0.0% success rate. Always some workarounds or model changes required.) s</t>
  </si>
  <si>
    <t>Moving elements.Dimensions. Colors (not as relevant).</t>
  </si>
  <si>
    <t>Modeling, testing and debugging things necessary for simulation: Inertia tensors, masses, centers of mass; Gazebo plugin configurations; PID controller tuning; friction parameters between wheels + ground</t>
  </si>
  <si>
    <t>Setting up the transformation frames. Some parsers/writers interpret them in different way. Such as is Z up or forward?</t>
  </si>
  <si>
    <t>Easy when only boxes and cylinders, annoying when including meshes.Most typical, we only use the kinematics described in the URDF in our controller framework eTaSL.  Sometimes also cylinders or boxes to describe collision models for our controllers</t>
  </si>
  <si>
    <t>The visualization tool is not friendly (I always launch the gazebo to check if the urdf is correct and it spends a lot of time).</t>
  </si>
  <si>
    <t>When the fille is big, it's hard to keep tracks it is not well for Reading</t>
  </si>
  <si>
    <t>Lack of basic mathsSyntaxis</t>
  </si>
  <si>
    <t>I have only created URDFs that include kinematic models, and in such case the gathering of the kinematic parameters of the robot (e.g. distance measures) is the hardest. But I imagine that for people that model the dynamics is even worse. Modifying URDFs is fairly easy, specially if Xacro files are used.</t>
  </si>
  <si>
    <t>Doesn?t work well with closed chain kinematics. Don?t know how to handle multiple tools</t>
  </si>
  <si>
    <t>Sensors in simulation normally have to be disconnected which is a usual problem for newbies</t>
  </si>
  <si>
    <t>Absence of a standard and debugging tools both standalone and with simulator plugins</t>
  </si>
  <si>
    <t>It?s so complex</t>
  </si>
  <si>
    <t>Messing ud the file with different mesh files and Colors</t>
  </si>
  <si>
    <t>Scaling meshes together to form a good 3D visualization. Orienting objects in 6D for effective 3D visualization.</t>
  </si>
  <si>
    <t>Research all the components and how it works with the robot, there are not some information outside about this topic</t>
  </si>
  <si>
    <t>Circularity work around using plugins</t>
  </si>
  <si>
    <t>Having accurate and plausible dynamic properties, mass, moment of inertia tensor etc.</t>
  </si>
  <si>
    <t>getting mesh geometry, textures, etc. to work with various renderers. The support for different colors for the same body, etc. is also poor in many visualization tools. A standardized form for additional data (user-specified tags and attributes) would also be helpful.</t>
  </si>
  <si>
    <t>xml</t>
  </si>
  <si>
    <t>Exporting from a tool directly to a modular format -exported urdf usually has many hard coded elements, I always prefer xacro and use of properties, macros etc to build final urdf</t>
  </si>
  <si>
    <t>Complexity due to use of xacro</t>
  </si>
  <si>
    <t>rotations</t>
  </si>
  <si>
    <t>NA</t>
  </si>
  <si>
    <t>Working with many component descriptions can get messy</t>
  </si>
  <si>
    <t>The whole process is time consuming for the first time, the second time becomes easier. Still CaD to URDF lacks a uniform workflow.</t>
  </si>
  <si>
    <t>Binary VS. Ascii files parse differently</t>
  </si>
  <si>
    <t>Making the robot model</t>
  </si>
  <si>
    <t>Ensuing mesh files have origin in "correct place"</t>
  </si>
  <si>
    <t>cycle time between changing urdf and seeing changes in RVIZ. A tool with instant feedback would be nice</t>
  </si>
  <si>
    <t>Inertia terms and links to external meshes</t>
  </si>
  <si>
    <t>Physics parameters are hard to tune and configure</t>
  </si>
  <si>
    <t>It seems so outdated. It is amazing there is no GUI, easy to use tool available, since when you search the internet many people complain about it.When you then start to integrate Gazebo components it becomes a painful process. We also need better URDF visualisation tools in general, but being able to edit and to quick development and testing is needed.</t>
  </si>
  <si>
    <t>Dealing with scaling and rotations basically by hand</t>
  </si>
  <si>
    <t>Getting the right values to plug in</t>
  </si>
  <si>
    <t>Officially, the limitation to a single collision geometry per link. In practice most non-ROS URDF parsers support multiple collision geometries.</t>
  </si>
  <si>
    <t>Inertia tensor can be troublesome when it is populated manually.</t>
  </si>
  <si>
    <t>All the tedium. The biggest time sinks in our organizations are mesh manipulation (scaling, frame alignment, simplification for both visuals and collisions/fitting primitives when increased performance is desired) and aligning / verifying coordinate frames.We heavily rely on xacro tooling to simplify the process with "lego" style macros that are reused to build up models from common elements.  Unfortunately, all of the CAD-&gt;URDF export tools go directly to (rather messy) URDF, rather than xacro, and make modification post-export a pain. We instead bite the bullet and focus more on a one-time mapping between generated URDF and our xacro format, which then supports improved maintainability and use with our tooling. URDF also has a number of quirks and disconnects with other formats (like SDF) that makes the learning curve a bit of a pain for newer users.</t>
  </si>
  <si>
    <t>Would prefer an automated tool that generates it for me</t>
  </si>
  <si>
    <t>You have to manually specify all the macros that could possibly be included in a URDF, i.e. combinig multiple urdf macros is not easily doable</t>
  </si>
  <si>
    <t>Getting started</t>
  </si>
  <si>
    <t>To redo calculate of joint position, orientation ect. Than again &amp; again visualise it in rviz to check everything is correct or not. There must be some features like in Coppeliasim to just drag make urdf.</t>
  </si>
  <si>
    <t>Mistakes in the URDF file can be tricky to catch and difficult to identify until run-time. Incorrect/inaccurate parameters may require extensive testing (e.g., robustness testing) to identify.</t>
  </si>
  <si>
    <t>Caculating values manually such as moment of links</t>
  </si>
  <si>
    <t>Poor introspection into URDF development. If I add a link, modify a joint, etc, it's not easy to see what my change has done.</t>
  </si>
  <si>
    <t>Verbosity and lack of debugging tool in case of malformed URDF file.</t>
  </si>
  <si>
    <t>Lack of debug tools, linters, lightweight visualizers, and meaningful error messages.When importing into simulators like gazebo, the model with either work or not work, error messages are not provided or at least do not provide a way to debug.  Also cad tools for exporting to urdf cannot generate a low resolution model based on primitives for optimal simulation performance. Getting the inertia parameters correct is difficult. Tuning drive system controllers to match real life performance feels impossible.</t>
  </si>
  <si>
    <t>Positionning the frames when the 3D are not well made. Scaling the 3D if the dimensions are not good (for example, difference between .dae and .stl)</t>
  </si>
  <si>
    <t>Exporting models from 3D software (Solidworks, Blender)</t>
  </si>
  <si>
    <t>With a text editor</t>
  </si>
  <si>
    <t>Does not have a good linter in IDEs. Makes formatting hard. Also defining sensors, cameras.</t>
  </si>
  <si>
    <t>While creating, aligning the parts and setting the orientation.</t>
  </si>
  <si>
    <t>Obtaining URDFs from CAD models is pretty difficult. I feel like if that CAD tool has information about the joints it's should be as easy as exporting a different file format. We are currently utilizing solidworks to obtain a URDF of our robot which has omni wheels and we are having to do some pretty repetitive work in terms of declaring each of the rollers on the wheel as a moving object.</t>
  </si>
  <si>
    <t>Debugging tools, inertia</t>
  </si>
  <si>
    <t>Integration with Gazebo (root may not have inertia, all other links may not have inertia below 1e-5 or so), concept of transmission, missing conventions when to use plugins as robot_hw vs direct sensor plugin attached to link/joint</t>
  </si>
  <si>
    <t>Imported files from other packages. It is not easy to navigate between files in different packages</t>
  </si>
  <si>
    <t>The structure of the file is hard to read / parse.</t>
  </si>
  <si>
    <t>No support for closed loop kinematics</t>
  </si>
  <si>
    <t>Parametrization</t>
  </si>
  <si>
    <t>Proper nesting for reusability and composability</t>
  </si>
  <si>
    <t>Controlling the urdf with ROS control is confusing and forces your controller implementation to be compatible. Or I?m an idiot and can?t do it</t>
  </si>
  <si>
    <t>So many, not supporting ball joints Not exporting right overidden masses Noy exporting correctly joints parameters Reference system difficult place</t>
  </si>
  <si>
    <t>The seperation between the XML description and visualisation.</t>
  </si>
  <si>
    <t>Not user friendly</t>
  </si>
  <si>
    <t>This isn't a problem that has affected me, as I have only used URDFs to make serial-link robotic systems. However, making complex interconnected mechanisms or compliant components seems like a challenge that would make the URDF creation process significantly more challenging.</t>
  </si>
  <si>
    <t>1. Parallel joint capable</t>
  </si>
  <si>
    <t>Getting the mesh transformations right.</t>
  </si>
  <si>
    <t>Adjusting the origins and dimensions</t>
  </si>
  <si>
    <t>In general, URDF models are easy to generate. Maybe a painful aspect when working with large models is getting the physical properties right and it is easy to introduce small errors that are hard to find. But, I'm not sure this could be avoided in any way.</t>
  </si>
  <si>
    <t>Formatting / figuring out where the formatting errors are</t>
  </si>
  <si>
    <t>Setting inertia.Mesh scales and orientations Visualising changes.</t>
  </si>
  <si>
    <t>'- Lack of real-time visualisation (VSCode has an okay plugin) partnered with it being a very manual process of creating links and joints which have mountains of optional fields.</t>
  </si>
  <si>
    <t>The tools are not accurate and don?t create a usable model. CAD models sometimes have to hand annotated. Can?t represent parallel mechanisms like delta robots.</t>
  </si>
  <si>
    <t>Using Fusion2URDF there where many unnecessarily complicated and sketchy steps I had to take. The process wasn?t intuitive at all and even has to fix some bugs on the tool, to have more depth in the component tree.</t>
  </si>
  <si>
    <t>Generating proper meshes, dynamic changes</t>
  </si>
  <si>
    <t>'- That it should not be necessary by this point . . .- Creating a parametric xacro based on options - Loops in the kinematics</t>
  </si>
  <si>
    <t>Getting coordinate transforms right. A simple standalone tree viewer (like a matplotlib 3d script) that allows for live updates would be helpful. Maybe as part of a python package?</t>
  </si>
  <si>
    <t>Plugin to convert 3d model to URDF sometimes the set parent child relationship doesn't work properly. It takes time to debug it</t>
  </si>
  <si>
    <t>Format is not beautiful.Only too simple robot structures are supposed.</t>
  </si>
  <si>
    <t>Visualizing the changes or knowing if something was done incorrectly</t>
  </si>
  <si>
    <t>The code same think foe every joint</t>
  </si>
  <si>
    <t>Setting the joint limits and zero positions correctly.</t>
  </si>
  <si>
    <t>There is no distinction between an actuator and a joint. So some mechanisms are hard to model - e.g. a 4 bar linkage like on some Fanuc robots.</t>
  </si>
  <si>
    <t>Maintaining the visual components to be in line with the actual model. Also xyz and rpy components are harder to tune without being able to see it change in real time. So every time I changed a small value, I?ll have to repeat the process of bringing up the whole simulation to just see what that change caused to the URDF overall.</t>
  </si>
  <si>
    <t>not be able of using universal joints</t>
  </si>
  <si>
    <t>troubleshome to validate in real life</t>
  </si>
  <si>
    <t>It isn't able to represent everything we need to simulate. It is also limited to systems without kinematic loops and has many other limitations.</t>
  </si>
  <si>
    <t>Limited parameters</t>
  </si>
  <si>
    <t>Some models have virtual links, that have no intertia defined. these should be massless, but hard to solve dynamics with zero masses.I have a way around this with AGX Dynamics now, at least.</t>
  </si>
  <si>
    <t>Lack of support for customization like rotor inertia and coupled closed chain actuated joints</t>
  </si>
  <si>
    <t>The most painful part of creating a URDF is getting an accurate representation of the reality in simulation. I mean adjusting every little parameter is a little "nightmare" without tools that refreshes the representation of the robot to see what are you doing in real-time.Also, it is hard to work (at the beginning at least) and understand the difference between the orientation of the *.STL (visual and collision) and the orientation of the reference frame. Because the ideal situation would be that they are coincident, but this is not the case is you cannot have access to the original cad files.</t>
  </si>
  <si>
    <t>Finding the correct physical properties associated with links of the robot</t>
  </si>
  <si>
    <t>Sometimes hard to find specific components as it is a continous stream of code</t>
  </si>
  <si>
    <t>'- Lack of validation at design time- Typo mistakes while writing the URDF manually - Lack of conventions to define the root and end-effector links - Issues with the physical properties and how gazebo handle them</t>
  </si>
  <si>
    <t>No unified easy toaccess documentation.Even for small robots (especially) parallel manipulators, the wirkflow gets extremely convoluted</t>
  </si>
  <si>
    <t>Each time entry of links and joint.</t>
  </si>
  <si>
    <t>Parallel kinematics</t>
  </si>
  <si>
    <t>No real-time visualization, weird errors from the parser, and unable to change during simulation.</t>
  </si>
  <si>
    <t>To find the geometrical and inertial parameters of the robot.</t>
  </si>
  <si>
    <t>Writing XML syntax</t>
  </si>
  <si>
    <t>Editing properties (like mass, center of mass) and everything in xml.Making joints, again, in XML, keeping track of names and everything. Not entirely confident if I am getting my desired behaviour from setting the text fields in xml. Finnicky exports from solidworks and in general a lack of good documentation and an XML based description is tedious to write and read through. Also getting the physical properties of the robots in ROS</t>
  </si>
  <si>
    <t>not strictly related to URDF but maintaining the tf (transformation) links in ROS</t>
  </si>
  <si>
    <t>Deprecated term for differents version of ROS</t>
  </si>
  <si>
    <t>The syntax is very abstruse and there are several properties which need to be repeated (for e.g. when creating a box object you need to give the exact same details in the mesh as well as collision.)</t>
  </si>
  <si>
    <t>Implementing correctly closed-loop kinematics.</t>
  </si>
  <si>
    <t>The most complex part is when trying to model a robot with a joint that moves and connects to other links. Also, adding controllers and broadcasters is a complex step to provide a simulation tool.</t>
  </si>
  <si>
    <t>getting the robot geometry right by connecting the different joints</t>
  </si>
  <si>
    <t>Collision boxes and inertia</t>
  </si>
  <si>
    <t>Trouble visualizing when trying to debug.</t>
  </si>
  <si>
    <t>Ensuring transformations are correct and match specifications of a target real robot.</t>
  </si>
  <si>
    <t>Integrating CAD files and ensuring the scale is correct for the whole workcell</t>
  </si>
  <si>
    <t>Getting exact dimensions + transform tree correct numerically.</t>
  </si>
  <si>
    <t>Obtaining the coordinates of each body / joint from the CAD model</t>
  </si>
  <si>
    <t>time consuming task in particular when the CAD is an early stage model for a prototype</t>
  </si>
  <si>
    <t>Documentation is difficult to find. Not all simulators/tools support the same tags</t>
  </si>
  <si>
    <t>Adjust the position and rotation of the joints</t>
  </si>
  <si>
    <t>Modifing even simple things like rotating the axis of a frame usualy cause nested issues like offsets of the frame and we rather import the whole urdf from scratch</t>
  </si>
  <si>
    <t>parallel kinematics</t>
  </si>
  <si>
    <t>Inertia data, export the right reference frame for every link</t>
  </si>
  <si>
    <t>The process is thar you are constantly visualizing by launching rviz for every small change you made and this is tedious. A graphical interface to define a URDF would solve the problem</t>
  </si>
  <si>
    <t>Quite verbose but macros can handle that. Debugging the URDF was the most painful part.</t>
  </si>
  <si>
    <t>Usually need to clearly specify all the  coordinates, geometric relations, and rotational axis in the CAD model (I use Solidworks) before exporting it to urdf. Most of the time the automatic generation fail.</t>
  </si>
  <si>
    <t>Lack of many functionalities... would like to discuss these further if there is an initiative to improve the current version of the URDF</t>
  </si>
  <si>
    <t>The complexity</t>
  </si>
  <si>
    <t>There is no good editor for URDFs.</t>
  </si>
  <si>
    <t>Following the xml sections. Knowing the standard/options for each section within the URDF.</t>
  </si>
  <si>
    <t>Getting the simulation engine to correctly interpret the model when there are closed kinematic loops or intersecting linear and rotational joints (eg a hydraulic cylinder attached to a universal rotational joints) and making the collision geometry and visual geometry to match.</t>
  </si>
  <si>
    <t>While the creation process is a bit time-consuming, after all its ok. The most painful part for me is the validation process.</t>
  </si>
  <si>
    <t>Modifying end effectors</t>
  </si>
  <si>
    <t>Getting direct visual feedback of changes (especially xacro based models)</t>
  </si>
  <si>
    <t>* finding the link-&gt;joint-&gt;link tags* missing clear definition of the forward linkage of rotations (try-and-error of direction of rotations or axes)</t>
  </si>
  <si>
    <t>CAD to URDF tools have poor support and resources. There is no easy way to support joints other than revolute or prismatic.</t>
  </si>
  <si>
    <t>Coordinate Transformations</t>
  </si>
  <si>
    <t>Writing XML is tedious; awareness of the (URDF) scheme is required, and the language is verbose.</t>
  </si>
  <si>
    <t>Visualizing the developement</t>
  </si>
  <si>
    <t>When generating URDF from a CAD model, if the model is not designed with the export process to URDF in mind, can require a lot of time to set up requisite reference frames and axes to define link and joint locations. When editing a URDF file, no tool (that I am aware of) exists to allow adjustment of values in the URDF with an accompanying real-time adjustment of a visualisation of the model to reflect these changes.</t>
  </si>
  <si>
    <t>Unsupported joint types in gazebo or other platforms</t>
  </si>
  <si>
    <t>Getting offset orientations between joints and links correct</t>
  </si>
  <si>
    <t>Getting the rotation correct. Never knowing which way you have to rotate... Positive or negative, especially when you have already rotate about another axis.</t>
  </si>
  <si>
    <t>Recently i was using if conditional statement in xacro and was creating a joint xacro macro tag that can receive joint type as parameter but was unable to work with the if statement part, so i think logical statement are difficult to implement in urdf</t>
  </si>
  <si>
    <t>There is nothing that isn't painful. XML is a bad format, parsing seems to be inconsistent, it's not clear what is and isn't possible, there's no clarity on conventions, files do not seem to be compatible across programs, exporting from tools tends to give bad geometries to the urdf, etc.</t>
  </si>
  <si>
    <t>The CAD Exporter is generally not detailed enough and require the mechanical engineer team to follow some guidelines so the export is successful.I always end up, working in SolidWorks first to correctly export the model.</t>
  </si>
  <si>
    <t>Tracing all links and check the syntax</t>
  </si>
  <si>
    <t>parameterization, namespaces, connection to other frames in the world which are not in the urdf, allowing online modification...</t>
  </si>
  <si>
    <t>Getting the poses for various transform fields, like origins used in links and joints, correct.</t>
  </si>
  <si>
    <t>Reviewing and testing the model. Once you have created a model it's hard to verify that it is correct.Making models by hand can be tricky, but using the CAD plugins makes messy URDF files that are hatd to understand</t>
  </si>
  <si>
    <t>Visualising it. It would be nice to see what you are making</t>
  </si>
  <si>
    <t>1. Any change in the urdf affects everything. And every time you do that you need to load the robot description again and check with some visualization tool if the frames are correct.Being able to change the robot description online with some command line or python scripts would be a nice feature to develop new urdf files, then later export them. Also to allow online sensor calibration. 2. It is not the URDF model problem, but sometimes you want to test some or third party code and there are some hard coded transformations, that changing the urdf make it easier than trying to change the code, however there is no standard, like ZED came, how you attach the camera frame to the end effector and then connect the odometry to the base of the robot. There is no easy way to do that I think, at least the process is different then with a realsense, etc. A more clear standard for connecting multiple urdf would be nice. 3. Plug-ins such as gazebo could also be a separate thing as a standard and not in the middle of the urdf, I think it is confusing. Like always call another xacro to add the plugins</t>
  </si>
  <si>
    <t>loading and reloading the model in rviz or gazebo, fine tuning is a mess. xml format can be annoying</t>
  </si>
  <si>
    <t>Preparing the meshes and set the origins correctly, as well as obtaining the correct transformations</t>
  </si>
  <si>
    <t>geometric calibration addition is quite painfullUse of Denavit-hartenberg was also complicated (did not tryied for a long time)</t>
  </si>
  <si>
    <t>It is tough to visualize the transformations and coordinate frames. It's also hard to add plugins.</t>
  </si>
  <si>
    <t>People don't follow any standard in writing URDF files. They are all over the place from different manufacturers, datasets, etc. It is very hard to have different type of schemas. USD seems better alternatives.</t>
  </si>
  <si>
    <t>XML is a quite verbose description. Some packages i.e. ABB try to implement configuration management (different versions of an arm in the same file) not supported by some URDF tools. Hard to use URDF in own applications (without ROS) as no library available.</t>
  </si>
  <si>
    <t>XML format is very pedantic</t>
  </si>
  <si>
    <t>mass frictions etc</t>
  </si>
  <si>
    <t>Format is not well-documented.Error-checking is non-trivial and time-consuming.</t>
  </si>
  <si>
    <t>Probably, that sometimes there are incompabilities with the version or distro, and that causes unexplainable errors when downloading an URDF file and trying to edit it.</t>
  </si>
  <si>
    <t>debugging xacro outputmaintaining parts in urdf that will compose a robot having a ready packages for sensors</t>
  </si>
  <si>
    <t>Repeating and nested structures, ex: collision and visual, are under link tag, but as you scroll through the screen, u often get confused about which tag you were in, an example is collision tag may appear in multiple places.</t>
  </si>
  <si>
    <t>'- Managing separate mesh files for visual and collision models</t>
  </si>
  <si>
    <t>Keeping track of origin and orientation for each link.</t>
  </si>
  <si>
    <t>I want to have GUI to look over my system</t>
  </si>
  <si>
    <t>The back-and-forth between writing the file and visualizing the outcome. A GUI would be welcome.</t>
  </si>
  <si>
    <t>I have had the need to modify URDF models when working on a research project involving ROS with rViz and Gazebo. The most painful part was ROS itself and having worked with Robotics for almost 10 years I will never understand the push of ROS in the manufacturing industry where reliability is key. I think URDF is a very well structured and comprehensive tool to digitally define a manipulator. I am not creating or modifying URDFs on a daily basis anymore because most of the robots I work with have URDFs made available by robotics manufacturers. However, the move towards ROS is painful and costs companies a lot of money. Especially when next to 0 serious manufacturing companies use Linux systems for their simulation software because all the serious simulation software or design software runs on Windows, e.g. Panasonic DTPS or SolidWorks. Just because something is free that does not mean it does not imply some indirect costs. I support the implementation of URDF in mature software, like SolidWorks. This survey made me aware that such system is available for SolidWorks and I will check it out.  Thanks!</t>
  </si>
  <si>
    <t>The absence of tools to editing the URDF in a visual way.</t>
  </si>
  <si>
    <t>visualizing and getting the relative transformations correct. Sometimes the syntax is not very easy to use and requires to make the urdf description as a ros package which is not ideal.</t>
  </si>
  <si>
    <t>I would be happy if we could create a closed-loop kinematic system. (Like human-exo coupled model)</t>
  </si>
  <si>
    <t>Not able to create closed loop kinematic system.</t>
  </si>
  <si>
    <t>1) To create SDF compatible URDFs. 2) Use of Plugin tags for e.g. Gazebo. 3) Distribution of content over several files when using Xacro and the length of generated URDFs</t>
  </si>
  <si>
    <t>For a single arm robot, we typically use dh or mdh model to define its simulations. However urdf follows different conventions and makes conversation complicated</t>
  </si>
  <si>
    <t>To define each and every physical link and joint and the appropriate geometry to ensure the physics of the simulation world to be as accurate as possible. Especially during the procedure of creating a custom URDF.</t>
  </si>
  <si>
    <t>Lack of tooling, especially for live editing</t>
  </si>
  <si>
    <t>XML &amp; doing everything by hand</t>
  </si>
  <si>
    <t>Correct association of joints, links and their poses.</t>
  </si>
  <si>
    <t>Lack of immediate visualization.</t>
  </si>
  <si>
    <t>Creating parallel links and funding a way to make them act in unison</t>
  </si>
  <si>
    <t>*Tagging/labeling. *Lack of visualization when composing via a text editor. *Endless scrolling when composing a model for a robot with so many dofs (humanoids/quadrupeds) * Necessity of creating pseudo links (0 mass/inertia) to accomodate multiple dofs at a certain frame</t>
  </si>
  <si>
    <t>The lack of code  automation, specially for robots with multiple links</t>
  </si>
  <si>
    <t>Not exactly specific to URDF, but lots of robots come in multiple versions (due to error or actual physical modification), and making sure you have the right robot / URDF isn't always trivial. I've built some SDFs off of URDFs, which can be kind of annoying. Most ROS files use the XACRO &amp; a launch file, not the URDF, which means if things don't work out you inevitably do some hack debugging. URDFs are pretty easy to work with for robots that are modeled serially, but in my experience the biggest pain is when someone adds more advanced features like mimic joints that aren't supported everywhere. I haven't had to create such URDFs (just import and modify), but I imagine it would be frustrating.</t>
  </si>
  <si>
    <t>When I needed to use URDF files several years ago, the wiki (http://wiki.ros.org/urdf/XML) had a lot of ambiguity about how things were defined.  For instance, Planar joints never made sense.  Are dynamics and limits of these joints applicable to both translational and rotation freedoms?  Just looking at now for the first time in a long time I do admit there have been improvements to the descriptions though.  In general, don't like the child-parent structure and inability to model closed loops.  rpy as the only way to specify orientation can be annoying.  The whole specification is very restrictive.</t>
  </si>
  <si>
    <t>Unintuitiveobtaining appropiate parameters time between changing something in urdf and visualisation (especially bad in gazebo) lack of gui based tools creating stls for simple shapes inconsistency between how urdfs are processed between tools (especially colours) applying textures</t>
  </si>
  <si>
    <t>Creating STL mesh files with appropriate coordinate systems.</t>
  </si>
  <si>
    <t>Using the right xml properties to set up frames and joints with the right simulation properties (friction coefficients, etc.).</t>
  </si>
  <si>
    <t>reloading the model every time you make a small change in the URDF/xacro</t>
  </si>
  <si>
    <t>slow iteration when making a change since you need to reinitialize the simulator</t>
  </si>
  <si>
    <t>Determining the order and effect of transformation. When trying to calibrate the model in simulation with real-life robot, minor deviations in real-life are tough to integrate into the simulation as it is hard to track rotation orders and effects.</t>
  </si>
  <si>
    <t>Getting plugins to work</t>
  </si>
  <si>
    <t>For large xacro based urdf trees, finding the correct urdf file to make the change in. Since they are all linked by ros pkg reference, you need to go from pkg to pkg to check what?s in there.</t>
  </si>
  <si>
    <t>'- getting the frames right- understanding transmissions/controllers/hardware_interface - unpredictable behavior when simulating 2 DOFs joints - understanding the effect of attributes such as friction, effort and damping</t>
  </si>
  <si>
    <t>Learning where to start on your own.A little bit of confusion in the beginning</t>
  </si>
  <si>
    <t>Have to edit the URDF/XACRO files by hand, save, launch a couple of nodes with Rviz to verify, edit again if there are any problems. It's just not WYSIWYG.</t>
  </si>
  <si>
    <t>Hardware Interfaces and the transformation between the links, so that the robot looks as it should and was planned in CAD. Constructors don?t use convention of Denavit Hartenberg, which gets painful when trying to automate the generation of URDF-Files.</t>
  </si>
  <si>
    <t>xacro is really awful because of xml overly verbose syntax and the large amount of includes and arguments make it impossible to understand what the final output will be</t>
  </si>
  <si>
    <t>Code duplication and rotation handling. To be honest I think xacro solves 99% of my problems. I love it</t>
  </si>
  <si>
    <t>Generating a reasonable moment of inertia</t>
  </si>
  <si>
    <t>Extremely time consuming task</t>
  </si>
  <si>
    <t>Unable to visualise, debug</t>
  </si>
  <si>
    <t>I've been editing URDFs in a text editor and then using RViz/OpenRAVE/Urdfpy to visualize it. This takes a little bit of time, as for every change one needs to save the file and launch the visualization tool. An editor tool where one could edit and visualize the urdf at the same time would be great.Also, if I recall correctly the joint mimic functionality is a bit limited.</t>
  </si>
  <si>
    <t>Running RVIZ/the simulation again every time the model is changed. A live viewer would be nice</t>
  </si>
  <si>
    <t>Easy to mess up the XML format. I sometimes need to hunt for a syntax error. Using a better XML viewer/editor might help.</t>
  </si>
  <si>
    <t>No support for closed kinematic chains.Many tools do not support custom tags.</t>
  </si>
  <si>
    <t>MeshesClosed loop system Adding the control layer (ros2_control)</t>
  </si>
  <si>
    <t>unsufficient error message, it takes long find the missing part in a urdf, compatibility issues with gazebo</t>
  </si>
  <si>
    <t>Correctly integrate it to the simulator. Learn how to use it and how to structure the code is not very intuitive either.</t>
  </si>
  <si>
    <t>If a link needs to be shifted, I usually launch the simulation repeatedly to check if it was shifted in the right direction</t>
  </si>
  <si>
    <t>Tuning the model for the robot self filter to fit 3D sensor data</t>
  </si>
  <si>
    <t>It is a powerful tool, however sometimes everyone of us struggle with adding the transformation. Apart from it, myself I find it hard as it has a limitation to only open linkages. If you want to define the closed kinematic chains it is currently not possible</t>
  </si>
  <si>
    <t>Exporting all the assemblies, the exportation does not work well all the time.</t>
  </si>
  <si>
    <t>Manually editing the xml to take into account joint limits, offsets, physics properties. Linking geometry files can also be a little frustrating sometimes.</t>
  </si>
  <si>
    <t>Understanding transformations between parents and children. Assigning mass and inertials.</t>
  </si>
  <si>
    <t>Aligning mesh origins and properly understanding the relationship between mesh origins (in the mesh), the various origins in the urdf file took a bit of trial and error.</t>
  </si>
  <si>
    <t>The whole process is cumbersome and error prone.</t>
  </si>
  <si>
    <t>How to deal with kinematic loops, or non standard joints (eg garage door)</t>
  </si>
  <si>
    <t>Having to manually specify ever link, joint &amp; transformation as well as the joints capable of motion. We had problems getting our CAD model (SOLIDWORKS) to work correctly so we manually exported each part and did the assembly using xacro.</t>
  </si>
  <si>
    <t>The conversion from URDF to SDF is not always right.</t>
  </si>
  <si>
    <t>Creating the convex hulls of the meshes (My recommendation: https://github.com/kmammou/v-hacd)</t>
  </si>
  <si>
    <t>combining multiple robots and other objects</t>
  </si>
  <si>
    <t>Most painful part of creating URDF</t>
  </si>
  <si>
    <t>Classification 1</t>
  </si>
  <si>
    <t>Classification 2</t>
  </si>
  <si>
    <t>Classification 3</t>
  </si>
  <si>
    <t>Classification 4</t>
  </si>
  <si>
    <t>Categories</t>
  </si>
  <si>
    <t>Count</t>
  </si>
  <si>
    <t>Percent</t>
  </si>
  <si>
    <t>Description</t>
  </si>
  <si>
    <t>No real standard</t>
  </si>
  <si>
    <t>Limitations of parallel links and closed chains</t>
  </si>
  <si>
    <t>Using multiple software tools to generate a URDF is tedious</t>
  </si>
  <si>
    <t>Lack of tools and difficult to debug</t>
  </si>
  <si>
    <t>Using CAD software and other programs is time consuming and difficult</t>
  </si>
  <si>
    <t>Changing standards and versions without real versioning, parsers have different ways of interpreting frames e.g. Y axis up or Z-axis up</t>
  </si>
  <si>
    <t>Lack of documentation</t>
  </si>
  <si>
    <t>Other</t>
  </si>
  <si>
    <t>Multiple xacro files</t>
  </si>
  <si>
    <t>Adjusting the parameters to be correct (e.g. dynamics, physics)</t>
  </si>
  <si>
    <t>Multiple xacro files or long urdf files</t>
  </si>
  <si>
    <t>Poses and meshes</t>
  </si>
  <si>
    <t>Workflow</t>
  </si>
  <si>
    <t>The complete workflow of creating a URDF</t>
  </si>
  <si>
    <t>Syntax</t>
  </si>
  <si>
    <t>Setting the values of the dynamics, kinematics correctly, e.g. joint limits or position, inertia, etc.</t>
  </si>
  <si>
    <t>Following the chain of xacro files for more complicated workcells or robots is tedious. Long files make it difficult to keep an overview or find specific components.</t>
  </si>
  <si>
    <t>The syntax is complicated, and XML is a disadvantage. Includes a lot of boilerplate code that is just repeated, e.g. if a box is created for a link, you need to copy paste into other links.</t>
  </si>
  <si>
    <t>Would be nice if the manufacturers provided separate meshes for each link and its origin etc., so they easily could be put together in a URDF file. Ensuring correct file paths to meshes can be annoying. Ensuring the axes are accurate. Difficult to get colors to work in the meshes. And also matching the collision and visual geometries</t>
  </si>
  <si>
    <t>We need intellisense, linters, single tools to develop, debug, and visualise URDFs while in the making with e.g. a preview tool. A tool for validating the URDF or XML file would be beneficial. Would be nice with tools for live editing.</t>
  </si>
  <si>
    <t>Not enough documentation or not good enough, i.e. not intuitive</t>
  </si>
  <si>
    <t>total</t>
  </si>
  <si>
    <t>Examples are being unable to change parameters online during simulation, or adding and connecting ros controllers</t>
  </si>
  <si>
    <t>The limitation of being able to model robots with parallel links or closed chains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</si>
</sst>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0"/>
  <sheetViews>
    <sheetView topLeftCell="A261" workbookViewId="0">
      <selection activeCell="A3" sqref="A3:A280"/>
    </sheetView>
  </sheetViews>
  <sheetFormatPr defaultRowHeight="15" x14ac:dyDescent="0.25"/>
  <cols>
    <col min="1" max="1" width="114.140625" customWidth="1"/>
  </cols>
  <sheetData>
    <row r="1" spans="1:1" x14ac:dyDescent="0.25">
      <c r="A1" s="1"/>
    </row>
    <row r="2" spans="1:1" x14ac:dyDescent="0.25">
      <c r="A2" s="2" t="s">
        <v>0</v>
      </c>
    </row>
    <row r="3" spans="1:1" x14ac:dyDescent="0.25">
      <c r="A3" s="1" t="s">
        <v>1</v>
      </c>
    </row>
    <row r="4" spans="1:1" ht="30" x14ac:dyDescent="0.25">
      <c r="A4" s="1" t="s">
        <v>2</v>
      </c>
    </row>
    <row r="5" spans="1:1" x14ac:dyDescent="0.25">
      <c r="A5" s="1" t="s">
        <v>3</v>
      </c>
    </row>
    <row r="6" spans="1:1" x14ac:dyDescent="0.25">
      <c r="A6" s="1" t="s">
        <v>4</v>
      </c>
    </row>
    <row r="7" spans="1:1" ht="30" x14ac:dyDescent="0.25">
      <c r="A7" s="1" t="s">
        <v>5</v>
      </c>
    </row>
    <row r="8" spans="1:1" x14ac:dyDescent="0.25">
      <c r="A8" s="1" t="s">
        <v>6</v>
      </c>
    </row>
    <row r="9" spans="1:1" x14ac:dyDescent="0.25">
      <c r="A9" s="1" t="s">
        <v>7</v>
      </c>
    </row>
    <row r="10" spans="1:1" ht="30" x14ac:dyDescent="0.25">
      <c r="A10" s="1" t="s">
        <v>8</v>
      </c>
    </row>
    <row r="11" spans="1:1" x14ac:dyDescent="0.25">
      <c r="A11" s="1" t="s">
        <v>9</v>
      </c>
    </row>
    <row r="12" spans="1:1" x14ac:dyDescent="0.25">
      <c r="A12" s="1" t="s">
        <v>10</v>
      </c>
    </row>
    <row r="13" spans="1:1" x14ac:dyDescent="0.25">
      <c r="A13" s="1" t="s">
        <v>11</v>
      </c>
    </row>
    <row r="14" spans="1:1" x14ac:dyDescent="0.25">
      <c r="A14" s="1" t="s">
        <v>12</v>
      </c>
    </row>
    <row r="15" spans="1:1" x14ac:dyDescent="0.25">
      <c r="A15" s="1" t="s">
        <v>13</v>
      </c>
    </row>
    <row r="16" spans="1:1" x14ac:dyDescent="0.25">
      <c r="A16" s="1" t="s">
        <v>14</v>
      </c>
    </row>
    <row r="17" spans="1:1" x14ac:dyDescent="0.25">
      <c r="A17" s="1" t="s">
        <v>15</v>
      </c>
    </row>
    <row r="18" spans="1:1" ht="30" x14ac:dyDescent="0.25">
      <c r="A18" s="1" t="s">
        <v>16</v>
      </c>
    </row>
    <row r="19" spans="1:1" x14ac:dyDescent="0.25">
      <c r="A19" s="1" t="s">
        <v>17</v>
      </c>
    </row>
    <row r="20" spans="1:1" x14ac:dyDescent="0.25">
      <c r="A20" s="1" t="s">
        <v>18</v>
      </c>
    </row>
    <row r="21" spans="1:1" ht="60" x14ac:dyDescent="0.25">
      <c r="A21" s="1" t="s">
        <v>19</v>
      </c>
    </row>
    <row r="22" spans="1:1" x14ac:dyDescent="0.25">
      <c r="A22" s="1" t="s">
        <v>20</v>
      </c>
    </row>
    <row r="23" spans="1:1" x14ac:dyDescent="0.25">
      <c r="A23" s="1" t="s">
        <v>21</v>
      </c>
    </row>
    <row r="24" spans="1:1" ht="30" x14ac:dyDescent="0.25">
      <c r="A24" s="1" t="s">
        <v>22</v>
      </c>
    </row>
    <row r="25" spans="1:1" x14ac:dyDescent="0.25">
      <c r="A25" s="1" t="s">
        <v>23</v>
      </c>
    </row>
    <row r="26" spans="1:1" x14ac:dyDescent="0.25">
      <c r="A26" s="1" t="s">
        <v>24</v>
      </c>
    </row>
    <row r="27" spans="1:1" x14ac:dyDescent="0.25">
      <c r="A27" s="1" t="s">
        <v>25</v>
      </c>
    </row>
    <row r="28" spans="1:1" ht="30" x14ac:dyDescent="0.25">
      <c r="A28" s="1" t="s">
        <v>26</v>
      </c>
    </row>
    <row r="29" spans="1:1" x14ac:dyDescent="0.25">
      <c r="A29" s="1" t="s">
        <v>27</v>
      </c>
    </row>
    <row r="30" spans="1:1" x14ac:dyDescent="0.25">
      <c r="A30" s="1" t="s">
        <v>28</v>
      </c>
    </row>
    <row r="31" spans="1:1" ht="30" x14ac:dyDescent="0.25">
      <c r="A31" s="1" t="s">
        <v>29</v>
      </c>
    </row>
    <row r="32" spans="1:1" ht="45" x14ac:dyDescent="0.25">
      <c r="A32" s="1" t="s">
        <v>30</v>
      </c>
    </row>
    <row r="33" spans="1:1" x14ac:dyDescent="0.25">
      <c r="A33" s="1" t="s">
        <v>31</v>
      </c>
    </row>
    <row r="34" spans="1:1" ht="30" x14ac:dyDescent="0.25">
      <c r="A34" s="1" t="s">
        <v>32</v>
      </c>
    </row>
    <row r="35" spans="1:1" ht="30" x14ac:dyDescent="0.25">
      <c r="A35" s="1" t="s">
        <v>33</v>
      </c>
    </row>
    <row r="36" spans="1:1" ht="30" x14ac:dyDescent="0.25">
      <c r="A36" s="1" t="s">
        <v>34</v>
      </c>
    </row>
    <row r="37" spans="1:1" x14ac:dyDescent="0.25">
      <c r="A37" s="1" t="s">
        <v>35</v>
      </c>
    </row>
    <row r="38" spans="1:1" ht="30" x14ac:dyDescent="0.25">
      <c r="A38" s="1" t="s">
        <v>36</v>
      </c>
    </row>
    <row r="39" spans="1:1" ht="75" x14ac:dyDescent="0.25">
      <c r="A39" s="1" t="s">
        <v>37</v>
      </c>
    </row>
    <row r="40" spans="1:1" x14ac:dyDescent="0.25">
      <c r="A40" s="1" t="s">
        <v>38</v>
      </c>
    </row>
    <row r="41" spans="1:1" ht="30" x14ac:dyDescent="0.25">
      <c r="A41" s="1" t="s">
        <v>39</v>
      </c>
    </row>
    <row r="42" spans="1:1" x14ac:dyDescent="0.25">
      <c r="A42" s="1" t="s">
        <v>40</v>
      </c>
    </row>
    <row r="43" spans="1:1" ht="30" x14ac:dyDescent="0.25">
      <c r="A43" s="1" t="s">
        <v>41</v>
      </c>
    </row>
    <row r="44" spans="1:1" x14ac:dyDescent="0.25">
      <c r="A44" s="1" t="s">
        <v>42</v>
      </c>
    </row>
    <row r="45" spans="1:1" x14ac:dyDescent="0.25">
      <c r="A45" s="1" t="s">
        <v>43</v>
      </c>
    </row>
    <row r="46" spans="1:1" ht="30" x14ac:dyDescent="0.25">
      <c r="A46" s="1" t="s">
        <v>44</v>
      </c>
    </row>
    <row r="47" spans="1:1" x14ac:dyDescent="0.25">
      <c r="A47" s="1" t="s">
        <v>45</v>
      </c>
    </row>
    <row r="48" spans="1:1" ht="45" x14ac:dyDescent="0.25">
      <c r="A48" s="1" t="s">
        <v>46</v>
      </c>
    </row>
    <row r="49" spans="1:1" x14ac:dyDescent="0.25">
      <c r="A49" s="1" t="s">
        <v>47</v>
      </c>
    </row>
    <row r="50" spans="1:1" ht="30" x14ac:dyDescent="0.25">
      <c r="A50" s="1" t="s">
        <v>48</v>
      </c>
    </row>
    <row r="51" spans="1:1" x14ac:dyDescent="0.25">
      <c r="A51" s="1" t="s">
        <v>49</v>
      </c>
    </row>
    <row r="52" spans="1:1" x14ac:dyDescent="0.25">
      <c r="A52" s="1" t="s">
        <v>50</v>
      </c>
    </row>
    <row r="53" spans="1:1" ht="45" x14ac:dyDescent="0.25">
      <c r="A53" s="1" t="s">
        <v>51</v>
      </c>
    </row>
    <row r="54" spans="1:1" x14ac:dyDescent="0.25">
      <c r="A54" s="1" t="s">
        <v>52</v>
      </c>
    </row>
    <row r="55" spans="1:1" x14ac:dyDescent="0.25">
      <c r="A55" s="1" t="s">
        <v>53</v>
      </c>
    </row>
    <row r="56" spans="1:1" ht="30" x14ac:dyDescent="0.25">
      <c r="A56" s="1" t="s">
        <v>54</v>
      </c>
    </row>
    <row r="57" spans="1:1" ht="30" x14ac:dyDescent="0.25">
      <c r="A57" s="1" t="s">
        <v>55</v>
      </c>
    </row>
    <row r="58" spans="1:1" x14ac:dyDescent="0.25">
      <c r="A58" s="1" t="s">
        <v>56</v>
      </c>
    </row>
    <row r="59" spans="1:1" x14ac:dyDescent="0.25">
      <c r="A59" s="1" t="s">
        <v>57</v>
      </c>
    </row>
    <row r="60" spans="1:1" x14ac:dyDescent="0.25">
      <c r="A60" s="1" t="s">
        <v>58</v>
      </c>
    </row>
    <row r="61" spans="1:1" x14ac:dyDescent="0.25">
      <c r="A61" s="1" t="s">
        <v>59</v>
      </c>
    </row>
    <row r="62" spans="1:1" x14ac:dyDescent="0.25">
      <c r="A62" s="1" t="s">
        <v>60</v>
      </c>
    </row>
    <row r="63" spans="1:1" ht="90" x14ac:dyDescent="0.25">
      <c r="A63" s="1" t="s">
        <v>61</v>
      </c>
    </row>
    <row r="64" spans="1:1" x14ac:dyDescent="0.25">
      <c r="A64" s="1" t="s">
        <v>62</v>
      </c>
    </row>
    <row r="65" spans="1:1" ht="30" x14ac:dyDescent="0.25">
      <c r="A65" s="1" t="s">
        <v>63</v>
      </c>
    </row>
    <row r="66" spans="1:1" ht="30" x14ac:dyDescent="0.25">
      <c r="A66" s="1" t="s">
        <v>64</v>
      </c>
    </row>
    <row r="67" spans="1:1" ht="45" x14ac:dyDescent="0.25">
      <c r="A67" s="1" t="s">
        <v>65</v>
      </c>
    </row>
    <row r="68" spans="1:1" ht="30" x14ac:dyDescent="0.25">
      <c r="A68" s="1" t="s">
        <v>66</v>
      </c>
    </row>
    <row r="69" spans="1:1" x14ac:dyDescent="0.25">
      <c r="A69" s="1" t="s">
        <v>67</v>
      </c>
    </row>
    <row r="70" spans="1:1" x14ac:dyDescent="0.25">
      <c r="A70" s="1" t="s">
        <v>68</v>
      </c>
    </row>
    <row r="71" spans="1:1" ht="45" x14ac:dyDescent="0.25">
      <c r="A71" s="1" t="s">
        <v>69</v>
      </c>
    </row>
    <row r="72" spans="1:1" x14ac:dyDescent="0.25">
      <c r="A72" s="1" t="s">
        <v>70</v>
      </c>
    </row>
    <row r="73" spans="1:1" x14ac:dyDescent="0.25">
      <c r="A73" s="1" t="s">
        <v>71</v>
      </c>
    </row>
    <row r="74" spans="1:1" x14ac:dyDescent="0.25">
      <c r="A74" s="1" t="s">
        <v>72</v>
      </c>
    </row>
    <row r="75" spans="1:1" x14ac:dyDescent="0.25">
      <c r="A75" s="1" t="s">
        <v>73</v>
      </c>
    </row>
    <row r="76" spans="1:1" x14ac:dyDescent="0.25">
      <c r="A76" s="1" t="s">
        <v>74</v>
      </c>
    </row>
    <row r="77" spans="1:1" x14ac:dyDescent="0.25">
      <c r="A77" s="1" t="s">
        <v>75</v>
      </c>
    </row>
    <row r="78" spans="1:1" ht="30" x14ac:dyDescent="0.25">
      <c r="A78" s="1" t="s">
        <v>76</v>
      </c>
    </row>
    <row r="79" spans="1:1" x14ac:dyDescent="0.25">
      <c r="A79" s="1" t="s">
        <v>77</v>
      </c>
    </row>
    <row r="80" spans="1:1" x14ac:dyDescent="0.25">
      <c r="A80" s="1" t="s">
        <v>78</v>
      </c>
    </row>
    <row r="81" spans="1:1" ht="45" x14ac:dyDescent="0.25">
      <c r="A81" s="1" t="s">
        <v>79</v>
      </c>
    </row>
    <row r="82" spans="1:1" x14ac:dyDescent="0.25">
      <c r="A82" s="1" t="s">
        <v>80</v>
      </c>
    </row>
    <row r="83" spans="1:1" ht="30" x14ac:dyDescent="0.25">
      <c r="A83" s="1" t="s">
        <v>81</v>
      </c>
    </row>
    <row r="84" spans="1:1" x14ac:dyDescent="0.25">
      <c r="A84" s="1" t="s">
        <v>82</v>
      </c>
    </row>
    <row r="85" spans="1:1" x14ac:dyDescent="0.25">
      <c r="A85" s="1" t="s">
        <v>83</v>
      </c>
    </row>
    <row r="86" spans="1:1" x14ac:dyDescent="0.25">
      <c r="A86" s="1" t="s">
        <v>84</v>
      </c>
    </row>
    <row r="87" spans="1:1" x14ac:dyDescent="0.25">
      <c r="A87" s="1" t="s">
        <v>85</v>
      </c>
    </row>
    <row r="88" spans="1:1" ht="30" x14ac:dyDescent="0.25">
      <c r="A88" s="1" t="s">
        <v>86</v>
      </c>
    </row>
    <row r="89" spans="1:1" x14ac:dyDescent="0.25">
      <c r="A89" s="1" t="s">
        <v>87</v>
      </c>
    </row>
    <row r="90" spans="1:1" x14ac:dyDescent="0.25">
      <c r="A90" s="1" t="s">
        <v>88</v>
      </c>
    </row>
    <row r="91" spans="1:1" x14ac:dyDescent="0.25">
      <c r="A91" s="1" t="s">
        <v>89</v>
      </c>
    </row>
    <row r="92" spans="1:1" x14ac:dyDescent="0.25">
      <c r="A92" s="1" t="s">
        <v>90</v>
      </c>
    </row>
    <row r="93" spans="1:1" x14ac:dyDescent="0.25">
      <c r="A93" s="1" t="s">
        <v>91</v>
      </c>
    </row>
    <row r="94" spans="1:1" x14ac:dyDescent="0.25">
      <c r="A94" s="1" t="s">
        <v>92</v>
      </c>
    </row>
    <row r="95" spans="1:1" ht="60" x14ac:dyDescent="0.25">
      <c r="A95" s="1" t="s">
        <v>93</v>
      </c>
    </row>
    <row r="96" spans="1:1" x14ac:dyDescent="0.25">
      <c r="A96" s="1" t="s">
        <v>94</v>
      </c>
    </row>
    <row r="97" spans="1:1" x14ac:dyDescent="0.25">
      <c r="A97" s="1" t="s">
        <v>95</v>
      </c>
    </row>
    <row r="98" spans="1:1" ht="30" x14ac:dyDescent="0.25">
      <c r="A98" s="1" t="s">
        <v>96</v>
      </c>
    </row>
    <row r="99" spans="1:1" x14ac:dyDescent="0.25">
      <c r="A99" s="1" t="s">
        <v>97</v>
      </c>
    </row>
    <row r="100" spans="1:1" ht="120" x14ac:dyDescent="0.25">
      <c r="A100" s="1" t="s">
        <v>98</v>
      </c>
    </row>
    <row r="101" spans="1:1" x14ac:dyDescent="0.25">
      <c r="A101" s="1" t="s">
        <v>99</v>
      </c>
    </row>
    <row r="102" spans="1:1" ht="30" x14ac:dyDescent="0.25">
      <c r="A102" s="1" t="s">
        <v>100</v>
      </c>
    </row>
    <row r="103" spans="1:1" x14ac:dyDescent="0.25">
      <c r="A103" s="1" t="s">
        <v>101</v>
      </c>
    </row>
    <row r="104" spans="1:1" ht="30" x14ac:dyDescent="0.25">
      <c r="A104" s="1" t="s">
        <v>102</v>
      </c>
    </row>
    <row r="105" spans="1:1" ht="30" x14ac:dyDescent="0.25">
      <c r="A105" s="1" t="s">
        <v>103</v>
      </c>
    </row>
    <row r="106" spans="1:1" x14ac:dyDescent="0.25">
      <c r="A106" s="1" t="s">
        <v>104</v>
      </c>
    </row>
    <row r="107" spans="1:1" ht="30" x14ac:dyDescent="0.25">
      <c r="A107" s="1" t="s">
        <v>105</v>
      </c>
    </row>
    <row r="108" spans="1:1" x14ac:dyDescent="0.25">
      <c r="A108" s="1" t="s">
        <v>106</v>
      </c>
    </row>
    <row r="109" spans="1:1" ht="75" x14ac:dyDescent="0.25">
      <c r="A109" s="1" t="s">
        <v>107</v>
      </c>
    </row>
    <row r="110" spans="1:1" ht="30" x14ac:dyDescent="0.25">
      <c r="A110" s="1" t="s">
        <v>108</v>
      </c>
    </row>
    <row r="111" spans="1:1" x14ac:dyDescent="0.25">
      <c r="A111" s="1" t="s">
        <v>109</v>
      </c>
    </row>
    <row r="112" spans="1:1" x14ac:dyDescent="0.25">
      <c r="A112" s="1" t="s">
        <v>110</v>
      </c>
    </row>
    <row r="113" spans="1:1" x14ac:dyDescent="0.25">
      <c r="A113" s="1" t="s">
        <v>111</v>
      </c>
    </row>
    <row r="114" spans="1:1" x14ac:dyDescent="0.25">
      <c r="A114" s="1" t="s">
        <v>112</v>
      </c>
    </row>
    <row r="115" spans="1:1" ht="60" x14ac:dyDescent="0.25">
      <c r="A115" s="1" t="s">
        <v>113</v>
      </c>
    </row>
    <row r="116" spans="1:1" x14ac:dyDescent="0.25">
      <c r="A116" s="1" t="s">
        <v>114</v>
      </c>
    </row>
    <row r="117" spans="1:1" ht="45" x14ac:dyDescent="0.25">
      <c r="A117" s="1" t="s">
        <v>115</v>
      </c>
    </row>
    <row r="118" spans="1:1" x14ac:dyDescent="0.25">
      <c r="A118" s="1" t="s">
        <v>116</v>
      </c>
    </row>
    <row r="119" spans="1:1" x14ac:dyDescent="0.25">
      <c r="A119" s="1" t="s">
        <v>117</v>
      </c>
    </row>
    <row r="120" spans="1:1" x14ac:dyDescent="0.25">
      <c r="A120" s="1" t="s">
        <v>118</v>
      </c>
    </row>
    <row r="121" spans="1:1" x14ac:dyDescent="0.25">
      <c r="A121" s="1" t="s">
        <v>119</v>
      </c>
    </row>
    <row r="122" spans="1:1" x14ac:dyDescent="0.25">
      <c r="A122" s="1" t="s">
        <v>120</v>
      </c>
    </row>
    <row r="123" spans="1:1" ht="30" x14ac:dyDescent="0.25">
      <c r="A123" s="1" t="s">
        <v>121</v>
      </c>
    </row>
    <row r="124" spans="1:1" ht="30" x14ac:dyDescent="0.25">
      <c r="A124" s="1" t="s">
        <v>122</v>
      </c>
    </row>
    <row r="125" spans="1:1" x14ac:dyDescent="0.25">
      <c r="A125" s="1" t="s">
        <v>123</v>
      </c>
    </row>
    <row r="126" spans="1:1" x14ac:dyDescent="0.25">
      <c r="A126" s="1" t="s">
        <v>124</v>
      </c>
    </row>
    <row r="127" spans="1:1" ht="45" x14ac:dyDescent="0.25">
      <c r="A127" s="1" t="s">
        <v>125</v>
      </c>
    </row>
    <row r="128" spans="1:1" x14ac:dyDescent="0.25">
      <c r="A128" s="1" t="s">
        <v>126</v>
      </c>
    </row>
    <row r="129" spans="1:1" x14ac:dyDescent="0.25">
      <c r="A129" s="1" t="s">
        <v>127</v>
      </c>
    </row>
    <row r="130" spans="1:1" x14ac:dyDescent="0.25">
      <c r="A130" s="1" t="s">
        <v>128</v>
      </c>
    </row>
    <row r="131" spans="1:1" ht="45" x14ac:dyDescent="0.25">
      <c r="A131" s="1" t="s">
        <v>129</v>
      </c>
    </row>
    <row r="132" spans="1:1" x14ac:dyDescent="0.25">
      <c r="A132" s="1" t="s">
        <v>130</v>
      </c>
    </row>
    <row r="133" spans="1:1" x14ac:dyDescent="0.25">
      <c r="A133" s="1" t="s">
        <v>131</v>
      </c>
    </row>
    <row r="134" spans="1:1" ht="30" x14ac:dyDescent="0.25">
      <c r="A134" s="1" t="s">
        <v>132</v>
      </c>
    </row>
    <row r="135" spans="1:1" ht="30" x14ac:dyDescent="0.25">
      <c r="A135" s="1" t="s">
        <v>133</v>
      </c>
    </row>
    <row r="136" spans="1:1" ht="30" x14ac:dyDescent="0.25">
      <c r="A136" s="1" t="s">
        <v>134</v>
      </c>
    </row>
    <row r="137" spans="1:1" x14ac:dyDescent="0.25">
      <c r="A137" s="1" t="s">
        <v>135</v>
      </c>
    </row>
    <row r="138" spans="1:1" ht="30" x14ac:dyDescent="0.25">
      <c r="A138" s="1" t="s">
        <v>136</v>
      </c>
    </row>
    <row r="139" spans="1:1" ht="30" x14ac:dyDescent="0.25">
      <c r="A139" s="1" t="s">
        <v>137</v>
      </c>
    </row>
    <row r="140" spans="1:1" ht="30" x14ac:dyDescent="0.25">
      <c r="A140" s="1" t="s">
        <v>138</v>
      </c>
    </row>
    <row r="141" spans="1:1" x14ac:dyDescent="0.25">
      <c r="A141" s="1" t="s">
        <v>139</v>
      </c>
    </row>
    <row r="142" spans="1:1" x14ac:dyDescent="0.25">
      <c r="A142" s="1" t="s">
        <v>140</v>
      </c>
    </row>
    <row r="143" spans="1:1" x14ac:dyDescent="0.25">
      <c r="A143" s="1" t="s">
        <v>141</v>
      </c>
    </row>
    <row r="144" spans="1:1" x14ac:dyDescent="0.25">
      <c r="A144" s="1" t="s">
        <v>142</v>
      </c>
    </row>
    <row r="145" spans="1:1" ht="30" x14ac:dyDescent="0.25">
      <c r="A145" s="1" t="s">
        <v>143</v>
      </c>
    </row>
    <row r="146" spans="1:1" ht="45" x14ac:dyDescent="0.25">
      <c r="A146" s="1" t="s">
        <v>144</v>
      </c>
    </row>
    <row r="147" spans="1:1" x14ac:dyDescent="0.25">
      <c r="A147" s="1" t="s">
        <v>145</v>
      </c>
    </row>
    <row r="148" spans="1:1" x14ac:dyDescent="0.25">
      <c r="A148" s="1" t="s">
        <v>146</v>
      </c>
    </row>
    <row r="149" spans="1:1" ht="30" x14ac:dyDescent="0.25">
      <c r="A149" s="1" t="s">
        <v>147</v>
      </c>
    </row>
    <row r="150" spans="1:1" x14ac:dyDescent="0.25">
      <c r="A150" s="1" t="s">
        <v>148</v>
      </c>
    </row>
    <row r="151" spans="1:1" ht="30" x14ac:dyDescent="0.25">
      <c r="A151" s="1" t="s">
        <v>149</v>
      </c>
    </row>
    <row r="152" spans="1:1" x14ac:dyDescent="0.25">
      <c r="A152" s="1" t="s">
        <v>150</v>
      </c>
    </row>
    <row r="153" spans="1:1" ht="90" x14ac:dyDescent="0.25">
      <c r="A153" s="1" t="s">
        <v>151</v>
      </c>
    </row>
    <row r="154" spans="1:1" x14ac:dyDescent="0.25">
      <c r="A154" s="1" t="s">
        <v>152</v>
      </c>
    </row>
    <row r="155" spans="1:1" x14ac:dyDescent="0.25">
      <c r="A155" s="1" t="s">
        <v>153</v>
      </c>
    </row>
    <row r="156" spans="1:1" ht="30" x14ac:dyDescent="0.25">
      <c r="A156" s="1" t="s">
        <v>154</v>
      </c>
    </row>
    <row r="157" spans="1:1" ht="30" x14ac:dyDescent="0.25">
      <c r="A157" s="1" t="s">
        <v>155</v>
      </c>
    </row>
    <row r="158" spans="1:1" x14ac:dyDescent="0.25">
      <c r="A158" s="1" t="s">
        <v>156</v>
      </c>
    </row>
    <row r="159" spans="1:1" x14ac:dyDescent="0.25">
      <c r="A159" s="1" t="s">
        <v>157</v>
      </c>
    </row>
    <row r="160" spans="1:1" x14ac:dyDescent="0.25">
      <c r="A160" s="1" t="s">
        <v>158</v>
      </c>
    </row>
    <row r="161" spans="1:1" x14ac:dyDescent="0.25">
      <c r="A161" s="1" t="s">
        <v>159</v>
      </c>
    </row>
    <row r="162" spans="1:1" x14ac:dyDescent="0.25">
      <c r="A162" s="1" t="s">
        <v>160</v>
      </c>
    </row>
    <row r="163" spans="1:1" ht="60" x14ac:dyDescent="0.25">
      <c r="A163" s="1" t="s">
        <v>161</v>
      </c>
    </row>
    <row r="164" spans="1:1" x14ac:dyDescent="0.25">
      <c r="A164" s="1" t="s">
        <v>162</v>
      </c>
    </row>
    <row r="165" spans="1:1" x14ac:dyDescent="0.25">
      <c r="A165" s="1" t="s">
        <v>163</v>
      </c>
    </row>
    <row r="166" spans="1:1" ht="30" x14ac:dyDescent="0.25">
      <c r="A166" s="1" t="s">
        <v>164</v>
      </c>
    </row>
    <row r="167" spans="1:1" x14ac:dyDescent="0.25">
      <c r="A167" s="1" t="s">
        <v>165</v>
      </c>
    </row>
    <row r="168" spans="1:1" ht="30" x14ac:dyDescent="0.25">
      <c r="A168" s="1" t="s">
        <v>166</v>
      </c>
    </row>
    <row r="169" spans="1:1" x14ac:dyDescent="0.25">
      <c r="A169" s="1" t="s">
        <v>167</v>
      </c>
    </row>
    <row r="170" spans="1:1" x14ac:dyDescent="0.25">
      <c r="A170" s="1" t="s">
        <v>168</v>
      </c>
    </row>
    <row r="171" spans="1:1" x14ac:dyDescent="0.25">
      <c r="A171" s="1" t="s">
        <v>169</v>
      </c>
    </row>
    <row r="172" spans="1:1" x14ac:dyDescent="0.25">
      <c r="A172" s="1" t="s">
        <v>170</v>
      </c>
    </row>
    <row r="173" spans="1:1" x14ac:dyDescent="0.25">
      <c r="A173" s="1" t="s">
        <v>171</v>
      </c>
    </row>
    <row r="174" spans="1:1" x14ac:dyDescent="0.25">
      <c r="A174" s="1" t="s">
        <v>172</v>
      </c>
    </row>
    <row r="175" spans="1:1" x14ac:dyDescent="0.25">
      <c r="A175" s="1" t="s">
        <v>173</v>
      </c>
    </row>
    <row r="176" spans="1:1" x14ac:dyDescent="0.25">
      <c r="A176" s="1" t="s">
        <v>174</v>
      </c>
    </row>
    <row r="177" spans="1:1" x14ac:dyDescent="0.25">
      <c r="A177" s="1" t="s">
        <v>175</v>
      </c>
    </row>
    <row r="178" spans="1:1" x14ac:dyDescent="0.25">
      <c r="A178" s="1" t="s">
        <v>176</v>
      </c>
    </row>
    <row r="179" spans="1:1" ht="30" x14ac:dyDescent="0.25">
      <c r="A179" s="1" t="s">
        <v>177</v>
      </c>
    </row>
    <row r="180" spans="1:1" x14ac:dyDescent="0.25">
      <c r="A180" s="1" t="s">
        <v>178</v>
      </c>
    </row>
    <row r="181" spans="1:1" x14ac:dyDescent="0.25">
      <c r="A181" s="1" t="s">
        <v>179</v>
      </c>
    </row>
    <row r="182" spans="1:1" ht="30" x14ac:dyDescent="0.25">
      <c r="A182" s="1" t="s">
        <v>180</v>
      </c>
    </row>
    <row r="183" spans="1:1" x14ac:dyDescent="0.25">
      <c r="A183" s="1" t="s">
        <v>181</v>
      </c>
    </row>
    <row r="184" spans="1:1" ht="30" x14ac:dyDescent="0.25">
      <c r="A184" s="1" t="s">
        <v>182</v>
      </c>
    </row>
    <row r="185" spans="1:1" ht="30" x14ac:dyDescent="0.25">
      <c r="A185" s="1" t="s">
        <v>183</v>
      </c>
    </row>
    <row r="186" spans="1:1" x14ac:dyDescent="0.25">
      <c r="A186" s="1" t="s">
        <v>184</v>
      </c>
    </row>
    <row r="187" spans="1:1" x14ac:dyDescent="0.25">
      <c r="A187" s="1" t="s">
        <v>185</v>
      </c>
    </row>
    <row r="188" spans="1:1" x14ac:dyDescent="0.25">
      <c r="A188" s="1" t="s">
        <v>186</v>
      </c>
    </row>
    <row r="189" spans="1:1" ht="45" x14ac:dyDescent="0.25">
      <c r="A189" s="1" t="s">
        <v>187</v>
      </c>
    </row>
    <row r="190" spans="1:1" ht="30" x14ac:dyDescent="0.25">
      <c r="A190" s="1" t="s">
        <v>188</v>
      </c>
    </row>
    <row r="191" spans="1:1" x14ac:dyDescent="0.25">
      <c r="A191" s="1" t="s">
        <v>189</v>
      </c>
    </row>
    <row r="192" spans="1:1" x14ac:dyDescent="0.25">
      <c r="A192" s="1" t="s">
        <v>190</v>
      </c>
    </row>
    <row r="193" spans="1:1" ht="30" x14ac:dyDescent="0.25">
      <c r="A193" s="1" t="s">
        <v>191</v>
      </c>
    </row>
    <row r="194" spans="1:1" ht="30" x14ac:dyDescent="0.25">
      <c r="A194" s="1" t="s">
        <v>192</v>
      </c>
    </row>
    <row r="195" spans="1:1" x14ac:dyDescent="0.25">
      <c r="A195" s="1" t="s">
        <v>193</v>
      </c>
    </row>
    <row r="196" spans="1:1" x14ac:dyDescent="0.25">
      <c r="A196" s="1" t="s">
        <v>194</v>
      </c>
    </row>
    <row r="197" spans="1:1" x14ac:dyDescent="0.25">
      <c r="A197" s="1" t="s">
        <v>195</v>
      </c>
    </row>
    <row r="198" spans="1:1" ht="60" x14ac:dyDescent="0.25">
      <c r="A198" s="1" t="s">
        <v>196</v>
      </c>
    </row>
    <row r="199" spans="1:1" x14ac:dyDescent="0.25">
      <c r="A199" s="1" t="s">
        <v>197</v>
      </c>
    </row>
    <row r="200" spans="1:1" x14ac:dyDescent="0.25">
      <c r="A200" s="1" t="s">
        <v>198</v>
      </c>
    </row>
    <row r="201" spans="1:1" ht="30" x14ac:dyDescent="0.25">
      <c r="A201" s="1" t="s">
        <v>199</v>
      </c>
    </row>
    <row r="202" spans="1:1" ht="45" x14ac:dyDescent="0.25">
      <c r="A202" s="1" t="s">
        <v>200</v>
      </c>
    </row>
    <row r="203" spans="1:1" ht="45" x14ac:dyDescent="0.25">
      <c r="A203" s="1" t="s">
        <v>201</v>
      </c>
    </row>
    <row r="204" spans="1:1" ht="30" x14ac:dyDescent="0.25">
      <c r="A204" s="1" t="s">
        <v>202</v>
      </c>
    </row>
    <row r="205" spans="1:1" x14ac:dyDescent="0.25">
      <c r="A205" s="1" t="s">
        <v>203</v>
      </c>
    </row>
    <row r="206" spans="1:1" ht="30" x14ac:dyDescent="0.25">
      <c r="A206" s="1" t="s">
        <v>204</v>
      </c>
    </row>
    <row r="207" spans="1:1" x14ac:dyDescent="0.25">
      <c r="A207" s="1" t="s">
        <v>205</v>
      </c>
    </row>
    <row r="208" spans="1:1" ht="30" x14ac:dyDescent="0.25">
      <c r="A208" s="1" t="s">
        <v>206</v>
      </c>
    </row>
    <row r="209" spans="1:1" x14ac:dyDescent="0.25">
      <c r="A209" s="1" t="s">
        <v>207</v>
      </c>
    </row>
    <row r="210" spans="1:1" ht="150" x14ac:dyDescent="0.25">
      <c r="A210" s="1" t="s">
        <v>208</v>
      </c>
    </row>
    <row r="211" spans="1:1" x14ac:dyDescent="0.25">
      <c r="A211" s="1" t="s">
        <v>209</v>
      </c>
    </row>
    <row r="212" spans="1:1" x14ac:dyDescent="0.25">
      <c r="A212" s="1" t="s">
        <v>210</v>
      </c>
    </row>
    <row r="213" spans="1:1" ht="30" x14ac:dyDescent="0.25">
      <c r="A213" s="1" t="s">
        <v>211</v>
      </c>
    </row>
    <row r="214" spans="1:1" x14ac:dyDescent="0.25">
      <c r="A214" s="1" t="s">
        <v>212</v>
      </c>
    </row>
    <row r="215" spans="1:1" ht="30" x14ac:dyDescent="0.25">
      <c r="A215" s="1" t="s">
        <v>213</v>
      </c>
    </row>
    <row r="216" spans="1:1" ht="45" x14ac:dyDescent="0.25">
      <c r="A216" s="1" t="s">
        <v>214</v>
      </c>
    </row>
    <row r="217" spans="1:1" x14ac:dyDescent="0.25">
      <c r="A217" s="1" t="s">
        <v>215</v>
      </c>
    </row>
    <row r="218" spans="1:1" x14ac:dyDescent="0.25">
      <c r="A218" s="1" t="s">
        <v>216</v>
      </c>
    </row>
    <row r="219" spans="1:1" x14ac:dyDescent="0.25">
      <c r="A219" s="1" t="s">
        <v>217</v>
      </c>
    </row>
    <row r="220" spans="1:1" ht="30" x14ac:dyDescent="0.25">
      <c r="A220" s="1" t="s">
        <v>218</v>
      </c>
    </row>
    <row r="221" spans="1:1" x14ac:dyDescent="0.25">
      <c r="A221" s="1" t="s">
        <v>219</v>
      </c>
    </row>
    <row r="222" spans="1:1" ht="30" x14ac:dyDescent="0.25">
      <c r="A222" s="1" t="s">
        <v>220</v>
      </c>
    </row>
    <row r="223" spans="1:1" x14ac:dyDescent="0.25">
      <c r="A223" s="1" t="s">
        <v>221</v>
      </c>
    </row>
    <row r="224" spans="1:1" x14ac:dyDescent="0.25">
      <c r="A224" s="1" t="s">
        <v>222</v>
      </c>
    </row>
    <row r="225" spans="1:1" x14ac:dyDescent="0.25">
      <c r="A225" s="1" t="s">
        <v>223</v>
      </c>
    </row>
    <row r="226" spans="1:1" x14ac:dyDescent="0.25">
      <c r="A226" s="1" t="s">
        <v>224</v>
      </c>
    </row>
    <row r="227" spans="1:1" ht="165" x14ac:dyDescent="0.25">
      <c r="A227" s="1" t="s">
        <v>225</v>
      </c>
    </row>
    <row r="228" spans="1:1" x14ac:dyDescent="0.25">
      <c r="A228" s="1" t="s">
        <v>226</v>
      </c>
    </row>
    <row r="229" spans="1:1" ht="30" x14ac:dyDescent="0.25">
      <c r="A229" s="1" t="s">
        <v>227</v>
      </c>
    </row>
    <row r="230" spans="1:1" x14ac:dyDescent="0.25">
      <c r="A230" s="1" t="s">
        <v>228</v>
      </c>
    </row>
    <row r="231" spans="1:1" x14ac:dyDescent="0.25">
      <c r="A231" s="1" t="s">
        <v>229</v>
      </c>
    </row>
    <row r="232" spans="1:1" ht="30" x14ac:dyDescent="0.25">
      <c r="A232" s="1" t="s">
        <v>230</v>
      </c>
    </row>
    <row r="233" spans="1:1" ht="30" x14ac:dyDescent="0.25">
      <c r="A233" s="1" t="s">
        <v>231</v>
      </c>
    </row>
    <row r="234" spans="1:1" ht="30" x14ac:dyDescent="0.25">
      <c r="A234" s="1" t="s">
        <v>232</v>
      </c>
    </row>
    <row r="235" spans="1:1" x14ac:dyDescent="0.25">
      <c r="A235" s="1" t="s">
        <v>233</v>
      </c>
    </row>
    <row r="236" spans="1:1" x14ac:dyDescent="0.25">
      <c r="A236" s="1" t="s">
        <v>234</v>
      </c>
    </row>
    <row r="237" spans="1:1" x14ac:dyDescent="0.25">
      <c r="A237" s="1" t="s">
        <v>235</v>
      </c>
    </row>
    <row r="238" spans="1:1" x14ac:dyDescent="0.25">
      <c r="A238" s="1" t="s">
        <v>236</v>
      </c>
    </row>
    <row r="239" spans="1:1" x14ac:dyDescent="0.25">
      <c r="A239" s="1" t="s">
        <v>237</v>
      </c>
    </row>
    <row r="240" spans="1:1" ht="45" x14ac:dyDescent="0.25">
      <c r="A240" s="1" t="s">
        <v>238</v>
      </c>
    </row>
    <row r="241" spans="1:1" x14ac:dyDescent="0.25">
      <c r="A241" s="1" t="s">
        <v>239</v>
      </c>
    </row>
    <row r="242" spans="1:1" ht="105" x14ac:dyDescent="0.25">
      <c r="A242" s="1" t="s">
        <v>240</v>
      </c>
    </row>
    <row r="243" spans="1:1" ht="90" x14ac:dyDescent="0.25">
      <c r="A243" s="1" t="s">
        <v>241</v>
      </c>
    </row>
    <row r="244" spans="1:1" ht="45" x14ac:dyDescent="0.25">
      <c r="A244" s="1" t="s">
        <v>242</v>
      </c>
    </row>
    <row r="245" spans="1:1" x14ac:dyDescent="0.25">
      <c r="A245" s="1" t="s">
        <v>243</v>
      </c>
    </row>
    <row r="246" spans="1:1" ht="30" x14ac:dyDescent="0.25">
      <c r="A246" s="1" t="s">
        <v>244</v>
      </c>
    </row>
    <row r="247" spans="1:1" x14ac:dyDescent="0.25">
      <c r="A247" s="1" t="s">
        <v>245</v>
      </c>
    </row>
    <row r="248" spans="1:1" x14ac:dyDescent="0.25">
      <c r="A248" s="1" t="s">
        <v>246</v>
      </c>
    </row>
    <row r="249" spans="1:1" ht="45" x14ac:dyDescent="0.25">
      <c r="A249" s="1" t="s">
        <v>247</v>
      </c>
    </row>
    <row r="250" spans="1:1" x14ac:dyDescent="0.25">
      <c r="A250" s="1" t="s">
        <v>248</v>
      </c>
    </row>
    <row r="251" spans="1:1" ht="30" x14ac:dyDescent="0.25">
      <c r="A251" s="1" t="s">
        <v>249</v>
      </c>
    </row>
    <row r="252" spans="1:1" ht="30" x14ac:dyDescent="0.25">
      <c r="A252" s="1" t="s">
        <v>250</v>
      </c>
    </row>
    <row r="253" spans="1:1" x14ac:dyDescent="0.25">
      <c r="A253" s="1" t="s">
        <v>251</v>
      </c>
    </row>
    <row r="254" spans="1:1" ht="30" x14ac:dyDescent="0.25">
      <c r="A254" s="1" t="s">
        <v>252</v>
      </c>
    </row>
    <row r="255" spans="1:1" ht="45" x14ac:dyDescent="0.25">
      <c r="A255" s="1" t="s">
        <v>253</v>
      </c>
    </row>
    <row r="256" spans="1:1" ht="30" x14ac:dyDescent="0.25">
      <c r="A256" s="1" t="s">
        <v>254</v>
      </c>
    </row>
    <row r="257" spans="1:1" x14ac:dyDescent="0.25">
      <c r="A257" s="1" t="s">
        <v>255</v>
      </c>
    </row>
    <row r="258" spans="1:1" x14ac:dyDescent="0.25">
      <c r="A258" s="1" t="s">
        <v>256</v>
      </c>
    </row>
    <row r="259" spans="1:1" x14ac:dyDescent="0.25">
      <c r="A259" s="1" t="s">
        <v>257</v>
      </c>
    </row>
    <row r="260" spans="1:1" x14ac:dyDescent="0.25">
      <c r="A260" s="1" t="s">
        <v>258</v>
      </c>
    </row>
    <row r="261" spans="1:1" ht="60" x14ac:dyDescent="0.25">
      <c r="A261" s="1" t="s">
        <v>259</v>
      </c>
    </row>
    <row r="262" spans="1:1" x14ac:dyDescent="0.25">
      <c r="A262" s="1" t="s">
        <v>260</v>
      </c>
    </row>
    <row r="263" spans="1:1" ht="30" x14ac:dyDescent="0.25">
      <c r="A263" s="1" t="s">
        <v>261</v>
      </c>
    </row>
    <row r="264" spans="1:1" x14ac:dyDescent="0.25">
      <c r="A264" s="1" t="s">
        <v>262</v>
      </c>
    </row>
    <row r="265" spans="1:1" x14ac:dyDescent="0.25">
      <c r="A265" s="1" t="s">
        <v>263</v>
      </c>
    </row>
    <row r="266" spans="1:1" x14ac:dyDescent="0.25">
      <c r="A266" s="1" t="s">
        <v>264</v>
      </c>
    </row>
    <row r="267" spans="1:1" ht="30" x14ac:dyDescent="0.25">
      <c r="A267" s="1" t="s">
        <v>265</v>
      </c>
    </row>
    <row r="268" spans="1:1" ht="30" x14ac:dyDescent="0.25">
      <c r="A268" s="1" t="s">
        <v>266</v>
      </c>
    </row>
    <row r="269" spans="1:1" x14ac:dyDescent="0.25">
      <c r="A269" s="1" t="s">
        <v>267</v>
      </c>
    </row>
    <row r="270" spans="1:1" ht="45" x14ac:dyDescent="0.25">
      <c r="A270" s="1" t="s">
        <v>268</v>
      </c>
    </row>
    <row r="271" spans="1:1" x14ac:dyDescent="0.25">
      <c r="A271" s="1" t="s">
        <v>269</v>
      </c>
    </row>
    <row r="272" spans="1:1" ht="30" x14ac:dyDescent="0.25">
      <c r="A272" s="1" t="s">
        <v>270</v>
      </c>
    </row>
    <row r="273" spans="1:1" x14ac:dyDescent="0.25">
      <c r="A273" s="1" t="s">
        <v>271</v>
      </c>
    </row>
    <row r="274" spans="1:1" ht="30" x14ac:dyDescent="0.25">
      <c r="A274" s="1" t="s">
        <v>272</v>
      </c>
    </row>
    <row r="275" spans="1:1" x14ac:dyDescent="0.25">
      <c r="A275" s="1" t="s">
        <v>273</v>
      </c>
    </row>
    <row r="276" spans="1:1" x14ac:dyDescent="0.25">
      <c r="A276" s="1" t="s">
        <v>274</v>
      </c>
    </row>
    <row r="277" spans="1:1" ht="45" x14ac:dyDescent="0.25">
      <c r="A277" s="1" t="s">
        <v>275</v>
      </c>
    </row>
    <row r="278" spans="1:1" x14ac:dyDescent="0.25">
      <c r="A278" s="1" t="s">
        <v>276</v>
      </c>
    </row>
    <row r="279" spans="1:1" x14ac:dyDescent="0.25">
      <c r="A279" s="1" t="s">
        <v>277</v>
      </c>
    </row>
    <row r="280" spans="1:1" x14ac:dyDescent="0.25">
      <c r="A280" s="1" t="s">
        <v>278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N279"/>
  <sheetViews>
    <sheetView tabSelected="1" workbookViewId="0">
      <selection activeCell="I11" sqref="I11"/>
    </sheetView>
  </sheetViews>
  <sheetFormatPr defaultRowHeight="15" x14ac:dyDescent="0.25"/>
  <cols>
    <col min="5" max="5" width="61.7109375" customWidth="1"/>
    <col min="6" max="6" width="29.5703125" customWidth="1"/>
    <col min="7" max="7" width="24.7109375" customWidth="1"/>
    <col min="8" max="8" width="23.28515625" customWidth="1"/>
    <col min="9" max="9" width="24.28515625" customWidth="1"/>
    <col min="10" max="10" width="27" customWidth="1"/>
    <col min="11" max="11" width="9.28515625" customWidth="1"/>
    <col min="12" max="12" width="11.28515625" customWidth="1"/>
    <col min="13" max="13" width="41" customWidth="1"/>
  </cols>
  <sheetData>
    <row r="1" spans="5:14" x14ac:dyDescent="0.25">
      <c r="E1" s="3" t="s">
        <v>279</v>
      </c>
      <c r="F1" s="3" t="s">
        <v>280</v>
      </c>
      <c r="G1" s="3" t="s">
        <v>281</v>
      </c>
      <c r="H1" s="3" t="s">
        <v>282</v>
      </c>
      <c r="I1" s="3" t="s">
        <v>283</v>
      </c>
      <c r="J1" s="3" t="s">
        <v>284</v>
      </c>
      <c r="K1" s="3" t="s">
        <v>285</v>
      </c>
      <c r="L1" s="3" t="s">
        <v>286</v>
      </c>
      <c r="M1" s="3" t="s">
        <v>287</v>
      </c>
    </row>
    <row r="2" spans="5:14" ht="60" x14ac:dyDescent="0.25">
      <c r="E2" s="1" t="s">
        <v>1</v>
      </c>
      <c r="F2" s="1" t="s">
        <v>295</v>
      </c>
      <c r="G2" s="1"/>
      <c r="H2" s="1"/>
      <c r="I2" s="1"/>
      <c r="J2" s="1" t="s">
        <v>288</v>
      </c>
      <c r="K2">
        <f>COUNTIF(F2:I300,"*No real standard*")</f>
        <v>13</v>
      </c>
      <c r="L2">
        <f>K2/K17*100</f>
        <v>3.6723163841807911</v>
      </c>
      <c r="M2" s="1" t="s">
        <v>293</v>
      </c>
      <c r="N2" s="1"/>
    </row>
    <row r="3" spans="5:14" ht="45" x14ac:dyDescent="0.25">
      <c r="E3" s="1" t="s">
        <v>2</v>
      </c>
      <c r="F3" s="1" t="s">
        <v>296</v>
      </c>
      <c r="G3" s="1"/>
      <c r="H3" s="1"/>
      <c r="I3" s="1"/>
      <c r="J3" s="1" t="s">
        <v>289</v>
      </c>
      <c r="K3">
        <f>COUNTIF(F2:I300,"*limitations of parallel links*")</f>
        <v>25</v>
      </c>
      <c r="L3">
        <f>K3/K17*100</f>
        <v>7.0621468926553677</v>
      </c>
      <c r="M3" s="1" t="s">
        <v>311</v>
      </c>
      <c r="N3" s="1"/>
    </row>
    <row r="4" spans="5:14" ht="45" x14ac:dyDescent="0.25">
      <c r="E4" s="1" t="s">
        <v>3</v>
      </c>
      <c r="F4" s="1" t="s">
        <v>299</v>
      </c>
      <c r="G4" s="1"/>
      <c r="H4" s="1"/>
      <c r="I4" s="1"/>
      <c r="J4" s="1" t="s">
        <v>290</v>
      </c>
      <c r="K4">
        <f>COUNTIF(F2:I300,"*using multiple software tools*")</f>
        <v>4</v>
      </c>
      <c r="L4">
        <f>K4/K17*100</f>
        <v>1.1299435028248588</v>
      </c>
      <c r="M4" s="1" t="s">
        <v>292</v>
      </c>
      <c r="N4" s="1"/>
    </row>
    <row r="5" spans="5:14" ht="90" x14ac:dyDescent="0.25">
      <c r="E5" s="1" t="s">
        <v>4</v>
      </c>
      <c r="F5" s="1" t="s">
        <v>288</v>
      </c>
      <c r="G5" s="1" t="s">
        <v>294</v>
      </c>
      <c r="H5" s="1"/>
      <c r="I5" s="1"/>
      <c r="J5" s="1" t="s">
        <v>291</v>
      </c>
      <c r="K5">
        <f>COUNTIF(F2:I300,"*lack of tools*")</f>
        <v>66</v>
      </c>
      <c r="L5">
        <f>K5/K17*100</f>
        <v>18.64406779661017</v>
      </c>
      <c r="M5" s="1" t="s">
        <v>307</v>
      </c>
      <c r="N5" s="1"/>
    </row>
    <row r="6" spans="5:14" ht="120" x14ac:dyDescent="0.25">
      <c r="E6" s="1" t="s">
        <v>5</v>
      </c>
      <c r="F6" s="1" t="s">
        <v>291</v>
      </c>
      <c r="G6" s="1"/>
      <c r="H6" s="1"/>
      <c r="I6" s="1"/>
      <c r="J6" s="1" t="s">
        <v>299</v>
      </c>
      <c r="K6">
        <f>COUNTIF(F2:I300,"*poses and meshes*")</f>
        <v>75</v>
      </c>
      <c r="L6">
        <f>K6/K17*100</f>
        <v>21.1864406779661</v>
      </c>
      <c r="M6" s="1" t="s">
        <v>306</v>
      </c>
      <c r="N6" s="1"/>
    </row>
    <row r="7" spans="5:14" ht="45" x14ac:dyDescent="0.25">
      <c r="E7" s="1" t="s">
        <v>6</v>
      </c>
      <c r="F7" s="1" t="s">
        <v>299</v>
      </c>
      <c r="G7" s="1" t="s">
        <v>297</v>
      </c>
      <c r="H7" s="1"/>
      <c r="I7" s="1"/>
      <c r="J7" s="1" t="s">
        <v>294</v>
      </c>
      <c r="K7">
        <f>COUNTIF(F2:I300,"*lack of documentation*")</f>
        <v>12</v>
      </c>
      <c r="L7">
        <f>K7/K17*100</f>
        <v>3.3898305084745761</v>
      </c>
      <c r="M7" s="1" t="s">
        <v>308</v>
      </c>
      <c r="N7" s="1"/>
    </row>
    <row r="8" spans="5:14" ht="60" x14ac:dyDescent="0.25">
      <c r="E8" s="1" t="s">
        <v>7</v>
      </c>
      <c r="F8" s="1" t="s">
        <v>290</v>
      </c>
      <c r="G8" s="1"/>
      <c r="H8" s="1"/>
      <c r="I8" s="1"/>
      <c r="J8" s="1" t="s">
        <v>298</v>
      </c>
      <c r="K8">
        <f>COUNTIF(F2:I300,"*multiple xacro files*")</f>
        <v>10</v>
      </c>
      <c r="L8">
        <f>K8/K17*100</f>
        <v>2.8248587570621471</v>
      </c>
      <c r="M8" s="1" t="s">
        <v>304</v>
      </c>
      <c r="N8" s="1"/>
    </row>
    <row r="9" spans="5:14" ht="45" x14ac:dyDescent="0.25">
      <c r="E9" s="1" t="s">
        <v>8</v>
      </c>
      <c r="F9" s="1" t="s">
        <v>299</v>
      </c>
      <c r="G9" s="1" t="s">
        <v>297</v>
      </c>
      <c r="H9" s="1"/>
      <c r="I9" s="1"/>
      <c r="J9" s="1" t="s">
        <v>297</v>
      </c>
      <c r="K9">
        <f>COUNTIF(F2:I300,"*adjusting the parameters to be correct*")</f>
        <v>32</v>
      </c>
      <c r="L9">
        <f>K9/K17*100</f>
        <v>9.0395480225988702</v>
      </c>
      <c r="M9" s="1" t="s">
        <v>303</v>
      </c>
      <c r="N9" s="1"/>
    </row>
    <row r="10" spans="5:14" ht="30" x14ac:dyDescent="0.25">
      <c r="E10" s="1" t="s">
        <v>9</v>
      </c>
      <c r="F10" s="1" t="s">
        <v>289</v>
      </c>
      <c r="G10" s="1"/>
      <c r="H10" s="1"/>
      <c r="I10" s="1"/>
      <c r="J10" s="1" t="s">
        <v>300</v>
      </c>
      <c r="K10">
        <f>COUNTIF(F2:I300,"*workflow*")</f>
        <v>31</v>
      </c>
      <c r="L10">
        <f>K10/K17*100</f>
        <v>8.7570621468926557</v>
      </c>
      <c r="M10" s="1" t="s">
        <v>301</v>
      </c>
      <c r="N10" s="1"/>
    </row>
    <row r="11" spans="5:14" ht="75" x14ac:dyDescent="0.25">
      <c r="E11" s="1" t="s">
        <v>10</v>
      </c>
      <c r="F11" s="1" t="s">
        <v>295</v>
      </c>
      <c r="G11" s="1"/>
      <c r="H11" s="1"/>
      <c r="I11" s="1"/>
      <c r="J11" s="1" t="s">
        <v>302</v>
      </c>
      <c r="K11">
        <f>COUNTIF(F2:I300,"*syntax*")</f>
        <v>31</v>
      </c>
      <c r="L11">
        <f>K11/K17*100</f>
        <v>8.7570621468926557</v>
      </c>
      <c r="M11" s="1" t="s">
        <v>305</v>
      </c>
      <c r="N11" s="1"/>
    </row>
    <row r="12" spans="5:14" ht="45" x14ac:dyDescent="0.25">
      <c r="E12" s="1" t="s">
        <v>11</v>
      </c>
      <c r="F12" s="1" t="s">
        <v>298</v>
      </c>
      <c r="G12" s="1"/>
      <c r="H12" s="1"/>
      <c r="I12" s="1"/>
      <c r="J12" s="1" t="s">
        <v>295</v>
      </c>
      <c r="K12">
        <f>COUNTIF(F2:I300,"*other*")</f>
        <v>55</v>
      </c>
      <c r="L12">
        <f>K12/K17*100</f>
        <v>15.53672316384181</v>
      </c>
      <c r="M12" s="1" t="s">
        <v>310</v>
      </c>
      <c r="N12" s="1"/>
    </row>
    <row r="13" spans="5:14" ht="30" x14ac:dyDescent="0.25">
      <c r="E13" s="1" t="s">
        <v>12</v>
      </c>
      <c r="F13" s="1" t="s">
        <v>297</v>
      </c>
      <c r="G13" s="1"/>
      <c r="H13" s="1"/>
      <c r="I13" s="1"/>
      <c r="J13" s="1"/>
      <c r="M13" s="1"/>
      <c r="N13" s="1"/>
    </row>
    <row r="14" spans="5:14" x14ac:dyDescent="0.25">
      <c r="E14" s="1" t="s">
        <v>13</v>
      </c>
      <c r="F14" s="1" t="s">
        <v>299</v>
      </c>
      <c r="G14" s="1"/>
      <c r="H14" s="1"/>
      <c r="I14" s="1"/>
      <c r="J14" s="1"/>
      <c r="M14" s="1"/>
      <c r="N14" s="1"/>
    </row>
    <row r="15" spans="5:14" x14ac:dyDescent="0.25">
      <c r="E15" s="1" t="s">
        <v>14</v>
      </c>
      <c r="F15" s="1" t="s">
        <v>295</v>
      </c>
      <c r="G15" s="1"/>
      <c r="H15" s="1"/>
      <c r="I15" s="1"/>
      <c r="J15" s="1"/>
      <c r="M15" s="1"/>
      <c r="N15" s="1"/>
    </row>
    <row r="16" spans="5:14" ht="30" x14ac:dyDescent="0.25">
      <c r="E16" s="1" t="s">
        <v>15</v>
      </c>
      <c r="F16" s="1" t="s">
        <v>298</v>
      </c>
      <c r="G16" s="1"/>
      <c r="H16" s="1"/>
      <c r="I16" s="1"/>
      <c r="J16" s="1"/>
      <c r="M16" s="1"/>
      <c r="N16" s="1"/>
    </row>
    <row r="17" spans="5:11" ht="45" x14ac:dyDescent="0.25">
      <c r="E17" s="1" t="s">
        <v>16</v>
      </c>
      <c r="F17" s="1" t="s">
        <v>299</v>
      </c>
      <c r="G17" s="1"/>
      <c r="H17" s="1"/>
      <c r="I17" s="1"/>
      <c r="J17" t="s">
        <v>309</v>
      </c>
      <c r="K17">
        <f>SUM(K2:K12)</f>
        <v>354</v>
      </c>
    </row>
    <row r="18" spans="5:11" ht="30" x14ac:dyDescent="0.25">
      <c r="E18" s="1" t="s">
        <v>17</v>
      </c>
      <c r="F18" s="1" t="s">
        <v>299</v>
      </c>
      <c r="G18" s="1"/>
      <c r="H18" s="1"/>
      <c r="I18" s="1"/>
    </row>
    <row r="19" spans="5:11" x14ac:dyDescent="0.25">
      <c r="E19" s="1" t="s">
        <v>18</v>
      </c>
      <c r="F19" s="1" t="s">
        <v>299</v>
      </c>
      <c r="G19" s="1"/>
      <c r="H19" s="1"/>
      <c r="I19" s="1"/>
    </row>
    <row r="20" spans="5:11" ht="120" x14ac:dyDescent="0.25">
      <c r="E20" s="1" t="s">
        <v>19</v>
      </c>
      <c r="F20" s="1" t="s">
        <v>291</v>
      </c>
      <c r="G20" s="1"/>
      <c r="H20" s="1"/>
      <c r="I20" s="1"/>
    </row>
    <row r="21" spans="5:11" ht="30" x14ac:dyDescent="0.25">
      <c r="E21" s="1" t="s">
        <v>20</v>
      </c>
      <c r="F21" s="1" t="s">
        <v>299</v>
      </c>
      <c r="G21" s="1"/>
      <c r="H21" s="1"/>
      <c r="I21" s="1"/>
    </row>
    <row r="22" spans="5:11" ht="30" x14ac:dyDescent="0.25">
      <c r="E22" s="1" t="s">
        <v>21</v>
      </c>
      <c r="F22" s="1" t="s">
        <v>291</v>
      </c>
      <c r="G22" s="1"/>
      <c r="H22" s="1"/>
      <c r="I22" s="1"/>
    </row>
    <row r="23" spans="5:11" ht="30" x14ac:dyDescent="0.25">
      <c r="E23" s="1" t="s">
        <v>22</v>
      </c>
      <c r="F23" s="1" t="s">
        <v>299</v>
      </c>
      <c r="G23" s="1"/>
      <c r="H23" s="1"/>
      <c r="I23" s="1"/>
    </row>
    <row r="24" spans="5:11" ht="30" x14ac:dyDescent="0.25">
      <c r="E24" s="1" t="s">
        <v>23</v>
      </c>
      <c r="F24" s="1" t="s">
        <v>291</v>
      </c>
      <c r="G24" s="1"/>
      <c r="H24" s="1"/>
      <c r="I24" s="1"/>
    </row>
    <row r="25" spans="5:11" ht="30" x14ac:dyDescent="0.25">
      <c r="E25" s="1" t="s">
        <v>24</v>
      </c>
      <c r="F25" s="1" t="s">
        <v>291</v>
      </c>
      <c r="G25" s="1" t="s">
        <v>294</v>
      </c>
      <c r="H25" s="1"/>
      <c r="I25" s="1"/>
    </row>
    <row r="26" spans="5:11" ht="30" x14ac:dyDescent="0.25">
      <c r="E26" s="1" t="s">
        <v>25</v>
      </c>
      <c r="F26" s="1" t="s">
        <v>299</v>
      </c>
      <c r="G26" s="1"/>
      <c r="H26" s="1"/>
      <c r="I26" s="1"/>
    </row>
    <row r="27" spans="5:11" ht="45" x14ac:dyDescent="0.25">
      <c r="E27" s="1" t="s">
        <v>26</v>
      </c>
      <c r="F27" s="1" t="s">
        <v>291</v>
      </c>
      <c r="G27" s="1"/>
      <c r="H27" s="1"/>
      <c r="I27" s="1"/>
    </row>
    <row r="28" spans="5:11" x14ac:dyDescent="0.25">
      <c r="E28" s="1" t="s">
        <v>27</v>
      </c>
      <c r="F28" s="1"/>
      <c r="G28" s="1"/>
      <c r="H28" s="1"/>
      <c r="I28" s="1"/>
    </row>
    <row r="29" spans="5:11" x14ac:dyDescent="0.25">
      <c r="E29" s="1" t="s">
        <v>28</v>
      </c>
      <c r="F29" s="1" t="s">
        <v>300</v>
      </c>
      <c r="G29" s="1"/>
      <c r="H29" s="1"/>
      <c r="I29" s="1"/>
    </row>
    <row r="30" spans="5:11" ht="45" x14ac:dyDescent="0.25">
      <c r="E30" s="1" t="s">
        <v>29</v>
      </c>
      <c r="F30" s="1" t="s">
        <v>289</v>
      </c>
      <c r="G30" s="1" t="s">
        <v>302</v>
      </c>
      <c r="H30" s="1" t="s">
        <v>299</v>
      </c>
      <c r="I30" s="1"/>
    </row>
    <row r="31" spans="5:11" ht="60" x14ac:dyDescent="0.25">
      <c r="E31" s="1" t="s">
        <v>30</v>
      </c>
      <c r="F31" s="1" t="s">
        <v>297</v>
      </c>
      <c r="G31" s="1" t="s">
        <v>300</v>
      </c>
      <c r="H31" s="1"/>
      <c r="I31" s="1"/>
    </row>
    <row r="32" spans="5:11" ht="30" x14ac:dyDescent="0.25">
      <c r="E32" s="1" t="s">
        <v>31</v>
      </c>
      <c r="F32" s="1" t="s">
        <v>289</v>
      </c>
      <c r="G32" s="1"/>
      <c r="H32" s="1"/>
      <c r="I32" s="1"/>
    </row>
    <row r="33" spans="5:9" ht="30" x14ac:dyDescent="0.25">
      <c r="E33" s="1" t="s">
        <v>32</v>
      </c>
      <c r="F33" s="1" t="s">
        <v>289</v>
      </c>
      <c r="G33" s="1"/>
      <c r="H33" s="1"/>
      <c r="I33" s="1"/>
    </row>
    <row r="34" spans="5:9" ht="30" x14ac:dyDescent="0.25">
      <c r="E34" s="1" t="s">
        <v>33</v>
      </c>
      <c r="F34" s="1" t="s">
        <v>302</v>
      </c>
      <c r="G34" s="1" t="s">
        <v>300</v>
      </c>
      <c r="H34" s="1" t="s">
        <v>299</v>
      </c>
      <c r="I34" s="1"/>
    </row>
    <row r="35" spans="5:9" ht="45" x14ac:dyDescent="0.25">
      <c r="E35" s="1" t="s">
        <v>34</v>
      </c>
      <c r="F35" s="1" t="s">
        <v>299</v>
      </c>
      <c r="G35" s="1" t="s">
        <v>291</v>
      </c>
      <c r="H35" s="1"/>
      <c r="I35" s="1"/>
    </row>
    <row r="36" spans="5:9" ht="30" x14ac:dyDescent="0.25">
      <c r="E36" s="1" t="s">
        <v>35</v>
      </c>
      <c r="F36" s="1" t="s">
        <v>299</v>
      </c>
      <c r="G36" s="1" t="s">
        <v>295</v>
      </c>
      <c r="H36" s="1"/>
      <c r="I36" s="1"/>
    </row>
    <row r="37" spans="5:9" ht="60" x14ac:dyDescent="0.25">
      <c r="E37" s="1" t="s">
        <v>36</v>
      </c>
      <c r="F37" s="1" t="s">
        <v>291</v>
      </c>
      <c r="G37" s="1" t="s">
        <v>302</v>
      </c>
      <c r="H37" s="1"/>
      <c r="I37" s="1"/>
    </row>
    <row r="38" spans="5:9" ht="120" x14ac:dyDescent="0.25">
      <c r="E38" s="1" t="s">
        <v>37</v>
      </c>
      <c r="F38" s="1" t="s">
        <v>291</v>
      </c>
      <c r="G38" s="1"/>
      <c r="H38" s="1"/>
      <c r="I38" s="1"/>
    </row>
    <row r="39" spans="5:9" ht="30" x14ac:dyDescent="0.25">
      <c r="E39" s="1" t="s">
        <v>38</v>
      </c>
      <c r="F39" s="1" t="s">
        <v>289</v>
      </c>
      <c r="G39" s="1"/>
      <c r="H39" s="1"/>
      <c r="I39" s="1"/>
    </row>
    <row r="40" spans="5:9" ht="60" x14ac:dyDescent="0.25">
      <c r="E40" s="1" t="s">
        <v>39</v>
      </c>
      <c r="F40" s="1" t="s">
        <v>295</v>
      </c>
      <c r="G40" s="1"/>
      <c r="H40" s="1"/>
      <c r="I40" s="1"/>
    </row>
    <row r="41" spans="5:9" ht="30" x14ac:dyDescent="0.25">
      <c r="E41" s="1" t="s">
        <v>40</v>
      </c>
      <c r="F41" s="1" t="s">
        <v>291</v>
      </c>
      <c r="G41" s="1"/>
      <c r="H41" s="1"/>
      <c r="I41" s="1"/>
    </row>
    <row r="42" spans="5:9" ht="45" x14ac:dyDescent="0.25">
      <c r="E42" s="1" t="s">
        <v>41</v>
      </c>
      <c r="F42" s="1" t="s">
        <v>299</v>
      </c>
      <c r="G42" s="1" t="s">
        <v>289</v>
      </c>
      <c r="H42" s="1"/>
      <c r="I42" s="1"/>
    </row>
    <row r="43" spans="5:9" x14ac:dyDescent="0.25">
      <c r="E43" s="1" t="s">
        <v>42</v>
      </c>
      <c r="F43" s="1" t="s">
        <v>294</v>
      </c>
      <c r="G43" s="1"/>
      <c r="H43" s="1"/>
      <c r="I43" s="1"/>
    </row>
    <row r="44" spans="5:9" ht="30" x14ac:dyDescent="0.25">
      <c r="E44" s="1" t="s">
        <v>43</v>
      </c>
      <c r="F44" s="1" t="s">
        <v>290</v>
      </c>
      <c r="G44" s="1"/>
      <c r="H44" s="1"/>
      <c r="I44" s="1"/>
    </row>
    <row r="45" spans="5:9" ht="45" x14ac:dyDescent="0.25">
      <c r="E45" s="1" t="s">
        <v>44</v>
      </c>
      <c r="F45" s="1" t="s">
        <v>299</v>
      </c>
      <c r="G45" s="1" t="s">
        <v>297</v>
      </c>
      <c r="H45" s="1" t="s">
        <v>298</v>
      </c>
      <c r="I45" s="1"/>
    </row>
    <row r="46" spans="5:9" ht="30" x14ac:dyDescent="0.25">
      <c r="E46" s="1" t="s">
        <v>45</v>
      </c>
      <c r="F46" s="1" t="s">
        <v>297</v>
      </c>
      <c r="G46" s="1"/>
      <c r="H46" s="1"/>
      <c r="I46" s="1"/>
    </row>
    <row r="47" spans="5:9" ht="75" x14ac:dyDescent="0.25">
      <c r="E47" s="1" t="s">
        <v>46</v>
      </c>
      <c r="F47" s="1" t="s">
        <v>302</v>
      </c>
      <c r="G47" s="1" t="s">
        <v>300</v>
      </c>
      <c r="H47" s="1" t="s">
        <v>299</v>
      </c>
      <c r="I47" s="1"/>
    </row>
    <row r="48" spans="5:9" x14ac:dyDescent="0.25">
      <c r="E48" s="1" t="s">
        <v>47</v>
      </c>
      <c r="F48" s="1" t="s">
        <v>299</v>
      </c>
      <c r="G48" s="1"/>
      <c r="H48" s="1"/>
      <c r="I48" s="1"/>
    </row>
    <row r="49" spans="5:9" ht="45" x14ac:dyDescent="0.25">
      <c r="E49" s="1" t="s">
        <v>48</v>
      </c>
      <c r="F49" s="1" t="s">
        <v>299</v>
      </c>
      <c r="G49" s="1" t="s">
        <v>290</v>
      </c>
      <c r="H49" s="1" t="s">
        <v>300</v>
      </c>
      <c r="I49" s="1"/>
    </row>
    <row r="50" spans="5:9" x14ac:dyDescent="0.25">
      <c r="E50" s="1" t="s">
        <v>49</v>
      </c>
      <c r="F50" s="1" t="s">
        <v>299</v>
      </c>
      <c r="G50" s="1"/>
      <c r="H50" s="1"/>
      <c r="I50" s="1"/>
    </row>
    <row r="51" spans="5:9" x14ac:dyDescent="0.25">
      <c r="E51" s="1" t="s">
        <v>50</v>
      </c>
      <c r="F51" s="1" t="s">
        <v>302</v>
      </c>
      <c r="G51" s="1"/>
      <c r="H51" s="1"/>
      <c r="I51" s="1"/>
    </row>
    <row r="52" spans="5:9" ht="60" x14ac:dyDescent="0.25">
      <c r="E52" s="1" t="s">
        <v>51</v>
      </c>
      <c r="F52" s="1" t="s">
        <v>291</v>
      </c>
      <c r="G52" s="1"/>
      <c r="H52" s="1"/>
      <c r="I52" s="1"/>
    </row>
    <row r="53" spans="5:9" ht="30" x14ac:dyDescent="0.25">
      <c r="E53" s="1" t="s">
        <v>52</v>
      </c>
      <c r="F53" s="1" t="s">
        <v>291</v>
      </c>
      <c r="G53" s="1"/>
      <c r="H53" s="1"/>
      <c r="I53" s="1"/>
    </row>
    <row r="54" spans="5:9" ht="30" x14ac:dyDescent="0.25">
      <c r="E54" s="1" t="s">
        <v>53</v>
      </c>
      <c r="F54" s="1" t="s">
        <v>291</v>
      </c>
      <c r="G54" s="1"/>
      <c r="H54" s="1"/>
      <c r="I54" s="1"/>
    </row>
    <row r="55" spans="5:9" ht="45" x14ac:dyDescent="0.25">
      <c r="E55" s="1" t="s">
        <v>54</v>
      </c>
      <c r="F55" s="1" t="s">
        <v>299</v>
      </c>
      <c r="G55" s="1"/>
      <c r="H55" s="1"/>
      <c r="I55" s="1"/>
    </row>
    <row r="56" spans="5:9" ht="45" x14ac:dyDescent="0.25">
      <c r="E56" s="1" t="s">
        <v>55</v>
      </c>
      <c r="F56" s="1" t="s">
        <v>295</v>
      </c>
      <c r="G56" s="1"/>
      <c r="H56" s="1"/>
      <c r="I56" s="1"/>
    </row>
    <row r="57" spans="5:9" ht="30" x14ac:dyDescent="0.25">
      <c r="E57" s="1" t="s">
        <v>56</v>
      </c>
      <c r="F57" s="1" t="s">
        <v>295</v>
      </c>
      <c r="G57" s="1"/>
      <c r="H57" s="1"/>
      <c r="I57" s="1"/>
    </row>
    <row r="58" spans="5:9" x14ac:dyDescent="0.25">
      <c r="E58" s="1" t="s">
        <v>57</v>
      </c>
      <c r="F58" s="1" t="s">
        <v>302</v>
      </c>
      <c r="G58" s="1"/>
      <c r="H58" s="1"/>
      <c r="I58" s="1"/>
    </row>
    <row r="59" spans="5:9" x14ac:dyDescent="0.25">
      <c r="E59" s="1" t="s">
        <v>58</v>
      </c>
      <c r="F59" s="1" t="s">
        <v>299</v>
      </c>
      <c r="G59" s="1"/>
      <c r="H59" s="1"/>
      <c r="I59" s="1"/>
    </row>
    <row r="60" spans="5:9" x14ac:dyDescent="0.25">
      <c r="E60" s="1" t="s">
        <v>59</v>
      </c>
      <c r="F60" s="1" t="s">
        <v>295</v>
      </c>
      <c r="G60" s="1"/>
      <c r="H60" s="1"/>
      <c r="I60" s="1"/>
    </row>
    <row r="61" spans="5:9" ht="30" x14ac:dyDescent="0.25">
      <c r="E61" s="1" t="s">
        <v>60</v>
      </c>
      <c r="F61" s="1" t="s">
        <v>302</v>
      </c>
      <c r="G61" s="1" t="s">
        <v>298</v>
      </c>
      <c r="H61" s="1"/>
      <c r="I61" s="1"/>
    </row>
    <row r="62" spans="5:9" ht="135" x14ac:dyDescent="0.25">
      <c r="E62" s="1" t="s">
        <v>61</v>
      </c>
      <c r="F62" s="1" t="s">
        <v>289</v>
      </c>
      <c r="G62" s="1" t="s">
        <v>294</v>
      </c>
      <c r="H62" s="1" t="s">
        <v>291</v>
      </c>
      <c r="I62" s="1"/>
    </row>
    <row r="63" spans="5:9" x14ac:dyDescent="0.25">
      <c r="E63" s="1" t="s">
        <v>62</v>
      </c>
      <c r="F63" s="1" t="s">
        <v>299</v>
      </c>
      <c r="G63" s="1"/>
      <c r="H63" s="1"/>
      <c r="I63" s="1"/>
    </row>
    <row r="64" spans="5:9" ht="60" x14ac:dyDescent="0.25">
      <c r="E64" s="1" t="s">
        <v>63</v>
      </c>
      <c r="F64" s="1" t="s">
        <v>300</v>
      </c>
      <c r="G64" s="1" t="s">
        <v>297</v>
      </c>
      <c r="H64" s="1"/>
      <c r="I64" s="1"/>
    </row>
    <row r="65" spans="5:9" ht="30" x14ac:dyDescent="0.25">
      <c r="E65" s="1" t="s">
        <v>64</v>
      </c>
      <c r="F65" s="1" t="s">
        <v>299</v>
      </c>
      <c r="G65" s="1" t="s">
        <v>288</v>
      </c>
      <c r="H65" s="1"/>
      <c r="I65" s="1"/>
    </row>
    <row r="66" spans="5:9" ht="60" x14ac:dyDescent="0.25">
      <c r="E66" s="1" t="s">
        <v>65</v>
      </c>
      <c r="F66" s="1" t="s">
        <v>299</v>
      </c>
      <c r="G66" s="1"/>
      <c r="H66" s="1"/>
      <c r="I66" s="1"/>
    </row>
    <row r="67" spans="5:9" ht="30" x14ac:dyDescent="0.25">
      <c r="E67" s="1" t="s">
        <v>66</v>
      </c>
      <c r="F67" s="1" t="s">
        <v>291</v>
      </c>
      <c r="G67" s="1"/>
      <c r="H67" s="1"/>
      <c r="I67" s="1"/>
    </row>
    <row r="68" spans="5:9" ht="30" x14ac:dyDescent="0.25">
      <c r="E68" s="1" t="s">
        <v>67</v>
      </c>
      <c r="F68" s="1" t="s">
        <v>298</v>
      </c>
      <c r="G68" s="1"/>
      <c r="H68" s="1"/>
      <c r="I68" s="1"/>
    </row>
    <row r="69" spans="5:9" x14ac:dyDescent="0.25">
      <c r="E69" s="1" t="s">
        <v>68</v>
      </c>
      <c r="F69" s="1" t="s">
        <v>295</v>
      </c>
      <c r="G69" s="1"/>
      <c r="H69" s="1"/>
      <c r="I69" s="1"/>
    </row>
    <row r="70" spans="5:9" ht="75" x14ac:dyDescent="0.25">
      <c r="E70" s="1" t="s">
        <v>69</v>
      </c>
      <c r="F70" s="1" t="s">
        <v>295</v>
      </c>
      <c r="G70" s="1"/>
      <c r="H70" s="1"/>
      <c r="I70" s="1"/>
    </row>
    <row r="71" spans="5:9" ht="30" x14ac:dyDescent="0.25">
      <c r="E71" s="1" t="s">
        <v>70</v>
      </c>
      <c r="F71" s="1" t="s">
        <v>289</v>
      </c>
      <c r="G71" s="1"/>
      <c r="H71" s="1"/>
      <c r="I71" s="1"/>
    </row>
    <row r="72" spans="5:9" ht="30" x14ac:dyDescent="0.25">
      <c r="E72" s="1" t="s">
        <v>71</v>
      </c>
      <c r="F72" s="1" t="s">
        <v>295</v>
      </c>
      <c r="G72" s="1"/>
      <c r="H72" s="1"/>
      <c r="I72" s="1"/>
    </row>
    <row r="73" spans="5:9" ht="30" x14ac:dyDescent="0.25">
      <c r="E73" s="1" t="s">
        <v>72</v>
      </c>
      <c r="F73" s="1" t="s">
        <v>288</v>
      </c>
      <c r="G73" s="1" t="s">
        <v>291</v>
      </c>
      <c r="H73" s="1"/>
      <c r="I73" s="1"/>
    </row>
    <row r="74" spans="5:9" x14ac:dyDescent="0.25">
      <c r="E74" s="1" t="s">
        <v>73</v>
      </c>
      <c r="F74" s="1" t="s">
        <v>295</v>
      </c>
      <c r="G74" s="1"/>
      <c r="H74" s="1"/>
      <c r="I74" s="1"/>
    </row>
    <row r="75" spans="5:9" x14ac:dyDescent="0.25">
      <c r="E75" s="1" t="s">
        <v>74</v>
      </c>
      <c r="F75" s="1" t="s">
        <v>299</v>
      </c>
      <c r="G75" s="1"/>
      <c r="H75" s="1"/>
      <c r="I75" s="1"/>
    </row>
    <row r="76" spans="5:9" ht="30" x14ac:dyDescent="0.25">
      <c r="E76" s="1" t="s">
        <v>75</v>
      </c>
      <c r="F76" s="1" t="s">
        <v>299</v>
      </c>
      <c r="G76" s="1"/>
      <c r="H76" s="1"/>
      <c r="I76" s="1"/>
    </row>
    <row r="77" spans="5:9" ht="30" x14ac:dyDescent="0.25">
      <c r="E77" s="1" t="s">
        <v>76</v>
      </c>
      <c r="F77" s="1" t="s">
        <v>294</v>
      </c>
      <c r="G77" s="1"/>
      <c r="H77" s="1"/>
      <c r="I77" s="1"/>
    </row>
    <row r="78" spans="5:9" x14ac:dyDescent="0.25">
      <c r="E78" s="1" t="s">
        <v>77</v>
      </c>
      <c r="F78" s="1" t="s">
        <v>295</v>
      </c>
      <c r="G78" s="1"/>
      <c r="H78" s="1"/>
      <c r="I78" s="1"/>
    </row>
    <row r="79" spans="5:9" ht="30" x14ac:dyDescent="0.25">
      <c r="E79" s="1" t="s">
        <v>78</v>
      </c>
      <c r="F79" s="1" t="s">
        <v>297</v>
      </c>
      <c r="G79" s="1"/>
      <c r="H79" s="1"/>
      <c r="I79" s="1"/>
    </row>
    <row r="80" spans="5:9" ht="75" x14ac:dyDescent="0.25">
      <c r="E80" s="1" t="s">
        <v>79</v>
      </c>
      <c r="F80" s="1" t="s">
        <v>299</v>
      </c>
      <c r="G80" s="1" t="s">
        <v>288</v>
      </c>
      <c r="H80" s="1"/>
      <c r="I80" s="1"/>
    </row>
    <row r="81" spans="5:9" x14ac:dyDescent="0.25">
      <c r="E81" s="1" t="s">
        <v>80</v>
      </c>
      <c r="F81" s="1" t="s">
        <v>302</v>
      </c>
      <c r="G81" s="1"/>
      <c r="H81" s="1"/>
      <c r="I81" s="1"/>
    </row>
    <row r="82" spans="5:9" ht="45" x14ac:dyDescent="0.25">
      <c r="E82" s="1" t="s">
        <v>81</v>
      </c>
      <c r="F82" s="1" t="s">
        <v>295</v>
      </c>
      <c r="G82" s="1"/>
      <c r="H82" s="1"/>
      <c r="I82" s="1"/>
    </row>
    <row r="83" spans="5:9" x14ac:dyDescent="0.25">
      <c r="E83" s="1" t="s">
        <v>82</v>
      </c>
      <c r="F83" s="1" t="s">
        <v>295</v>
      </c>
      <c r="G83" s="1"/>
      <c r="H83" s="1"/>
      <c r="I83" s="1"/>
    </row>
    <row r="84" spans="5:9" x14ac:dyDescent="0.25">
      <c r="E84" s="1" t="s">
        <v>83</v>
      </c>
      <c r="F84" s="1" t="s">
        <v>299</v>
      </c>
      <c r="G84" s="1"/>
      <c r="H84" s="1"/>
      <c r="I84" s="1"/>
    </row>
    <row r="85" spans="5:9" x14ac:dyDescent="0.25">
      <c r="E85" s="1" t="s">
        <v>84</v>
      </c>
      <c r="F85" s="1"/>
      <c r="G85" s="1"/>
      <c r="H85" s="1"/>
      <c r="I85" s="1"/>
    </row>
    <row r="86" spans="5:9" x14ac:dyDescent="0.25">
      <c r="E86" s="1" t="s">
        <v>85</v>
      </c>
      <c r="F86" s="1" t="s">
        <v>302</v>
      </c>
      <c r="G86" s="1"/>
      <c r="H86" s="1"/>
      <c r="I86" s="1"/>
    </row>
    <row r="87" spans="5:9" ht="30" x14ac:dyDescent="0.25">
      <c r="E87" s="1" t="s">
        <v>86</v>
      </c>
      <c r="F87" s="1" t="s">
        <v>300</v>
      </c>
      <c r="G87" s="1"/>
      <c r="H87" s="1"/>
      <c r="I87" s="1"/>
    </row>
    <row r="88" spans="5:9" x14ac:dyDescent="0.25">
      <c r="E88" s="1" t="s">
        <v>87</v>
      </c>
      <c r="F88" s="1" t="s">
        <v>295</v>
      </c>
      <c r="G88" s="1"/>
      <c r="H88" s="1"/>
      <c r="I88" s="1"/>
    </row>
    <row r="89" spans="5:9" x14ac:dyDescent="0.25">
      <c r="E89" s="1" t="s">
        <v>88</v>
      </c>
      <c r="F89" s="1" t="s">
        <v>295</v>
      </c>
      <c r="G89" s="1"/>
      <c r="H89" s="1"/>
      <c r="I89" s="1"/>
    </row>
    <row r="90" spans="5:9" x14ac:dyDescent="0.25">
      <c r="E90" s="1" t="s">
        <v>89</v>
      </c>
      <c r="F90" s="1" t="s">
        <v>299</v>
      </c>
      <c r="G90" s="1"/>
      <c r="H90" s="1"/>
      <c r="I90" s="1"/>
    </row>
    <row r="91" spans="5:9" ht="30" x14ac:dyDescent="0.25">
      <c r="E91" s="1" t="s">
        <v>90</v>
      </c>
      <c r="F91" s="1" t="s">
        <v>291</v>
      </c>
      <c r="G91" s="1" t="s">
        <v>300</v>
      </c>
      <c r="H91" s="1"/>
      <c r="I91" s="1"/>
    </row>
    <row r="92" spans="5:9" x14ac:dyDescent="0.25">
      <c r="E92" s="1" t="s">
        <v>91</v>
      </c>
      <c r="F92" s="1" t="s">
        <v>299</v>
      </c>
      <c r="G92" s="1"/>
      <c r="H92" s="1"/>
      <c r="I92" s="1"/>
    </row>
    <row r="93" spans="5:9" ht="30" x14ac:dyDescent="0.25">
      <c r="E93" s="1" t="s">
        <v>92</v>
      </c>
      <c r="F93" s="1" t="s">
        <v>297</v>
      </c>
      <c r="G93" s="1"/>
      <c r="H93" s="1"/>
      <c r="I93" s="1"/>
    </row>
    <row r="94" spans="5:9" ht="90" x14ac:dyDescent="0.25">
      <c r="E94" s="1" t="s">
        <v>93</v>
      </c>
      <c r="F94" s="1" t="s">
        <v>291</v>
      </c>
      <c r="G94" s="1"/>
      <c r="H94" s="1"/>
      <c r="I94" s="1"/>
    </row>
    <row r="95" spans="5:9" x14ac:dyDescent="0.25">
      <c r="E95" s="1" t="s">
        <v>94</v>
      </c>
      <c r="F95" s="1" t="s">
        <v>299</v>
      </c>
      <c r="G95" s="1"/>
      <c r="H95" s="1"/>
      <c r="I95" s="1"/>
    </row>
    <row r="96" spans="5:9" ht="30" x14ac:dyDescent="0.25">
      <c r="E96" s="1" t="s">
        <v>95</v>
      </c>
      <c r="F96" s="1" t="s">
        <v>297</v>
      </c>
      <c r="G96" s="1"/>
      <c r="H96" s="1"/>
      <c r="I96" s="1"/>
    </row>
    <row r="97" spans="5:9" ht="45" x14ac:dyDescent="0.25">
      <c r="E97" s="1" t="s">
        <v>96</v>
      </c>
      <c r="F97" s="1" t="s">
        <v>295</v>
      </c>
      <c r="G97" s="1"/>
      <c r="H97" s="1"/>
      <c r="I97" s="1"/>
    </row>
    <row r="98" spans="5:9" ht="30" x14ac:dyDescent="0.25">
      <c r="E98" s="1" t="s">
        <v>97</v>
      </c>
      <c r="F98" s="1" t="s">
        <v>297</v>
      </c>
      <c r="G98" s="1"/>
      <c r="H98" s="1"/>
      <c r="I98" s="1"/>
    </row>
    <row r="99" spans="5:9" ht="210" x14ac:dyDescent="0.25">
      <c r="E99" s="1" t="s">
        <v>98</v>
      </c>
      <c r="F99" s="1" t="s">
        <v>299</v>
      </c>
      <c r="G99" s="1" t="s">
        <v>291</v>
      </c>
      <c r="H99" s="1" t="s">
        <v>300</v>
      </c>
      <c r="I99" s="1"/>
    </row>
    <row r="100" spans="5:9" ht="30" x14ac:dyDescent="0.25">
      <c r="E100" s="1" t="s">
        <v>99</v>
      </c>
      <c r="F100" s="1" t="s">
        <v>291</v>
      </c>
      <c r="G100" s="1"/>
      <c r="H100" s="1"/>
      <c r="I100" s="1"/>
    </row>
    <row r="101" spans="5:9" ht="45" x14ac:dyDescent="0.25">
      <c r="E101" s="1" t="s">
        <v>100</v>
      </c>
      <c r="F101" s="1" t="s">
        <v>295</v>
      </c>
      <c r="G101" s="1"/>
      <c r="H101" s="1"/>
      <c r="I101" s="1"/>
    </row>
    <row r="102" spans="5:9" x14ac:dyDescent="0.25">
      <c r="E102" s="1" t="s">
        <v>101</v>
      </c>
      <c r="F102" s="1" t="s">
        <v>295</v>
      </c>
      <c r="G102" s="1"/>
      <c r="H102" s="1"/>
      <c r="I102" s="1"/>
    </row>
    <row r="103" spans="5:9" ht="45" x14ac:dyDescent="0.25">
      <c r="E103" s="1" t="s">
        <v>102</v>
      </c>
      <c r="F103" s="1" t="s">
        <v>299</v>
      </c>
      <c r="G103" s="1" t="s">
        <v>300</v>
      </c>
      <c r="H103" s="1" t="s">
        <v>291</v>
      </c>
      <c r="I103" s="1"/>
    </row>
    <row r="104" spans="5:9" ht="45" x14ac:dyDescent="0.25">
      <c r="E104" s="1" t="s">
        <v>103</v>
      </c>
      <c r="F104" s="1" t="s">
        <v>291</v>
      </c>
      <c r="G104" s="1" t="s">
        <v>297</v>
      </c>
      <c r="H104" s="1"/>
      <c r="I104" s="1"/>
    </row>
    <row r="105" spans="5:9" ht="30" x14ac:dyDescent="0.25">
      <c r="E105" s="1" t="s">
        <v>104</v>
      </c>
      <c r="F105" s="1" t="s">
        <v>297</v>
      </c>
      <c r="G105" s="1"/>
      <c r="H105" s="1"/>
      <c r="I105" s="1"/>
    </row>
    <row r="106" spans="5:9" ht="30" x14ac:dyDescent="0.25">
      <c r="E106" s="1" t="s">
        <v>105</v>
      </c>
      <c r="F106" s="1" t="s">
        <v>300</v>
      </c>
      <c r="G106" s="1"/>
      <c r="H106" s="1"/>
      <c r="I106" s="1"/>
    </row>
    <row r="107" spans="5:9" ht="30" x14ac:dyDescent="0.25">
      <c r="E107" s="1" t="s">
        <v>106</v>
      </c>
      <c r="F107" s="1" t="s">
        <v>291</v>
      </c>
      <c r="G107" s="1"/>
      <c r="H107" s="1"/>
      <c r="I107" s="1"/>
    </row>
    <row r="108" spans="5:9" ht="135" x14ac:dyDescent="0.25">
      <c r="E108" s="1" t="s">
        <v>107</v>
      </c>
      <c r="F108" s="1" t="s">
        <v>291</v>
      </c>
      <c r="G108" s="1" t="s">
        <v>290</v>
      </c>
      <c r="H108" s="1" t="s">
        <v>297</v>
      </c>
      <c r="I108" s="1" t="s">
        <v>300</v>
      </c>
    </row>
    <row r="109" spans="5:9" ht="45" x14ac:dyDescent="0.25">
      <c r="E109" s="1" t="s">
        <v>108</v>
      </c>
      <c r="F109" s="1" t="s">
        <v>299</v>
      </c>
      <c r="G109" s="1"/>
      <c r="H109" s="1"/>
      <c r="I109" s="1"/>
    </row>
    <row r="110" spans="5:9" x14ac:dyDescent="0.25">
      <c r="E110" s="1" t="s">
        <v>109</v>
      </c>
      <c r="F110" s="1" t="s">
        <v>295</v>
      </c>
      <c r="G110" s="1"/>
      <c r="H110" s="1"/>
      <c r="I110" s="1"/>
    </row>
    <row r="111" spans="5:9" x14ac:dyDescent="0.25">
      <c r="E111" s="1" t="s">
        <v>110</v>
      </c>
      <c r="F111" s="1" t="s">
        <v>295</v>
      </c>
      <c r="G111" s="1"/>
      <c r="H111" s="1"/>
      <c r="I111" s="1"/>
    </row>
    <row r="112" spans="5:9" ht="30" x14ac:dyDescent="0.25">
      <c r="E112" s="1" t="s">
        <v>111</v>
      </c>
      <c r="F112" s="1" t="s">
        <v>291</v>
      </c>
      <c r="G112" s="1"/>
      <c r="H112" s="1"/>
      <c r="I112" s="1"/>
    </row>
    <row r="113" spans="5:9" x14ac:dyDescent="0.25">
      <c r="E113" s="1" t="s">
        <v>112</v>
      </c>
      <c r="F113" s="1" t="s">
        <v>299</v>
      </c>
      <c r="G113" s="1"/>
      <c r="H113" s="1"/>
      <c r="I113" s="1"/>
    </row>
    <row r="114" spans="5:9" ht="90" x14ac:dyDescent="0.25">
      <c r="E114" s="1" t="s">
        <v>113</v>
      </c>
      <c r="F114" s="1" t="s">
        <v>291</v>
      </c>
      <c r="G114" s="1" t="s">
        <v>300</v>
      </c>
      <c r="H114" s="1"/>
      <c r="I114" s="1"/>
    </row>
    <row r="115" spans="5:9" ht="30" x14ac:dyDescent="0.25">
      <c r="E115" s="1" t="s">
        <v>114</v>
      </c>
      <c r="F115" s="1" t="s">
        <v>291</v>
      </c>
      <c r="G115" s="1"/>
      <c r="H115" s="1"/>
      <c r="I115" s="1"/>
    </row>
    <row r="116" spans="5:9" ht="60" x14ac:dyDescent="0.25">
      <c r="E116" s="1" t="s">
        <v>115</v>
      </c>
      <c r="F116" s="1" t="s">
        <v>295</v>
      </c>
      <c r="G116" s="1"/>
      <c r="H116" s="1"/>
      <c r="I116" s="1"/>
    </row>
    <row r="117" spans="5:9" ht="30" x14ac:dyDescent="0.25">
      <c r="E117" s="1" t="s">
        <v>116</v>
      </c>
      <c r="F117" s="1" t="s">
        <v>295</v>
      </c>
      <c r="G117" s="1"/>
      <c r="H117" s="1"/>
      <c r="I117" s="1"/>
    </row>
    <row r="118" spans="5:9" x14ac:dyDescent="0.25">
      <c r="E118" s="1" t="s">
        <v>117</v>
      </c>
      <c r="F118" s="1" t="s">
        <v>302</v>
      </c>
      <c r="G118" s="1"/>
      <c r="H118" s="1"/>
      <c r="I118" s="1"/>
    </row>
    <row r="119" spans="5:9" ht="30" x14ac:dyDescent="0.25">
      <c r="E119" s="1" t="s">
        <v>118</v>
      </c>
      <c r="F119" s="1" t="s">
        <v>289</v>
      </c>
      <c r="G119" s="1"/>
      <c r="H119" s="1"/>
      <c r="I119" s="1"/>
    </row>
    <row r="120" spans="5:9" ht="30" x14ac:dyDescent="0.25">
      <c r="E120" s="1" t="s">
        <v>119</v>
      </c>
      <c r="F120" s="1" t="s">
        <v>297</v>
      </c>
      <c r="G120" s="1"/>
      <c r="H120" s="1"/>
      <c r="I120" s="1"/>
    </row>
    <row r="121" spans="5:9" x14ac:dyDescent="0.25">
      <c r="E121" s="1" t="s">
        <v>120</v>
      </c>
      <c r="F121" s="1" t="s">
        <v>295</v>
      </c>
      <c r="G121" s="1"/>
      <c r="H121" s="1"/>
      <c r="I121" s="1"/>
    </row>
    <row r="122" spans="5:9" ht="45" x14ac:dyDescent="0.25">
      <c r="E122" s="1" t="s">
        <v>121</v>
      </c>
      <c r="F122" s="1" t="s">
        <v>295</v>
      </c>
      <c r="G122" s="1"/>
      <c r="H122" s="1"/>
      <c r="I122" s="1"/>
    </row>
    <row r="123" spans="5:9" ht="45" x14ac:dyDescent="0.25">
      <c r="E123" s="1" t="s">
        <v>122</v>
      </c>
      <c r="F123" s="1" t="s">
        <v>299</v>
      </c>
      <c r="G123" s="1"/>
      <c r="H123" s="1"/>
      <c r="I123" s="1"/>
    </row>
    <row r="124" spans="5:9" ht="30" x14ac:dyDescent="0.25">
      <c r="E124" s="1" t="s">
        <v>123</v>
      </c>
      <c r="F124" s="1" t="s">
        <v>291</v>
      </c>
      <c r="G124" s="1"/>
      <c r="H124" s="1"/>
      <c r="I124" s="1"/>
    </row>
    <row r="125" spans="5:9" x14ac:dyDescent="0.25">
      <c r="E125" s="1" t="s">
        <v>124</v>
      </c>
      <c r="F125" s="1" t="s">
        <v>295</v>
      </c>
      <c r="G125" s="1"/>
      <c r="H125" s="1"/>
      <c r="I125" s="1"/>
    </row>
    <row r="126" spans="5:9" ht="75" x14ac:dyDescent="0.25">
      <c r="E126" s="1" t="s">
        <v>125</v>
      </c>
      <c r="F126" s="1" t="s">
        <v>295</v>
      </c>
      <c r="G126" s="1"/>
      <c r="H126" s="1"/>
      <c r="I126" s="1"/>
    </row>
    <row r="127" spans="5:9" ht="30" x14ac:dyDescent="0.25">
      <c r="E127" s="1" t="s">
        <v>126</v>
      </c>
      <c r="F127" s="1" t="s">
        <v>289</v>
      </c>
      <c r="G127" s="1"/>
      <c r="H127" s="1"/>
      <c r="I127" s="1"/>
    </row>
    <row r="128" spans="5:9" x14ac:dyDescent="0.25">
      <c r="E128" s="1" t="s">
        <v>127</v>
      </c>
      <c r="F128" s="1" t="s">
        <v>299</v>
      </c>
      <c r="G128" s="1"/>
      <c r="H128" s="1"/>
      <c r="I128" s="1"/>
    </row>
    <row r="129" spans="5:9" x14ac:dyDescent="0.25">
      <c r="E129" s="1" t="s">
        <v>128</v>
      </c>
      <c r="F129" s="1" t="s">
        <v>299</v>
      </c>
      <c r="G129" s="1"/>
      <c r="H129" s="1"/>
      <c r="I129" s="1"/>
    </row>
    <row r="130" spans="5:9" ht="60" x14ac:dyDescent="0.25">
      <c r="E130" s="1" t="s">
        <v>129</v>
      </c>
      <c r="F130" s="1" t="s">
        <v>297</v>
      </c>
      <c r="G130" s="1"/>
      <c r="H130" s="1"/>
      <c r="I130" s="1"/>
    </row>
    <row r="131" spans="5:9" ht="30" x14ac:dyDescent="0.25">
      <c r="E131" s="1" t="s">
        <v>130</v>
      </c>
      <c r="F131" s="1" t="s">
        <v>291</v>
      </c>
      <c r="G131" s="1"/>
      <c r="H131" s="1"/>
      <c r="I131" s="1"/>
    </row>
    <row r="132" spans="5:9" ht="30" x14ac:dyDescent="0.25">
      <c r="E132" s="1" t="s">
        <v>131</v>
      </c>
      <c r="F132" s="1" t="s">
        <v>297</v>
      </c>
      <c r="G132" s="1" t="s">
        <v>299</v>
      </c>
      <c r="H132" s="1" t="s">
        <v>291</v>
      </c>
      <c r="I132" s="1"/>
    </row>
    <row r="133" spans="5:9" ht="45" x14ac:dyDescent="0.25">
      <c r="E133" s="1" t="s">
        <v>132</v>
      </c>
      <c r="F133" s="1" t="s">
        <v>291</v>
      </c>
      <c r="G133" s="1" t="s">
        <v>300</v>
      </c>
      <c r="H133" s="1"/>
      <c r="I133" s="1"/>
    </row>
    <row r="134" spans="5:9" ht="45" x14ac:dyDescent="0.25">
      <c r="E134" s="1" t="s">
        <v>133</v>
      </c>
      <c r="F134" s="1" t="s">
        <v>289</v>
      </c>
      <c r="G134" s="1" t="s">
        <v>291</v>
      </c>
      <c r="H134" s="1"/>
      <c r="I134" s="1"/>
    </row>
    <row r="135" spans="5:9" ht="60" x14ac:dyDescent="0.25">
      <c r="E135" s="1" t="s">
        <v>134</v>
      </c>
      <c r="F135" s="1" t="s">
        <v>291</v>
      </c>
      <c r="G135" s="1"/>
      <c r="H135" s="1"/>
      <c r="I135" s="1"/>
    </row>
    <row r="136" spans="5:9" x14ac:dyDescent="0.25">
      <c r="E136" s="1" t="s">
        <v>135</v>
      </c>
      <c r="F136" s="1" t="s">
        <v>299</v>
      </c>
      <c r="G136" s="1" t="s">
        <v>295</v>
      </c>
      <c r="H136" s="1"/>
      <c r="I136" s="1"/>
    </row>
    <row r="137" spans="5:9" ht="30" x14ac:dyDescent="0.25">
      <c r="E137" s="1" t="s">
        <v>136</v>
      </c>
      <c r="F137" s="1" t="s">
        <v>289</v>
      </c>
      <c r="G137" s="1"/>
      <c r="H137" s="1"/>
      <c r="I137" s="1"/>
    </row>
    <row r="138" spans="5:9" ht="45" x14ac:dyDescent="0.25">
      <c r="E138" s="1" t="s">
        <v>137</v>
      </c>
      <c r="F138" s="1" t="s">
        <v>299</v>
      </c>
      <c r="G138" s="1" t="s">
        <v>291</v>
      </c>
      <c r="H138" s="1"/>
      <c r="I138" s="1"/>
    </row>
    <row r="139" spans="5:9" ht="30" x14ac:dyDescent="0.25">
      <c r="E139" s="1" t="s">
        <v>138</v>
      </c>
      <c r="F139" s="1" t="s">
        <v>291</v>
      </c>
      <c r="G139" s="1"/>
      <c r="H139" s="1"/>
      <c r="I139" s="1"/>
    </row>
    <row r="140" spans="5:9" ht="30" x14ac:dyDescent="0.25">
      <c r="E140" s="1" t="s">
        <v>139</v>
      </c>
      <c r="F140" s="1" t="s">
        <v>302</v>
      </c>
      <c r="G140" s="1"/>
      <c r="H140" s="1"/>
      <c r="I140" s="1"/>
    </row>
    <row r="141" spans="5:9" ht="30" x14ac:dyDescent="0.25">
      <c r="E141" s="1" t="s">
        <v>140</v>
      </c>
      <c r="F141" s="1" t="s">
        <v>291</v>
      </c>
      <c r="G141" s="1"/>
      <c r="H141" s="1"/>
      <c r="I141" s="1"/>
    </row>
    <row r="142" spans="5:9" x14ac:dyDescent="0.25">
      <c r="E142" s="1" t="s">
        <v>141</v>
      </c>
      <c r="F142" s="1" t="s">
        <v>295</v>
      </c>
      <c r="G142" s="1"/>
      <c r="H142" s="1"/>
      <c r="I142" s="1"/>
    </row>
    <row r="143" spans="5:9" ht="30" x14ac:dyDescent="0.25">
      <c r="E143" s="1" t="s">
        <v>142</v>
      </c>
      <c r="F143" s="1" t="s">
        <v>297</v>
      </c>
      <c r="G143" s="1"/>
      <c r="H143" s="1"/>
      <c r="I143" s="1"/>
    </row>
    <row r="144" spans="5:9" ht="45" x14ac:dyDescent="0.25">
      <c r="E144" s="1" t="s">
        <v>143</v>
      </c>
      <c r="F144" s="1" t="s">
        <v>295</v>
      </c>
      <c r="G144" s="1"/>
      <c r="H144" s="1"/>
      <c r="I144" s="1"/>
    </row>
    <row r="145" spans="5:9" ht="90" x14ac:dyDescent="0.25">
      <c r="E145" s="1" t="s">
        <v>144</v>
      </c>
      <c r="F145" s="1" t="s">
        <v>299</v>
      </c>
      <c r="G145" s="1" t="s">
        <v>291</v>
      </c>
      <c r="H145" s="1" t="s">
        <v>300</v>
      </c>
      <c r="I145" s="1"/>
    </row>
    <row r="146" spans="5:9" x14ac:dyDescent="0.25">
      <c r="E146" s="1" t="s">
        <v>145</v>
      </c>
      <c r="F146" s="1" t="s">
        <v>295</v>
      </c>
      <c r="G146" s="1"/>
      <c r="H146" s="1"/>
      <c r="I146" s="1"/>
    </row>
    <row r="147" spans="5:9" x14ac:dyDescent="0.25">
      <c r="E147" s="1" t="s">
        <v>146</v>
      </c>
      <c r="F147" s="1" t="s">
        <v>295</v>
      </c>
      <c r="G147" s="1"/>
      <c r="H147" s="1"/>
      <c r="I147" s="1"/>
    </row>
    <row r="148" spans="5:9" ht="45" x14ac:dyDescent="0.25">
      <c r="E148" s="1" t="s">
        <v>147</v>
      </c>
      <c r="F148" s="1" t="s">
        <v>289</v>
      </c>
      <c r="G148" s="1"/>
      <c r="H148" s="1"/>
      <c r="I148" s="1"/>
    </row>
    <row r="149" spans="5:9" x14ac:dyDescent="0.25">
      <c r="E149" s="1" t="s">
        <v>148</v>
      </c>
      <c r="F149" s="1" t="s">
        <v>295</v>
      </c>
      <c r="G149" s="1"/>
      <c r="H149" s="1"/>
      <c r="I149" s="1"/>
    </row>
    <row r="150" spans="5:9" ht="45" x14ac:dyDescent="0.25">
      <c r="E150" s="1" t="s">
        <v>149</v>
      </c>
      <c r="F150" s="1" t="s">
        <v>295</v>
      </c>
      <c r="G150" s="1"/>
      <c r="H150" s="1"/>
      <c r="I150" s="1"/>
    </row>
    <row r="151" spans="5:9" ht="30" x14ac:dyDescent="0.25">
      <c r="E151" s="1" t="s">
        <v>150</v>
      </c>
      <c r="F151" s="1" t="s">
        <v>295</v>
      </c>
      <c r="G151" s="1"/>
      <c r="H151" s="1"/>
      <c r="I151" s="1"/>
    </row>
    <row r="152" spans="5:9" ht="150" x14ac:dyDescent="0.25">
      <c r="E152" s="1" t="s">
        <v>151</v>
      </c>
      <c r="F152" s="1" t="s">
        <v>297</v>
      </c>
      <c r="G152" s="1" t="s">
        <v>299</v>
      </c>
      <c r="H152" s="1"/>
      <c r="I152" s="1"/>
    </row>
    <row r="153" spans="5:9" ht="30" x14ac:dyDescent="0.25">
      <c r="E153" s="1" t="s">
        <v>152</v>
      </c>
      <c r="F153" s="1" t="s">
        <v>297</v>
      </c>
      <c r="G153" s="1"/>
      <c r="H153" s="1"/>
      <c r="I153" s="1"/>
    </row>
    <row r="154" spans="5:9" ht="30" x14ac:dyDescent="0.25">
      <c r="E154" s="1" t="s">
        <v>153</v>
      </c>
      <c r="F154" s="1" t="s">
        <v>298</v>
      </c>
      <c r="G154" s="1"/>
      <c r="H154" s="1"/>
      <c r="I154" s="1"/>
    </row>
    <row r="155" spans="5:9" ht="60" x14ac:dyDescent="0.25">
      <c r="E155" s="1" t="s">
        <v>154</v>
      </c>
      <c r="F155" s="1" t="s">
        <v>291</v>
      </c>
      <c r="G155" s="1" t="s">
        <v>288</v>
      </c>
      <c r="H155" s="1"/>
      <c r="I155" s="1"/>
    </row>
    <row r="156" spans="5:9" ht="45" x14ac:dyDescent="0.25">
      <c r="E156" s="1" t="s">
        <v>155</v>
      </c>
      <c r="F156" s="1" t="s">
        <v>294</v>
      </c>
      <c r="G156" s="1" t="s">
        <v>300</v>
      </c>
      <c r="H156" s="1"/>
      <c r="I156" s="1"/>
    </row>
    <row r="157" spans="5:9" x14ac:dyDescent="0.25">
      <c r="E157" s="1" t="s">
        <v>156</v>
      </c>
      <c r="F157" s="1" t="s">
        <v>295</v>
      </c>
      <c r="G157" s="1"/>
      <c r="H157" s="1"/>
      <c r="I157" s="1"/>
    </row>
    <row r="158" spans="5:9" ht="30" x14ac:dyDescent="0.25">
      <c r="E158" s="1" t="s">
        <v>157</v>
      </c>
      <c r="F158" s="1" t="s">
        <v>289</v>
      </c>
      <c r="G158" s="1"/>
      <c r="H158" s="1"/>
      <c r="I158" s="1"/>
    </row>
    <row r="159" spans="5:9" ht="30" x14ac:dyDescent="0.25">
      <c r="E159" s="1" t="s">
        <v>158</v>
      </c>
      <c r="F159" s="1" t="s">
        <v>291</v>
      </c>
      <c r="G159" s="1"/>
      <c r="H159" s="1"/>
      <c r="I159" s="1"/>
    </row>
    <row r="160" spans="5:9" ht="30" x14ac:dyDescent="0.25">
      <c r="E160" s="1" t="s">
        <v>159</v>
      </c>
      <c r="F160" s="1" t="s">
        <v>297</v>
      </c>
      <c r="G160" s="1"/>
      <c r="H160" s="1"/>
      <c r="I160" s="1"/>
    </row>
    <row r="161" spans="5:9" x14ac:dyDescent="0.25">
      <c r="E161" s="1" t="s">
        <v>160</v>
      </c>
      <c r="F161" s="1" t="s">
        <v>302</v>
      </c>
      <c r="G161" s="1"/>
      <c r="H161" s="1"/>
      <c r="I161" s="1"/>
    </row>
    <row r="162" spans="5:9" ht="105" x14ac:dyDescent="0.25">
      <c r="E162" s="1" t="s">
        <v>161</v>
      </c>
      <c r="F162" s="1" t="s">
        <v>297</v>
      </c>
      <c r="G162" s="1" t="s">
        <v>302</v>
      </c>
      <c r="H162" s="1" t="s">
        <v>294</v>
      </c>
      <c r="I162" s="1"/>
    </row>
    <row r="163" spans="5:9" ht="30" x14ac:dyDescent="0.25">
      <c r="E163" s="1" t="s">
        <v>162</v>
      </c>
      <c r="F163" s="1" t="s">
        <v>295</v>
      </c>
      <c r="G163" s="1"/>
      <c r="H163" s="1"/>
      <c r="I163" s="1"/>
    </row>
    <row r="164" spans="5:9" x14ac:dyDescent="0.25">
      <c r="E164" s="1" t="s">
        <v>163</v>
      </c>
      <c r="F164" s="1" t="s">
        <v>288</v>
      </c>
      <c r="G164" s="1"/>
      <c r="H164" s="1"/>
      <c r="I164" s="1"/>
    </row>
    <row r="165" spans="5:9" ht="45" x14ac:dyDescent="0.25">
      <c r="E165" s="1" t="s">
        <v>164</v>
      </c>
      <c r="F165" s="1" t="s">
        <v>302</v>
      </c>
      <c r="G165" s="1"/>
      <c r="H165" s="1"/>
      <c r="I165" s="1"/>
    </row>
    <row r="166" spans="5:9" ht="30" x14ac:dyDescent="0.25">
      <c r="E166" s="1" t="s">
        <v>165</v>
      </c>
      <c r="F166" s="1" t="s">
        <v>289</v>
      </c>
      <c r="G166" s="1"/>
      <c r="H166" s="1"/>
      <c r="I166" s="1"/>
    </row>
    <row r="167" spans="5:9" ht="45" x14ac:dyDescent="0.25">
      <c r="E167" s="1" t="s">
        <v>166</v>
      </c>
      <c r="F167" s="1" t="s">
        <v>295</v>
      </c>
      <c r="G167" s="1"/>
      <c r="H167" s="1"/>
      <c r="I167" s="1"/>
    </row>
    <row r="168" spans="5:9" x14ac:dyDescent="0.25">
      <c r="E168" s="1" t="s">
        <v>167</v>
      </c>
      <c r="F168" s="1" t="s">
        <v>299</v>
      </c>
      <c r="G168" s="1"/>
      <c r="H168" s="1"/>
      <c r="I168" s="1"/>
    </row>
    <row r="169" spans="5:9" ht="30" x14ac:dyDescent="0.25">
      <c r="E169" s="1" t="s">
        <v>168</v>
      </c>
      <c r="F169" s="1" t="s">
        <v>297</v>
      </c>
      <c r="G169" s="1" t="s">
        <v>295</v>
      </c>
      <c r="H169" s="1"/>
      <c r="I169" s="1"/>
    </row>
    <row r="170" spans="5:9" ht="30" x14ac:dyDescent="0.25">
      <c r="E170" s="1" t="s">
        <v>169</v>
      </c>
      <c r="F170" s="1" t="s">
        <v>291</v>
      </c>
      <c r="G170" s="1"/>
      <c r="H170" s="1"/>
      <c r="I170" s="1"/>
    </row>
    <row r="171" spans="5:9" ht="30" x14ac:dyDescent="0.25">
      <c r="E171" s="1" t="s">
        <v>170</v>
      </c>
      <c r="F171" s="1" t="s">
        <v>299</v>
      </c>
      <c r="G171" s="1"/>
      <c r="H171" s="1"/>
      <c r="I171" s="1"/>
    </row>
    <row r="172" spans="5:9" ht="30" x14ac:dyDescent="0.25">
      <c r="E172" s="1" t="s">
        <v>171</v>
      </c>
      <c r="F172" s="1" t="s">
        <v>299</v>
      </c>
      <c r="G172" s="1"/>
      <c r="H172" s="1"/>
      <c r="I172" s="1"/>
    </row>
    <row r="173" spans="5:9" x14ac:dyDescent="0.25">
      <c r="E173" s="1" t="s">
        <v>172</v>
      </c>
      <c r="F173" s="1" t="s">
        <v>299</v>
      </c>
      <c r="G173" s="1"/>
      <c r="H173" s="1"/>
      <c r="I173" s="1"/>
    </row>
    <row r="174" spans="5:9" x14ac:dyDescent="0.25">
      <c r="E174" s="1" t="s">
        <v>173</v>
      </c>
      <c r="F174" s="1" t="s">
        <v>299</v>
      </c>
      <c r="G174" s="1"/>
      <c r="H174" s="1"/>
      <c r="I174" s="1"/>
    </row>
    <row r="175" spans="5:9" ht="30" x14ac:dyDescent="0.25">
      <c r="E175" s="1" t="s">
        <v>174</v>
      </c>
      <c r="F175" s="1" t="s">
        <v>295</v>
      </c>
      <c r="G175" s="1"/>
      <c r="H175" s="1"/>
      <c r="I175" s="1"/>
    </row>
    <row r="176" spans="5:9" ht="30" x14ac:dyDescent="0.25">
      <c r="E176" s="1" t="s">
        <v>175</v>
      </c>
      <c r="F176" s="1" t="s">
        <v>294</v>
      </c>
      <c r="G176" s="1" t="s">
        <v>288</v>
      </c>
      <c r="H176" s="1"/>
      <c r="I176" s="1"/>
    </row>
    <row r="177" spans="5:9" x14ac:dyDescent="0.25">
      <c r="E177" s="1" t="s">
        <v>176</v>
      </c>
      <c r="F177" s="1" t="s">
        <v>299</v>
      </c>
      <c r="G177" s="1"/>
      <c r="H177" s="1"/>
      <c r="I177" s="1"/>
    </row>
    <row r="178" spans="5:9" ht="45" x14ac:dyDescent="0.25">
      <c r="E178" s="1" t="s">
        <v>177</v>
      </c>
      <c r="F178" s="1" t="s">
        <v>299</v>
      </c>
      <c r="G178" s="1"/>
      <c r="H178" s="1"/>
      <c r="I178" s="1"/>
    </row>
    <row r="179" spans="5:9" ht="30" x14ac:dyDescent="0.25">
      <c r="E179" s="1" t="s">
        <v>178</v>
      </c>
      <c r="F179" s="1" t="s">
        <v>289</v>
      </c>
      <c r="G179" s="1"/>
      <c r="H179" s="1"/>
      <c r="I179" s="1"/>
    </row>
    <row r="180" spans="5:9" ht="45" x14ac:dyDescent="0.25">
      <c r="E180" s="1" t="s">
        <v>179</v>
      </c>
      <c r="F180" s="1" t="s">
        <v>299</v>
      </c>
      <c r="G180" s="1" t="s">
        <v>297</v>
      </c>
      <c r="H180" s="1"/>
      <c r="I180" s="1"/>
    </row>
    <row r="181" spans="5:9" ht="45" x14ac:dyDescent="0.25">
      <c r="E181" s="1" t="s">
        <v>180</v>
      </c>
      <c r="F181" s="1" t="s">
        <v>291</v>
      </c>
      <c r="G181" s="1"/>
      <c r="H181" s="1"/>
      <c r="I181" s="1"/>
    </row>
    <row r="182" spans="5:9" ht="30" x14ac:dyDescent="0.25">
      <c r="E182" s="1" t="s">
        <v>181</v>
      </c>
      <c r="F182" s="1" t="s">
        <v>291</v>
      </c>
      <c r="G182" s="1"/>
      <c r="H182" s="1"/>
      <c r="I182" s="1"/>
    </row>
    <row r="183" spans="5:9" ht="60" x14ac:dyDescent="0.25">
      <c r="E183" s="1" t="s">
        <v>182</v>
      </c>
      <c r="F183" s="1" t="s">
        <v>299</v>
      </c>
      <c r="G183" s="1"/>
      <c r="H183" s="1"/>
      <c r="I183" s="1"/>
    </row>
    <row r="184" spans="5:9" ht="30" x14ac:dyDescent="0.25">
      <c r="E184" s="1" t="s">
        <v>183</v>
      </c>
      <c r="F184" s="1" t="s">
        <v>295</v>
      </c>
      <c r="G184" s="1"/>
      <c r="H184" s="1"/>
      <c r="I184" s="1"/>
    </row>
    <row r="185" spans="5:9" x14ac:dyDescent="0.25">
      <c r="E185" s="1" t="s">
        <v>184</v>
      </c>
      <c r="F185" s="1" t="s">
        <v>295</v>
      </c>
      <c r="G185" s="1"/>
      <c r="H185" s="1"/>
      <c r="I185" s="1"/>
    </row>
    <row r="186" spans="5:9" ht="30" x14ac:dyDescent="0.25">
      <c r="E186" s="1" t="s">
        <v>185</v>
      </c>
      <c r="F186" s="1" t="s">
        <v>291</v>
      </c>
      <c r="G186" s="1"/>
      <c r="H186" s="1"/>
      <c r="I186" s="1"/>
    </row>
    <row r="187" spans="5:9" ht="30" x14ac:dyDescent="0.25">
      <c r="E187" s="1" t="s">
        <v>186</v>
      </c>
      <c r="F187" s="1" t="s">
        <v>302</v>
      </c>
      <c r="G187" s="1"/>
      <c r="H187" s="1"/>
      <c r="I187" s="1"/>
    </row>
    <row r="188" spans="5:9" ht="75" x14ac:dyDescent="0.25">
      <c r="E188" s="1" t="s">
        <v>187</v>
      </c>
      <c r="F188" s="1" t="s">
        <v>289</v>
      </c>
      <c r="G188" s="1" t="s">
        <v>299</v>
      </c>
      <c r="H188" s="1"/>
      <c r="I188" s="1"/>
    </row>
    <row r="189" spans="5:9" ht="30" x14ac:dyDescent="0.25">
      <c r="E189" s="1" t="s">
        <v>188</v>
      </c>
      <c r="F189" s="1" t="s">
        <v>291</v>
      </c>
      <c r="G189" s="1"/>
      <c r="H189" s="1"/>
      <c r="I189" s="1"/>
    </row>
    <row r="190" spans="5:9" x14ac:dyDescent="0.25">
      <c r="E190" s="1" t="s">
        <v>189</v>
      </c>
      <c r="F190" s="1" t="s">
        <v>295</v>
      </c>
      <c r="G190" s="1"/>
      <c r="H190" s="1"/>
      <c r="I190" s="1"/>
    </row>
    <row r="191" spans="5:9" ht="30" x14ac:dyDescent="0.25">
      <c r="E191" s="1" t="s">
        <v>190</v>
      </c>
      <c r="F191" s="1" t="s">
        <v>291</v>
      </c>
      <c r="G191" s="1"/>
      <c r="H191" s="1"/>
      <c r="I191" s="1"/>
    </row>
    <row r="192" spans="5:9" ht="45" x14ac:dyDescent="0.25">
      <c r="E192" s="1" t="s">
        <v>191</v>
      </c>
      <c r="F192" s="1" t="s">
        <v>299</v>
      </c>
      <c r="G192" s="1"/>
      <c r="H192" s="1"/>
      <c r="I192" s="1"/>
    </row>
    <row r="193" spans="5:9" ht="30" x14ac:dyDescent="0.25">
      <c r="E193" s="1" t="s">
        <v>192</v>
      </c>
      <c r="F193" s="1" t="s">
        <v>291</v>
      </c>
      <c r="G193" s="1"/>
      <c r="H193" s="1"/>
      <c r="I193" s="1"/>
    </row>
    <row r="194" spans="5:9" x14ac:dyDescent="0.25">
      <c r="E194" s="1" t="s">
        <v>193</v>
      </c>
      <c r="F194" s="1" t="s">
        <v>299</v>
      </c>
      <c r="G194" s="1"/>
      <c r="H194" s="1"/>
      <c r="I194" s="1"/>
    </row>
    <row r="195" spans="5:9" ht="30" x14ac:dyDescent="0.25">
      <c r="E195" s="1" t="s">
        <v>194</v>
      </c>
      <c r="F195" s="1" t="s">
        <v>302</v>
      </c>
      <c r="G195" s="1"/>
      <c r="H195" s="1"/>
      <c r="I195" s="1"/>
    </row>
    <row r="196" spans="5:9" ht="30" x14ac:dyDescent="0.25">
      <c r="E196" s="1" t="s">
        <v>195</v>
      </c>
      <c r="F196" s="1" t="s">
        <v>291</v>
      </c>
      <c r="G196" s="1"/>
      <c r="H196" s="1"/>
      <c r="I196" s="1"/>
    </row>
    <row r="197" spans="5:9" ht="105" x14ac:dyDescent="0.25">
      <c r="E197" s="1" t="s">
        <v>196</v>
      </c>
      <c r="F197" s="1" t="s">
        <v>300</v>
      </c>
      <c r="G197" s="1" t="s">
        <v>291</v>
      </c>
      <c r="H197" s="1"/>
      <c r="I197" s="1"/>
    </row>
    <row r="198" spans="5:9" x14ac:dyDescent="0.25">
      <c r="E198" s="1" t="s">
        <v>197</v>
      </c>
      <c r="F198" s="1" t="s">
        <v>295</v>
      </c>
      <c r="G198" s="1"/>
      <c r="H198" s="1"/>
      <c r="I198" s="1"/>
    </row>
    <row r="199" spans="5:9" x14ac:dyDescent="0.25">
      <c r="E199" s="1" t="s">
        <v>198</v>
      </c>
      <c r="F199" s="1" t="s">
        <v>299</v>
      </c>
      <c r="G199" s="1"/>
      <c r="H199" s="1"/>
      <c r="I199" s="1"/>
    </row>
    <row r="200" spans="5:9" ht="45" x14ac:dyDescent="0.25">
      <c r="E200" s="1" t="s">
        <v>199</v>
      </c>
      <c r="F200" s="1" t="s">
        <v>299</v>
      </c>
      <c r="G200" s="1"/>
      <c r="H200" s="1"/>
      <c r="I200" s="1"/>
    </row>
    <row r="201" spans="5:9" ht="60" x14ac:dyDescent="0.25">
      <c r="E201" s="1" t="s">
        <v>200</v>
      </c>
      <c r="F201" s="1" t="s">
        <v>295</v>
      </c>
      <c r="G201" s="1"/>
      <c r="H201" s="1"/>
      <c r="I201" s="1"/>
    </row>
    <row r="202" spans="5:9" ht="75" x14ac:dyDescent="0.25">
      <c r="E202" s="1" t="s">
        <v>201</v>
      </c>
      <c r="F202" s="1" t="s">
        <v>302</v>
      </c>
      <c r="G202" s="1" t="s">
        <v>288</v>
      </c>
      <c r="H202" s="1"/>
      <c r="I202" s="1"/>
    </row>
    <row r="203" spans="5:9" ht="60" x14ac:dyDescent="0.25">
      <c r="E203" s="1" t="s">
        <v>202</v>
      </c>
      <c r="F203" s="1" t="s">
        <v>291</v>
      </c>
      <c r="G203" s="1"/>
      <c r="H203" s="1"/>
      <c r="I203" s="1"/>
    </row>
    <row r="204" spans="5:9" x14ac:dyDescent="0.25">
      <c r="E204" s="1" t="s">
        <v>203</v>
      </c>
      <c r="F204" s="1" t="s">
        <v>302</v>
      </c>
      <c r="G204" s="1"/>
      <c r="H204" s="1"/>
      <c r="I204" s="1"/>
    </row>
    <row r="205" spans="5:9" ht="30" x14ac:dyDescent="0.25">
      <c r="E205" s="1" t="s">
        <v>204</v>
      </c>
      <c r="F205" s="1" t="s">
        <v>297</v>
      </c>
      <c r="G205" s="1"/>
      <c r="H205" s="1"/>
      <c r="I205" s="1"/>
    </row>
    <row r="206" spans="5:9" ht="30" x14ac:dyDescent="0.25">
      <c r="E206" s="1" t="s">
        <v>205</v>
      </c>
      <c r="F206" s="1" t="s">
        <v>299</v>
      </c>
      <c r="G206" s="1"/>
      <c r="H206" s="1"/>
      <c r="I206" s="1"/>
    </row>
    <row r="207" spans="5:9" ht="60" x14ac:dyDescent="0.25">
      <c r="E207" s="1" t="s">
        <v>206</v>
      </c>
      <c r="F207" s="1" t="s">
        <v>291</v>
      </c>
      <c r="G207" s="1"/>
      <c r="H207" s="1"/>
      <c r="I207" s="1"/>
    </row>
    <row r="208" spans="5:9" ht="30" x14ac:dyDescent="0.25">
      <c r="E208" s="1" t="s">
        <v>207</v>
      </c>
      <c r="F208" s="1" t="s">
        <v>291</v>
      </c>
      <c r="G208" s="1"/>
      <c r="H208" s="1"/>
      <c r="I208" s="1"/>
    </row>
    <row r="209" spans="5:9" ht="255" x14ac:dyDescent="0.25">
      <c r="E209" s="1" t="s">
        <v>208</v>
      </c>
      <c r="F209" s="1" t="s">
        <v>300</v>
      </c>
      <c r="G209" s="1" t="s">
        <v>291</v>
      </c>
      <c r="H209" s="1" t="s">
        <v>288</v>
      </c>
      <c r="I209" s="1"/>
    </row>
    <row r="210" spans="5:9" ht="30" x14ac:dyDescent="0.25">
      <c r="E210" s="1" t="s">
        <v>209</v>
      </c>
      <c r="F210" s="1" t="s">
        <v>302</v>
      </c>
      <c r="G210" s="1" t="s">
        <v>300</v>
      </c>
      <c r="H210" s="1"/>
      <c r="I210" s="1"/>
    </row>
    <row r="211" spans="5:9" ht="30" x14ac:dyDescent="0.25">
      <c r="E211" s="1" t="s">
        <v>210</v>
      </c>
      <c r="F211" s="1" t="s">
        <v>299</v>
      </c>
      <c r="G211" s="1"/>
      <c r="H211" s="1"/>
      <c r="I211" s="1"/>
    </row>
    <row r="212" spans="5:9" ht="30" x14ac:dyDescent="0.25">
      <c r="E212" s="1" t="s">
        <v>211</v>
      </c>
      <c r="F212" s="1" t="s">
        <v>299</v>
      </c>
      <c r="G212" s="1"/>
      <c r="H212" s="1"/>
      <c r="I212" s="1"/>
    </row>
    <row r="213" spans="5:9" ht="30" x14ac:dyDescent="0.25">
      <c r="E213" s="1" t="s">
        <v>212</v>
      </c>
      <c r="F213" s="1" t="s">
        <v>299</v>
      </c>
      <c r="G213" s="1"/>
      <c r="H213" s="1"/>
      <c r="I213" s="1"/>
    </row>
    <row r="214" spans="5:9" ht="60" x14ac:dyDescent="0.25">
      <c r="E214" s="1" t="s">
        <v>213</v>
      </c>
      <c r="F214" s="1" t="s">
        <v>288</v>
      </c>
      <c r="G214" s="1"/>
      <c r="H214" s="1"/>
      <c r="I214" s="1"/>
    </row>
    <row r="215" spans="5:9" ht="60" x14ac:dyDescent="0.25">
      <c r="E215" s="1" t="s">
        <v>214</v>
      </c>
      <c r="F215" s="1" t="s">
        <v>302</v>
      </c>
      <c r="G215" s="1" t="s">
        <v>288</v>
      </c>
      <c r="H215" s="1"/>
      <c r="I215" s="1"/>
    </row>
    <row r="216" spans="5:9" x14ac:dyDescent="0.25">
      <c r="E216" s="1" t="s">
        <v>215</v>
      </c>
      <c r="F216" s="1" t="s">
        <v>302</v>
      </c>
      <c r="G216" s="1"/>
      <c r="H216" s="1"/>
      <c r="I216" s="1"/>
    </row>
    <row r="217" spans="5:9" ht="30" x14ac:dyDescent="0.25">
      <c r="E217" s="1" t="s">
        <v>216</v>
      </c>
      <c r="F217" s="1" t="s">
        <v>297</v>
      </c>
      <c r="G217" s="1"/>
      <c r="H217" s="1"/>
      <c r="I217" s="1"/>
    </row>
    <row r="218" spans="5:9" ht="30" x14ac:dyDescent="0.25">
      <c r="E218" s="1" t="s">
        <v>217</v>
      </c>
      <c r="F218" s="1" t="s">
        <v>294</v>
      </c>
      <c r="G218" s="1" t="s">
        <v>291</v>
      </c>
      <c r="H218" s="1"/>
      <c r="I218" s="1"/>
    </row>
    <row r="219" spans="5:9" ht="45" x14ac:dyDescent="0.25">
      <c r="E219" s="1" t="s">
        <v>218</v>
      </c>
      <c r="F219" s="1" t="s">
        <v>288</v>
      </c>
      <c r="G219" s="1"/>
      <c r="H219" s="1"/>
      <c r="I219" s="1"/>
    </row>
    <row r="220" spans="5:9" ht="30" x14ac:dyDescent="0.25">
      <c r="E220" s="1" t="s">
        <v>219</v>
      </c>
      <c r="F220" s="1" t="s">
        <v>291</v>
      </c>
      <c r="G220" s="1"/>
      <c r="H220" s="1"/>
      <c r="I220" s="1"/>
    </row>
    <row r="221" spans="5:9" ht="60" x14ac:dyDescent="0.25">
      <c r="E221" s="1" t="s">
        <v>220</v>
      </c>
      <c r="F221" s="1" t="s">
        <v>302</v>
      </c>
      <c r="G221" s="1" t="s">
        <v>298</v>
      </c>
      <c r="H221" s="1"/>
      <c r="I221" s="1"/>
    </row>
    <row r="222" spans="5:9" x14ac:dyDescent="0.25">
      <c r="E222" s="1" t="s">
        <v>221</v>
      </c>
      <c r="F222" s="1" t="s">
        <v>299</v>
      </c>
      <c r="G222" s="1"/>
      <c r="H222" s="1"/>
      <c r="I222" s="1"/>
    </row>
    <row r="223" spans="5:9" x14ac:dyDescent="0.25">
      <c r="E223" s="1" t="s">
        <v>222</v>
      </c>
      <c r="F223" s="1" t="s">
        <v>299</v>
      </c>
      <c r="G223" s="1"/>
      <c r="H223" s="1"/>
      <c r="I223" s="1"/>
    </row>
    <row r="224" spans="5:9" ht="30" x14ac:dyDescent="0.25">
      <c r="E224" s="1" t="s">
        <v>223</v>
      </c>
      <c r="F224" s="1" t="s">
        <v>291</v>
      </c>
      <c r="G224" s="1"/>
      <c r="H224" s="1"/>
      <c r="I224" s="1"/>
    </row>
    <row r="225" spans="5:9" ht="30" x14ac:dyDescent="0.25">
      <c r="E225" s="1" t="s">
        <v>224</v>
      </c>
      <c r="F225" s="1" t="s">
        <v>300</v>
      </c>
      <c r="G225" s="1" t="s">
        <v>291</v>
      </c>
      <c r="H225" s="1"/>
      <c r="I225" s="1"/>
    </row>
    <row r="226" spans="5:9" ht="270" x14ac:dyDescent="0.25">
      <c r="E226" s="1" t="s">
        <v>225</v>
      </c>
      <c r="F226" s="1" t="s">
        <v>295</v>
      </c>
      <c r="G226" s="1"/>
      <c r="H226" s="1"/>
      <c r="I226" s="1"/>
    </row>
    <row r="227" spans="5:9" ht="30" x14ac:dyDescent="0.25">
      <c r="E227" s="1" t="s">
        <v>226</v>
      </c>
      <c r="F227" s="1" t="s">
        <v>291</v>
      </c>
      <c r="G227" s="1"/>
      <c r="H227" s="1"/>
      <c r="I227" s="1"/>
    </row>
    <row r="228" spans="5:9" ht="45" x14ac:dyDescent="0.25">
      <c r="E228" s="1" t="s">
        <v>227</v>
      </c>
      <c r="F228" s="1" t="s">
        <v>299</v>
      </c>
      <c r="G228" s="1" t="s">
        <v>291</v>
      </c>
      <c r="H228" s="1" t="s">
        <v>302</v>
      </c>
      <c r="I228" s="1"/>
    </row>
    <row r="229" spans="5:9" ht="30" x14ac:dyDescent="0.25">
      <c r="E229" s="1" t="s">
        <v>228</v>
      </c>
      <c r="F229" s="1" t="s">
        <v>289</v>
      </c>
      <c r="G229" s="1"/>
      <c r="H229" s="1"/>
      <c r="I229" s="1"/>
    </row>
    <row r="230" spans="5:9" ht="30" x14ac:dyDescent="0.25">
      <c r="E230" s="1" t="s">
        <v>229</v>
      </c>
      <c r="F230" s="1" t="s">
        <v>289</v>
      </c>
      <c r="G230" s="1"/>
      <c r="H230" s="1"/>
      <c r="I230" s="1"/>
    </row>
    <row r="231" spans="5:9" ht="45" x14ac:dyDescent="0.25">
      <c r="E231" s="1" t="s">
        <v>230</v>
      </c>
      <c r="F231" s="1" t="s">
        <v>298</v>
      </c>
      <c r="G231" s="1"/>
      <c r="H231" s="1"/>
      <c r="I231" s="1"/>
    </row>
    <row r="232" spans="5:9" ht="45" x14ac:dyDescent="0.25">
      <c r="E232" s="1" t="s">
        <v>231</v>
      </c>
      <c r="F232" s="1" t="s">
        <v>295</v>
      </c>
      <c r="G232" s="1"/>
      <c r="H232" s="1"/>
      <c r="I232" s="1"/>
    </row>
    <row r="233" spans="5:9" ht="60" x14ac:dyDescent="0.25">
      <c r="E233" s="1" t="s">
        <v>232</v>
      </c>
      <c r="F233" s="1" t="s">
        <v>302</v>
      </c>
      <c r="G233" s="1" t="s">
        <v>297</v>
      </c>
      <c r="H233" s="1"/>
      <c r="I233" s="1"/>
    </row>
    <row r="234" spans="5:9" ht="30" x14ac:dyDescent="0.25">
      <c r="E234" s="1" t="s">
        <v>233</v>
      </c>
      <c r="F234" s="1" t="s">
        <v>291</v>
      </c>
      <c r="G234" s="1"/>
      <c r="H234" s="1"/>
      <c r="I234" s="1"/>
    </row>
    <row r="235" spans="5:9" x14ac:dyDescent="0.25">
      <c r="E235" s="1" t="s">
        <v>234</v>
      </c>
      <c r="F235" s="1" t="s">
        <v>302</v>
      </c>
      <c r="G235" s="1" t="s">
        <v>300</v>
      </c>
      <c r="H235" s="1"/>
      <c r="I235" s="1"/>
    </row>
    <row r="236" spans="5:9" x14ac:dyDescent="0.25">
      <c r="E236" s="1" t="s">
        <v>235</v>
      </c>
      <c r="F236" s="1" t="s">
        <v>299</v>
      </c>
      <c r="G236" s="1"/>
      <c r="H236" s="1"/>
      <c r="I236" s="1"/>
    </row>
    <row r="237" spans="5:9" ht="30" x14ac:dyDescent="0.25">
      <c r="E237" s="1" t="s">
        <v>236</v>
      </c>
      <c r="F237" s="1" t="s">
        <v>291</v>
      </c>
      <c r="G237" s="1"/>
      <c r="H237" s="1"/>
      <c r="I237" s="1"/>
    </row>
    <row r="238" spans="5:9" ht="30" x14ac:dyDescent="0.25">
      <c r="E238" s="1" t="s">
        <v>237</v>
      </c>
      <c r="F238" s="1" t="s">
        <v>289</v>
      </c>
      <c r="G238" s="1"/>
      <c r="H238" s="1"/>
      <c r="I238" s="1"/>
    </row>
    <row r="239" spans="5:9" ht="75" x14ac:dyDescent="0.25">
      <c r="E239" s="1" t="s">
        <v>238</v>
      </c>
      <c r="F239" s="1" t="s">
        <v>291</v>
      </c>
      <c r="G239" s="1"/>
      <c r="H239" s="1"/>
      <c r="I239" s="1"/>
    </row>
    <row r="240" spans="5:9" ht="30" x14ac:dyDescent="0.25">
      <c r="E240" s="1" t="s">
        <v>239</v>
      </c>
      <c r="F240" s="1" t="s">
        <v>295</v>
      </c>
      <c r="G240" s="1"/>
      <c r="H240" s="1"/>
      <c r="I240" s="1"/>
    </row>
    <row r="241" spans="5:9" ht="165" x14ac:dyDescent="0.25">
      <c r="E241" s="1" t="s">
        <v>240</v>
      </c>
      <c r="F241" s="1" t="s">
        <v>288</v>
      </c>
      <c r="G241" s="1"/>
      <c r="H241" s="1"/>
      <c r="I241" s="1"/>
    </row>
    <row r="242" spans="5:9" ht="150" x14ac:dyDescent="0.25">
      <c r="E242" s="1" t="s">
        <v>241</v>
      </c>
      <c r="F242" s="1" t="s">
        <v>294</v>
      </c>
      <c r="G242" s="1" t="s">
        <v>289</v>
      </c>
      <c r="H242" s="1"/>
      <c r="I242" s="1"/>
    </row>
    <row r="243" spans="5:9" ht="75" x14ac:dyDescent="0.25">
      <c r="E243" s="1" t="s">
        <v>242</v>
      </c>
      <c r="F243" s="1" t="s">
        <v>300</v>
      </c>
      <c r="G243" s="1"/>
      <c r="H243" s="1"/>
      <c r="I243" s="1"/>
    </row>
    <row r="244" spans="5:9" x14ac:dyDescent="0.25">
      <c r="E244" s="1" t="s">
        <v>243</v>
      </c>
      <c r="F244" s="1" t="s">
        <v>299</v>
      </c>
      <c r="G244" s="1"/>
      <c r="H244" s="1"/>
      <c r="I244" s="1"/>
    </row>
    <row r="245" spans="5:9" ht="45" x14ac:dyDescent="0.25">
      <c r="E245" s="1" t="s">
        <v>244</v>
      </c>
      <c r="F245" s="1" t="s">
        <v>302</v>
      </c>
      <c r="G245" s="1" t="s">
        <v>297</v>
      </c>
      <c r="H245" s="1"/>
      <c r="I245" s="1"/>
    </row>
    <row r="246" spans="5:9" ht="30" x14ac:dyDescent="0.25">
      <c r="E246" s="1" t="s">
        <v>245</v>
      </c>
      <c r="F246" s="1" t="s">
        <v>300</v>
      </c>
      <c r="G246" s="1"/>
      <c r="H246" s="1"/>
      <c r="I246" s="1"/>
    </row>
    <row r="247" spans="5:9" ht="30" x14ac:dyDescent="0.25">
      <c r="E247" s="1" t="s">
        <v>246</v>
      </c>
      <c r="F247" s="1" t="s">
        <v>300</v>
      </c>
      <c r="G247" s="1"/>
      <c r="H247" s="1"/>
      <c r="I247" s="1"/>
    </row>
    <row r="248" spans="5:9" ht="60" x14ac:dyDescent="0.25">
      <c r="E248" s="1" t="s">
        <v>247</v>
      </c>
      <c r="F248" s="1" t="s">
        <v>299</v>
      </c>
      <c r="G248" s="1" t="s">
        <v>297</v>
      </c>
      <c r="H248" s="1"/>
      <c r="I248" s="1"/>
    </row>
    <row r="249" spans="5:9" x14ac:dyDescent="0.25">
      <c r="E249" s="1" t="s">
        <v>248</v>
      </c>
      <c r="F249" s="1" t="s">
        <v>295</v>
      </c>
      <c r="G249" s="1"/>
      <c r="H249" s="1"/>
      <c r="I249" s="1"/>
    </row>
    <row r="250" spans="5:9" ht="45" x14ac:dyDescent="0.25">
      <c r="E250" s="1" t="s">
        <v>249</v>
      </c>
      <c r="F250" s="1" t="s">
        <v>297</v>
      </c>
      <c r="G250" s="1"/>
      <c r="H250" s="1"/>
      <c r="I250" s="1"/>
    </row>
    <row r="251" spans="5:9" ht="60" x14ac:dyDescent="0.25">
      <c r="E251" s="1" t="s">
        <v>250</v>
      </c>
      <c r="F251" s="1" t="s">
        <v>299</v>
      </c>
      <c r="G251" s="1"/>
      <c r="H251" s="1"/>
      <c r="I251" s="1"/>
    </row>
    <row r="252" spans="5:9" ht="30" x14ac:dyDescent="0.25">
      <c r="E252" s="1" t="s">
        <v>251</v>
      </c>
      <c r="F252" s="1" t="s">
        <v>294</v>
      </c>
      <c r="G252" s="1"/>
      <c r="H252" s="1"/>
      <c r="I252" s="1"/>
    </row>
    <row r="253" spans="5:9" ht="45" x14ac:dyDescent="0.25">
      <c r="E253" s="1" t="s">
        <v>252</v>
      </c>
      <c r="F253" s="1" t="s">
        <v>300</v>
      </c>
      <c r="G253" s="1"/>
      <c r="H253" s="1"/>
      <c r="I253" s="1"/>
    </row>
    <row r="254" spans="5:9" ht="75" x14ac:dyDescent="0.25">
      <c r="E254" s="1" t="s">
        <v>253</v>
      </c>
      <c r="F254" s="1" t="s">
        <v>299</v>
      </c>
      <c r="G254" s="1"/>
      <c r="H254" s="1"/>
      <c r="I254" s="1"/>
    </row>
    <row r="255" spans="5:9" ht="45" x14ac:dyDescent="0.25">
      <c r="E255" s="1" t="s">
        <v>254</v>
      </c>
      <c r="F255" s="1" t="s">
        <v>302</v>
      </c>
      <c r="G255" s="1" t="s">
        <v>298</v>
      </c>
      <c r="H255" s="1"/>
      <c r="I255" s="1"/>
    </row>
    <row r="256" spans="5:9" ht="30" x14ac:dyDescent="0.25">
      <c r="E256" s="1" t="s">
        <v>255</v>
      </c>
      <c r="F256" s="1" t="s">
        <v>302</v>
      </c>
      <c r="G256" s="1"/>
      <c r="H256" s="1"/>
      <c r="I256" s="1"/>
    </row>
    <row r="257" spans="5:9" ht="30" x14ac:dyDescent="0.25">
      <c r="E257" s="1" t="s">
        <v>256</v>
      </c>
      <c r="F257" s="1" t="s">
        <v>297</v>
      </c>
      <c r="G257" s="1"/>
      <c r="H257" s="1"/>
      <c r="I257" s="1"/>
    </row>
    <row r="258" spans="5:9" x14ac:dyDescent="0.25">
      <c r="E258" s="1" t="s">
        <v>257</v>
      </c>
      <c r="F258" s="1" t="s">
        <v>300</v>
      </c>
      <c r="G258" s="1"/>
      <c r="H258" s="1"/>
      <c r="I258" s="1"/>
    </row>
    <row r="259" spans="5:9" ht="30" x14ac:dyDescent="0.25">
      <c r="E259" s="1" t="s">
        <v>258</v>
      </c>
      <c r="F259" s="1" t="s">
        <v>291</v>
      </c>
      <c r="G259" s="1"/>
      <c r="H259" s="1"/>
      <c r="I259" s="1"/>
    </row>
    <row r="260" spans="5:9" ht="90" x14ac:dyDescent="0.25">
      <c r="E260" s="1" t="s">
        <v>259</v>
      </c>
      <c r="F260" s="1" t="s">
        <v>291</v>
      </c>
      <c r="G260" s="1" t="s">
        <v>300</v>
      </c>
      <c r="H260" s="1"/>
      <c r="I260" s="1"/>
    </row>
    <row r="261" spans="5:9" ht="30" x14ac:dyDescent="0.25">
      <c r="E261" s="1" t="s">
        <v>260</v>
      </c>
      <c r="F261" s="1" t="s">
        <v>300</v>
      </c>
      <c r="G261" s="1" t="s">
        <v>291</v>
      </c>
      <c r="H261" s="1"/>
      <c r="I261" s="1"/>
    </row>
    <row r="262" spans="5:9" ht="30" x14ac:dyDescent="0.25">
      <c r="E262" s="1" t="s">
        <v>261</v>
      </c>
      <c r="F262" s="1" t="s">
        <v>302</v>
      </c>
      <c r="G262" s="1" t="s">
        <v>291</v>
      </c>
      <c r="H262" s="1"/>
      <c r="I262" s="1"/>
    </row>
    <row r="263" spans="5:9" ht="30" x14ac:dyDescent="0.25">
      <c r="E263" s="1" t="s">
        <v>262</v>
      </c>
      <c r="F263" s="1" t="s">
        <v>289</v>
      </c>
      <c r="G263" s="1"/>
      <c r="H263" s="1"/>
      <c r="I263" s="1"/>
    </row>
    <row r="264" spans="5:9" ht="30" x14ac:dyDescent="0.25">
      <c r="E264" s="1" t="s">
        <v>263</v>
      </c>
      <c r="F264" s="1" t="s">
        <v>299</v>
      </c>
      <c r="G264" s="1" t="s">
        <v>289</v>
      </c>
      <c r="H264" s="1"/>
      <c r="I264" s="1"/>
    </row>
    <row r="265" spans="5:9" ht="30" x14ac:dyDescent="0.25">
      <c r="E265" s="1" t="s">
        <v>264</v>
      </c>
      <c r="F265" s="1" t="s">
        <v>291</v>
      </c>
      <c r="G265" s="1"/>
      <c r="H265" s="1"/>
      <c r="I265" s="1"/>
    </row>
    <row r="266" spans="5:9" ht="30" x14ac:dyDescent="0.25">
      <c r="E266" s="1" t="s">
        <v>265</v>
      </c>
      <c r="F266" s="1" t="s">
        <v>294</v>
      </c>
      <c r="G266" s="1" t="s">
        <v>302</v>
      </c>
      <c r="H266" s="1"/>
      <c r="I266" s="1"/>
    </row>
    <row r="267" spans="5:9" ht="30" x14ac:dyDescent="0.25">
      <c r="E267" s="1" t="s">
        <v>266</v>
      </c>
      <c r="F267" s="1" t="s">
        <v>300</v>
      </c>
      <c r="G267" s="1"/>
      <c r="H267" s="1"/>
      <c r="I267" s="1"/>
    </row>
    <row r="268" spans="5:9" x14ac:dyDescent="0.25">
      <c r="E268" s="1" t="s">
        <v>267</v>
      </c>
      <c r="F268" s="1" t="s">
        <v>295</v>
      </c>
      <c r="G268" s="1"/>
      <c r="H268" s="1"/>
      <c r="I268" s="1"/>
    </row>
    <row r="269" spans="5:9" ht="60" x14ac:dyDescent="0.25">
      <c r="E269" s="1" t="s">
        <v>268</v>
      </c>
      <c r="F269" s="1" t="s">
        <v>299</v>
      </c>
      <c r="G269" s="1" t="s">
        <v>289</v>
      </c>
      <c r="H269" s="1"/>
      <c r="I269" s="1"/>
    </row>
    <row r="270" spans="5:9" ht="30" x14ac:dyDescent="0.25">
      <c r="E270" s="1" t="s">
        <v>269</v>
      </c>
      <c r="F270" s="1" t="s">
        <v>295</v>
      </c>
      <c r="G270" s="1"/>
      <c r="H270" s="1"/>
      <c r="I270" s="1"/>
    </row>
    <row r="271" spans="5:9" ht="45" x14ac:dyDescent="0.25">
      <c r="E271" s="1" t="s">
        <v>270</v>
      </c>
      <c r="F271" s="1" t="s">
        <v>302</v>
      </c>
      <c r="G271" s="1" t="s">
        <v>299</v>
      </c>
      <c r="H271" s="1"/>
      <c r="I271" s="1"/>
    </row>
    <row r="272" spans="5:9" ht="45" x14ac:dyDescent="0.25">
      <c r="E272" s="1" t="s">
        <v>271</v>
      </c>
      <c r="F272" s="1" t="s">
        <v>299</v>
      </c>
      <c r="G272" s="1" t="s">
        <v>297</v>
      </c>
      <c r="H272" s="1"/>
      <c r="I272" s="1"/>
    </row>
    <row r="273" spans="5:9" ht="45" x14ac:dyDescent="0.25">
      <c r="E273" s="1" t="s">
        <v>272</v>
      </c>
      <c r="F273" s="1" t="s">
        <v>299</v>
      </c>
      <c r="G273" s="1"/>
      <c r="H273" s="1"/>
      <c r="I273" s="1"/>
    </row>
    <row r="274" spans="5:9" x14ac:dyDescent="0.25">
      <c r="E274" s="1" t="s">
        <v>273</v>
      </c>
      <c r="F274" s="1" t="s">
        <v>300</v>
      </c>
      <c r="G274" s="1"/>
      <c r="H274" s="1"/>
      <c r="I274" s="1"/>
    </row>
    <row r="275" spans="5:9" ht="30" x14ac:dyDescent="0.25">
      <c r="E275" s="1" t="s">
        <v>274</v>
      </c>
      <c r="F275" s="1" t="s">
        <v>289</v>
      </c>
      <c r="G275" s="1"/>
      <c r="H275" s="1"/>
      <c r="I275" s="1"/>
    </row>
    <row r="276" spans="5:9" ht="60" x14ac:dyDescent="0.25">
      <c r="E276" s="1" t="s">
        <v>275</v>
      </c>
      <c r="F276" s="1" t="s">
        <v>300</v>
      </c>
      <c r="G276" s="1"/>
      <c r="H276" s="1"/>
      <c r="I276" s="1"/>
    </row>
    <row r="277" spans="5:9" x14ac:dyDescent="0.25">
      <c r="E277" s="1" t="s">
        <v>276</v>
      </c>
      <c r="F277" s="1" t="s">
        <v>295</v>
      </c>
      <c r="G277" s="1"/>
      <c r="H277" s="1"/>
      <c r="I277" s="1"/>
    </row>
    <row r="278" spans="5:9" ht="30" x14ac:dyDescent="0.25">
      <c r="E278" s="1" t="s">
        <v>277</v>
      </c>
      <c r="F278" s="1" t="s">
        <v>295</v>
      </c>
      <c r="G278" s="1"/>
      <c r="H278" s="1"/>
      <c r="I278" s="1"/>
    </row>
    <row r="279" spans="5:9" x14ac:dyDescent="0.25">
      <c r="E279" s="1" t="s">
        <v>278</v>
      </c>
      <c r="F279" s="1" t="s">
        <v>295</v>
      </c>
      <c r="G279" s="1"/>
      <c r="H279" s="1"/>
      <c r="I279" s="1"/>
    </row>
  </sheetData>
  <dataValidations count="1">
    <dataValidation type="list" allowBlank="1" showInputMessage="1" showErrorMessage="1" sqref="F2:I279" xr:uid="{2ABA4CAC-F6DA-4832-81B8-045D2CCAE392}">
      <formula1>$J$2:$J$12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s16_open_ended_most_painful_par</vt:lpstr>
      <vt:lpstr>classification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Daniella Tola</dc:creator>
  <cp:lastModifiedBy>Daniella Tola</cp:lastModifiedBy>
  <dcterms:created xsi:type="dcterms:W3CDTF">2023-02-02T12:37:28Z</dcterms:created>
  <dcterms:modified xsi:type="dcterms:W3CDTF">2023-02-08T16:25:14Z</dcterms:modified>
</cp:coreProperties>
</file>