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arhusuniversitet-my.sharepoint.com/personal/au513437_uni_au_dk/Documents/PhD/papers/phd_project/urdf_files/questionnaire/responses/final/csv_completed_responses/"/>
    </mc:Choice>
  </mc:AlternateContent>
  <xr:revisionPtr revIDLastSave="134" documentId="13_ncr:40009_{29D1D00A-2C13-4877-B86F-F0094D019FB7}" xr6:coauthVersionLast="47" xr6:coauthVersionMax="47" xr10:uidLastSave="{F9F84542-98BC-47AD-A250-0B29E3D14432}"/>
  <bookViews>
    <workbookView xWindow="-120" yWindow="-120" windowWidth="38640" windowHeight="21240" activeTab="1" xr2:uid="{00000000-000D-0000-FFFF-FFFF00000000}"/>
  </bookViews>
  <sheets>
    <sheet name="s18_improvements" sheetId="1" r:id="rId1"/>
    <sheet name="classific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2" l="1"/>
  <c r="M15" i="2"/>
  <c r="M13" i="2"/>
  <c r="M11" i="2"/>
  <c r="M10" i="2"/>
  <c r="M9" i="2"/>
  <c r="M8" i="2"/>
  <c r="M7" i="2"/>
  <c r="M6" i="2"/>
  <c r="M5" i="2"/>
  <c r="M4" i="2"/>
  <c r="M3" i="2"/>
  <c r="M2" i="2"/>
  <c r="L21" i="2"/>
  <c r="L15" i="2"/>
  <c r="L13" i="2"/>
  <c r="L12" i="2"/>
  <c r="L11" i="2"/>
  <c r="L10" i="2"/>
  <c r="L9" i="2"/>
  <c r="L8" i="2"/>
  <c r="L7" i="2"/>
  <c r="L6" i="2"/>
  <c r="L5" i="2"/>
  <c r="L4" i="2"/>
  <c r="L3" i="2"/>
  <c r="L2" i="2"/>
</calcChain>
</file>

<file path=xl/sharedStrings.xml><?xml version="1.0" encoding="utf-8"?>
<sst xmlns="http://schemas.openxmlformats.org/spreadsheetml/2006/main" count="659" uniqueCount="168">
  <si>
    <t>Are there any improvements you would like for URDF?</t>
  </si>
  <si>
    <t>Are there any improvements you would like for URDF? - Other</t>
  </si>
  <si>
    <t>Better tools for combining and manipulating URDF files,Better tools for validating URDF files,Better documentation,Easier methods or tools to create URDF files,Standardized metadata like originator, date, version, etc.</t>
  </si>
  <si>
    <t>Better tools for combining and manipulating URDF files</t>
  </si>
  <si>
    <t>Better tools for combining and manipulating URDF files,Better documentation,Easier methods or tools to create URDF files,Other</t>
  </si>
  <si>
    <t>More official manufacturer support with accurate kinematics/dynamics</t>
  </si>
  <si>
    <t>A versioned standard (i.e., URDF v1.0, URDF v1.1, etc.),Better tools for combining and manipulating URDF files,Better tools for validating URDF files,Better documentation,Easier methods or tools to create URDF files,Standardized metadata like originator, date, version, etc.</t>
  </si>
  <si>
    <t>A versioned standard (i.e., URDF v1.0, URDF v1.1, etc.),Better tools for combining and manipulating URDF files,Better tools for validating URDF files,Better documentation,Easier methods or tools to create URDF files</t>
  </si>
  <si>
    <t>A versioned standard (i.e., URDF v1.0, URDF v1.1, etc.),Better tools for combining and manipulating URDF files,Better tools for validating URDF files,Easier methods or tools to create URDF files,Standardized metadata like originator, date, version, etc.</t>
  </si>
  <si>
    <t>Better tools for combining and manipulating URDF files,Easier methods or tools to create URDF files</t>
  </si>
  <si>
    <t>Easier methods or tools to create URDF files</t>
  </si>
  <si>
    <t>Better tools for combining and manipulating URDF files,Better tools for validating URDF files,Better documentation,Easier methods or tools to create URDF files</t>
  </si>
  <si>
    <t>Better documentation,Easier methods or tools to create URDF files</t>
  </si>
  <si>
    <t>Better tools for combining and manipulating URDF files,Better tools for validating URDF files,Easier methods or tools to create URDF files,Standardized metadata like originator, date, version, etc.</t>
  </si>
  <si>
    <t>Better tools for validating URDF files,Better documentation,Easier methods or tools to create URDF files</t>
  </si>
  <si>
    <t>Better tools for validating URDF files,Better documentation</t>
  </si>
  <si>
    <t>A versioned standard (i.e., URDF v1.0, URDF v1.1, etc.),Better tools for combining and manipulating URDF files,Better tools for validating URDF files,Standardized metadata like originator, date, version, etc.</t>
  </si>
  <si>
    <t>A versioned standard (i.e., URDF v1.0, URDF v1.1, etc.),Better tools for combining and manipulating URDF files,Better tools for validating URDF files,Better documentation</t>
  </si>
  <si>
    <t>Better tools for combining and manipulating URDF files,Better tools for validating URDF files,Easier methods or tools to create URDF files</t>
  </si>
  <si>
    <t>Better tools for combining and manipulating URDF files,Better documentation,Easier methods or tools to create URDF files,Standardized metadata like originator, date, version, etc.</t>
  </si>
  <si>
    <t>A versioned standard (i.e., URDF v1.0, URDF v1.1, etc.),Better tools for combining and manipulating URDF files,Easier methods or tools to create URDF files</t>
  </si>
  <si>
    <t>Better tools for combining and manipulating URDF files,Better tools for validating URDF files,Better documentation</t>
  </si>
  <si>
    <t>Better documentation</t>
  </si>
  <si>
    <t>Better tools for combining and manipulating URDF files,Better documentation</t>
  </si>
  <si>
    <t>A versioned standard (i.e., URDF v1.0, URDF v1.1, etc.),Standardized metadata like originator, date, version, etc.,Other</t>
  </si>
  <si>
    <t>inclusion of deformable bodies</t>
  </si>
  <si>
    <t>Better tools for combining and manipulating URDF files,Better documentation,Easier methods or tools to create URDF files</t>
  </si>
  <si>
    <t>A versioned standard (i.e., URDF v1.0, URDF v1.1, etc.),Better tools for combining and manipulating URDF files,Better tools for validating URDF files,Easier methods or tools to create URDF files</t>
  </si>
  <si>
    <t>A versioned standard (i.e., URDF v1.0, URDF v1.1, etc.),Better tools for combining and manipulating URDF files,Better tools for validating URDF files,Better documentation,Standardized metadata like originator, date, version, etc.</t>
  </si>
  <si>
    <t>Better tools for combining and manipulating URDF files,Better tools for validating URDF files,Better documentation,Standardized metadata like originator, date, version, etc.</t>
  </si>
  <si>
    <t>A versioned standard (i.e., URDF v1.0, URDF v1.1, etc.),Better tools for validating URDF files,Easier methods or tools to create URDF files,Standardized metadata like originator, date, version, etc.</t>
  </si>
  <si>
    <t>Other</t>
  </si>
  <si>
    <t>Standard</t>
  </si>
  <si>
    <t>Better tools for validating URDF files,Better documentation,Easier methods or tools to create URDF files,Standardized metadata like originator, date, version, etc.</t>
  </si>
  <si>
    <t>Better tools for validating URDF files,Better documentation,Easier methods or tools to create URDF files,Other</t>
  </si>
  <si>
    <t>Better parallel structures support</t>
  </si>
  <si>
    <t>Better tools for validating URDF files,Easier methods or tools to create URDF files,Standardized metadata like originator, date, version, etc.</t>
  </si>
  <si>
    <t>A versioned standard (i.e., URDF v1.0, URDF v1.1, etc.),Better tools for combining and manipulating URDF files,Better tools for validating URDF files</t>
  </si>
  <si>
    <t>Better tools for combining and manipulating URDF files,Better tools for validating URDF files,Standardized metadata like originator, date, version, etc.</t>
  </si>
  <si>
    <t>Better tools for combining and manipulating URDF files,Better tools for validating URDF files</t>
  </si>
  <si>
    <t>A versioned standard (i.e., URDF v1.0, URDF v1.1, etc.),Better documentation,Easier methods or tools to create URDF files</t>
  </si>
  <si>
    <t>A versioned standard (i.e., URDF v1.0, URDF v1.1, etc.),Better tools for combining and manipulating URDF files,Better documentation,Easier methods or tools to create URDF files</t>
  </si>
  <si>
    <t>Deformable links / continuum rods</t>
  </si>
  <si>
    <t>It is unclear what 'validation' means in this context, but if it means pre-checking syntax and correctness, then yes</t>
  </si>
  <si>
    <t>A versioned standard (i.e., URDF v1.0, URDF v1.1, etc.),Better documentation</t>
  </si>
  <si>
    <t>Easier methods or tools to create URDF files,Standardized metadata like originator, date, version, etc.</t>
  </si>
  <si>
    <t>Better tools for validating URDF files,Easier methods or tools to create URDF files</t>
  </si>
  <si>
    <t>Better tools for combining and manipulating URDF files,Easier methods or tools to create URDF files,Standardized metadata like originator, date, version, etc.</t>
  </si>
  <si>
    <t>Easier methods or tools to create URDF files,Other</t>
  </si>
  <si>
    <t>ROS2 Link name suggestion/linter</t>
  </si>
  <si>
    <t>Better tools for validating URDF files</t>
  </si>
  <si>
    <t>A versioned standard (i.e., URDF v1.0, URDF v1.1, etc.),Better tools for combining and manipulating URDF files,Better documentation</t>
  </si>
  <si>
    <t>A versioned standard (i.e., URDF v1.0, URDF v1.1, etc.),Better tools for combining and manipulating URDF files,Other</t>
  </si>
  <si>
    <t>We are missing a way to specify "joints" related to the task at hand, not to the kinematics of the robot itself.  Would like to have joints that can have functional dependencies to e.g.to model coupling of joints due to transmission, trajectories etc.  Tools for on-line combining and manipulation of the URDF-model, e.g. when picking up objects and performing tasks with them.  Better tooling to describe the complete scenegraph, not only the robot.  We typically read and process URDF ourselfs, so it is essential to be based on standards such as XML (or JSON if needed).  A standard way to describe extensions to URDF, such as a new type of joint,   Further in the future, a standardized way to describe constraints on the scene-graph tree (e.g. parallel robots, closed-loop linkages,...)</t>
  </si>
  <si>
    <t>Better tools for combining and manipulating URDF files,Other</t>
  </si>
  <si>
    <t>Be able to deal with parallel linkages</t>
  </si>
  <si>
    <t>Better tools for combining and manipulating URDF files,Better documentation,Standardized metadata like originator, date, version, etc.</t>
  </si>
  <si>
    <t>Better tools for combining and manipulating URDF files,Easier methods or tools to create URDF files,Other</t>
  </si>
  <si>
    <t>the need to use xacro to dynamically generate URDF is difficult. A more portable library/standard for dynamic generation would be great</t>
  </si>
  <si>
    <t>A versioned standard (i.e., URDF v1.0, URDF v1.1, etc.),Easier methods or tools to create URDF files</t>
  </si>
  <si>
    <t>A versioned standard (i.e., URDF v1.0, URDF v1.1, etc.),Better tools for combining and manipulating URDF files,Better tools for validating URDF files,Better documentation,Easier methods or tools to create URDF files,Other</t>
  </si>
  <si>
    <t>Improve SDFormat so that it can be used everywhere URDF is used.</t>
  </si>
  <si>
    <t>A versioned standard (i.e., URDF v1.0, URDF v1.1, etc.)</t>
  </si>
  <si>
    <t>A versioned standard (i.e., URDF v1.0, URDF v1.1, etc.),Better tools for combining and manipulating URDF files,Easier methods or tools to create URDF files,Other</t>
  </si>
  <si>
    <t>Make it like SDF</t>
  </si>
  <si>
    <t>A versioned standard (i.e., URDF v1.0, URDF v1.1, etc.),Other</t>
  </si>
  <si>
    <t>Ability to handle closed chain methods, easier to integrate multiple urdfs for different robots in common scene</t>
  </si>
  <si>
    <t>A versioned standard (i.e., URDF v1.0, URDF v1.1, etc.),Better tools for validating URDF files,Easier methods or tools to create URDF files</t>
  </si>
  <si>
    <t>Better documentation,Standardized metadata like originator, date, version, etc.</t>
  </si>
  <si>
    <t>Better tools for combining and manipulating URDF files,Better tools for validating URDF files,Better documentation,Easier methods or tools to create URDF files,Other</t>
  </si>
  <si>
    <t>Better integration with Gazebo plugins</t>
  </si>
  <si>
    <t>Support multiple collision geometries per link</t>
  </si>
  <si>
    <t>A versioned standard (i.e., URDF v1.0, URDF v1.1, etc.),Easier methods or tools to create URDF files,Other</t>
  </si>
  <si>
    <t>standarisation of refenrence to wich mesh position is defined e.g realtive to previous link or robot root</t>
  </si>
  <si>
    <t>A versioned standard (i.e., URDF v1.0, URDF v1.1, etc.),Better tools for combining and manipulating URDF files,Better tools for validating URDF files,Easier methods or tools to create URDF files,Other</t>
  </si>
  <si>
    <t>Somewhat inline with "better documentation", but I'm sure the community has a ton of best practices and helper functions/macros that would be well worth adding to the existing documentation. Otherwise, I've always dreamt of a tool that, similar to a 3D printer slicer software, would allow you to manipulate and place meshes and primitives, create joints, etc, to simultaneously build and visualize URDF files. Would help quite a bit when placing frames, ensuring the correct axes are selected, aligning meshes, visualizing inertials like you can in gazebo and validating that they make sense, visualizing collision vs visual geometry to make sure they're well registered, etc. Inline with versioned standards, it could be great to get a superset of current URDF that is cross compatible with other formats (like SDF) without breaking compatibility with existing tools (e.g. RViz, TF2 which don't support closed kinematic chains, for instance). There is quite a bit of literature on features that could/should be added for different fields of robotics (e.g. automotive would have very different needs than soft robotics). Versioning could be a good way to deal with that</t>
  </si>
  <si>
    <t>Better tools for combining and manipulating URDF files,Better tools for validating URDF files,Better documentation,Easier methods or tools to create URDF files,Standardized metadata like originator, date, version, etc.,Other</t>
  </si>
  <si>
    <t>Convert everything to sdf and add standardized plugin system for different simulators</t>
  </si>
  <si>
    <t>Better documentation,Easier methods or tools to create URDF files,Other</t>
  </si>
  <si>
    <t>Dynamics parameters (elasticity)</t>
  </si>
  <si>
    <t>A versioned standard (i.e., URDF v1.0, URDF v1.1, etc.),Better tools for validating URDF files</t>
  </si>
  <si>
    <t>A versioned standard (i.e., URDF v1.0, URDF v1.1, etc.),Better tools for validating URDF files,Standardized metadata like originator, date, version, etc.</t>
  </si>
  <si>
    <t>Closed loop kinematics support</t>
  </si>
  <si>
    <t>A versioned standard (i.e., URDF v1.0, URDF v1.1, etc.),Better tools for combining and manipulating URDF files,Better tools for validating URDF files,Better documentation,Easier methods or tools to create URDF files,Standardized metadata like originator, date, version, etc.,Other</t>
  </si>
  <si>
    <t>Better Gazebo integration</t>
  </si>
  <si>
    <t>Better tools for combining and manipulating URDF files,Better tools for validating URDF files,Other</t>
  </si>
  <si>
    <t>Closed kinematic or loops</t>
  </si>
  <si>
    <t>Lots of boilerplate code for e.g. gazebo, simulated camera is overwhelming but shouldn't be</t>
  </si>
  <si>
    <t>N.A.</t>
  </si>
  <si>
    <t>Better tools for combining and manipulating URDF files,Better documentation,Standardized metadata like originator, date, version, etc.,Other</t>
  </si>
  <si>
    <t>Representing parallel structures</t>
  </si>
  <si>
    <t>Higher level GUIs for creation would be helpful when creating customer grippers or robots. Based on the STL model, and interacting something like the moveit setup assistant. Also, expanding to allow STEP files would be beneficial for custom kinematic chains, this would mean that the files used can be directly imported into CAD software to be fixed or adjusted if need be.</t>
  </si>
  <si>
    <t>I don't expect much on URDF.</t>
  </si>
  <si>
    <t>A versioned standard (i.e., URDF v1.0, URDF v1.1, etc.),Better documentation,Easier methods or tools to create URDF files,Standardized metadata like originator, date, version, etc.</t>
  </si>
  <si>
    <t>Deprecation of URDF in favor of SDF, there are too many fornats</t>
  </si>
  <si>
    <t>A versioned standard (i.e., URDF v1.0, URDF v1.1, etc.),Better tools for validating URDF files,Better documentation</t>
  </si>
  <si>
    <t>Better tools for validating URDF files,Better documentation,Other</t>
  </si>
  <si>
    <t>Closer loop kinematics</t>
  </si>
  <si>
    <t>A versioned standard (i.e., URDF v1.0, URDF v1.1, etc.),Better tools for combining and manipulating URDF files,Standardized metadata like originator, date, version, etc.</t>
  </si>
  <si>
    <t>An URDF interpreter with suggestions, and a better design for custom controllers</t>
  </si>
  <si>
    <t>A versioned standard (i.e., URDF v1.0, URDF v1.1, etc.),Better documentation,Standardized metadata like originator, date, version, etc.</t>
  </si>
  <si>
    <t>Additional functionalities</t>
  </si>
  <si>
    <t>A versioned standard (i.e., URDF v1.0, URDF v1.1, etc.),Better tools for combining and manipulating URDF files,Easier methods or tools to create URDF files,Standardized metadata like originator, date, version, etc.</t>
  </si>
  <si>
    <t>URDF linter for VSC</t>
  </si>
  <si>
    <t>A versioned standard (i.e., URDF v1.0, URDF v1.1, etc.),Better tools for combining and manipulating URDF files,Better documentation,Easier methods or tools to create URDF files,Standardized metadata like originator, date, version, etc.</t>
  </si>
  <si>
    <t>support for closed loop robots (e.g. delta)</t>
  </si>
  <si>
    <t>A versioned standard (i.e., URDF v1.0, URDF v1.1, etc.),Better tools for combining and manipulating URDF files,Better documentation,Easier methods or tools to create URDF files,Other</t>
  </si>
  <si>
    <t>I would like a URDF replacement that isn't bad</t>
  </si>
  <si>
    <t>Editing urdf online to allow sensor calibration in real robots</t>
  </si>
  <si>
    <t>more dynamic parameters</t>
  </si>
  <si>
    <t>A versioned standard (i.e., URDF v1.0, URDF v1.1, etc.),Better tools for validating URDF files,Better documentation,Easier methods or tools to create URDF files</t>
  </si>
  <si>
    <t>Better tools for combining and manipulating URDF files,Better tools for validating URDF files,Easier methods or tools to create URDF files,Other</t>
  </si>
  <si>
    <t>Easier methods or tools to modify URDF files</t>
  </si>
  <si>
    <t>The fact that it is impossible to differentiate between link and frames (see https://discourse.ros.org/t/urdf-ng-link-and-frame-concepts/56)</t>
  </si>
  <si>
    <t>A versioned standard (i.e., URDF v1.0, URDF v1.1, etc.),Better tools for validating URDF files,Better documentation,Other</t>
  </si>
  <si>
    <t>Implementation of closed-loop kinematic system</t>
  </si>
  <si>
    <t>A versioned standard (i.e., URDF v1.0, URDF v1.1, etc.),Better tools for combining and manipulating URDF files,Better tools for validating URDF files,Better documentation,Other</t>
  </si>
  <si>
    <t>No closed loop kinematic</t>
  </si>
  <si>
    <t>A versioned standard (i.e., URDF v1.0, URDF v1.1, etc.),Standardized metadata like originator, date, version, etc.</t>
  </si>
  <si>
    <t>A versioned standard (i.e., URDF v1.0, URDF v1.1, etc.),Better tools for validating URDF files,Better documentation,Standardized metadata like originator, date, version, etc.</t>
  </si>
  <si>
    <t>A general frame-based specification that allows parallel linkages</t>
  </si>
  <si>
    <t>Better conversion support to other formats, like USD or MJCF</t>
  </si>
  <si>
    <t>Extend the scope to no just robots, but obstacles, items, etc.</t>
  </si>
  <si>
    <t>Support of parallel links</t>
  </si>
  <si>
    <t>Visualization tools like rviz that is more lightweight</t>
  </si>
  <si>
    <t>Support for tool change at runtime (including tools that have additional joints, like grippers)</t>
  </si>
  <si>
    <t>Parallel linkages support</t>
  </si>
  <si>
    <t>Better tools for combining and manipulating URDF files,Standardized metadata like originator, date, version, etc.</t>
  </si>
  <si>
    <t>N/a stupid form won't let me continue... Ahh didn't understand that the last question below had buttons.. just looked like labels</t>
  </si>
  <si>
    <t>Better extensions for formatting urdf in vscode - can not get it to be human readable with auto formatters</t>
  </si>
  <si>
    <t>A versioned standard (i.e., URDF v1.0, URDF v1.1, etc.),Better tools for validating URDF files,Better documentation,Standardized metadata like originator, date, version, etc.,Other</t>
  </si>
  <si>
    <t>Extend format with simulation properties (instead of tags</t>
  </si>
  <si>
    <t>Separation of robot structures and visualizations</t>
  </si>
  <si>
    <t>Including end effectors</t>
  </si>
  <si>
    <t>URDF improvements other</t>
  </si>
  <si>
    <t>Classification 1</t>
  </si>
  <si>
    <t>Classification 2</t>
  </si>
  <si>
    <t>Classification 3</t>
  </si>
  <si>
    <t>Classification 4</t>
  </si>
  <si>
    <t>Categories</t>
  </si>
  <si>
    <t>Count</t>
  </si>
  <si>
    <t>Percent</t>
  </si>
  <si>
    <t>Description</t>
  </si>
  <si>
    <t>Better tools</t>
  </si>
  <si>
    <t>More manufacturer support</t>
  </si>
  <si>
    <t>Standard needed</t>
  </si>
  <si>
    <t>Support for more complex and parallel linkages</t>
  </si>
  <si>
    <t>Support for deformable bodies</t>
  </si>
  <si>
    <t>Not dependent on xacro</t>
  </si>
  <si>
    <t>Improve towards SDF</t>
  </si>
  <si>
    <t>Closed chain support</t>
  </si>
  <si>
    <t>Better gazebo integration</t>
  </si>
  <si>
    <t>More dynamic parameters</t>
  </si>
  <si>
    <t>Better conversion support to other formats</t>
  </si>
  <si>
    <t>More accurate kinematics/dynamics</t>
  </si>
  <si>
    <t>Classification 5</t>
  </si>
  <si>
    <t>NA</t>
  </si>
  <si>
    <t>total</t>
  </si>
  <si>
    <t>Syntax checking, linter, online combining and manipulation of URDFs, tools for building and visualizing URDFs</t>
  </si>
  <si>
    <t>Standardization, standard method to describe extensions to the format (e.g. new joint types), versioning</t>
  </si>
  <si>
    <t>Support for complex robots and parallel links</t>
  </si>
  <si>
    <t>Deformable links</t>
  </si>
  <si>
    <t>Better tools to describe scenes, deprecate URDF or change URDF towards SDF</t>
  </si>
  <si>
    <t>Support for closed chain robots such as delta robots</t>
  </si>
  <si>
    <t>Better integration using Gazebo plugins</t>
  </si>
  <si>
    <t>Additional dynamic parameters such as elasticity</t>
  </si>
  <si>
    <t>Better conversion to other formats such as URDF to USD</t>
  </si>
  <si>
    <t>More manufacturers should provide accurate kinematic and dynamic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</si>
</sst>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63"/>
  <sheetViews>
    <sheetView topLeftCell="A447" workbookViewId="0">
      <selection activeCell="B3" sqref="B3:B463"/>
    </sheetView>
  </sheetViews>
  <sheetFormatPr defaultRowHeight="15" x14ac:dyDescent="0.25"/>
  <cols>
    <col min="1" max="1" width="58.28515625" customWidth="1"/>
    <col min="2" max="2" width="64.85546875" customWidth="1"/>
  </cols>
  <sheetData>
    <row r="1" spans="1:2" x14ac:dyDescent="0.25">
      <c r="A1" s="1"/>
      <c r="B1" s="1"/>
    </row>
    <row r="2" spans="1:2" x14ac:dyDescent="0.25">
      <c r="A2" s="2" t="s">
        <v>0</v>
      </c>
      <c r="B2" s="2" t="s">
        <v>1</v>
      </c>
    </row>
    <row r="3" spans="1:2" ht="60" x14ac:dyDescent="0.25">
      <c r="A3" s="1" t="s">
        <v>2</v>
      </c>
      <c r="B3" s="1"/>
    </row>
    <row r="4" spans="1:2" x14ac:dyDescent="0.25">
      <c r="A4" s="1" t="s">
        <v>3</v>
      </c>
      <c r="B4" s="1"/>
    </row>
    <row r="5" spans="1:2" ht="45" x14ac:dyDescent="0.25">
      <c r="A5" s="1" t="s">
        <v>4</v>
      </c>
      <c r="B5" s="1" t="s">
        <v>5</v>
      </c>
    </row>
    <row r="6" spans="1:2" ht="75" x14ac:dyDescent="0.25">
      <c r="A6" s="1" t="s">
        <v>6</v>
      </c>
      <c r="B6" s="1"/>
    </row>
    <row r="7" spans="1:2" ht="60" x14ac:dyDescent="0.25">
      <c r="A7" s="1" t="s">
        <v>7</v>
      </c>
      <c r="B7" s="1"/>
    </row>
    <row r="8" spans="1:2" ht="75" x14ac:dyDescent="0.25">
      <c r="A8" s="1" t="s">
        <v>8</v>
      </c>
      <c r="B8" s="1"/>
    </row>
    <row r="9" spans="1:2" ht="75" x14ac:dyDescent="0.25">
      <c r="A9" s="1" t="s">
        <v>6</v>
      </c>
      <c r="B9" s="1"/>
    </row>
    <row r="10" spans="1:2" ht="30" x14ac:dyDescent="0.25">
      <c r="A10" s="1" t="s">
        <v>9</v>
      </c>
      <c r="B10" s="1"/>
    </row>
    <row r="11" spans="1:2" x14ac:dyDescent="0.25">
      <c r="A11" s="1" t="s">
        <v>10</v>
      </c>
      <c r="B11" s="1"/>
    </row>
    <row r="12" spans="1:2" ht="45" x14ac:dyDescent="0.25">
      <c r="A12" s="1" t="s">
        <v>11</v>
      </c>
      <c r="B12" s="1"/>
    </row>
    <row r="13" spans="1:2" ht="30" x14ac:dyDescent="0.25">
      <c r="A13" s="1" t="s">
        <v>12</v>
      </c>
      <c r="B13" s="1"/>
    </row>
    <row r="14" spans="1:2" ht="60" x14ac:dyDescent="0.25">
      <c r="A14" s="1" t="s">
        <v>2</v>
      </c>
      <c r="B14" s="1"/>
    </row>
    <row r="15" spans="1:2" ht="60" x14ac:dyDescent="0.25">
      <c r="A15" s="1" t="s">
        <v>13</v>
      </c>
      <c r="B15" s="1"/>
    </row>
    <row r="16" spans="1:2" ht="30" x14ac:dyDescent="0.25">
      <c r="A16" s="1" t="s">
        <v>14</v>
      </c>
      <c r="B16" s="1"/>
    </row>
    <row r="17" spans="1:2" x14ac:dyDescent="0.25">
      <c r="A17" s="1" t="s">
        <v>3</v>
      </c>
      <c r="B17" s="1"/>
    </row>
    <row r="18" spans="1:2" x14ac:dyDescent="0.25">
      <c r="A18" s="1" t="s">
        <v>15</v>
      </c>
      <c r="B18" s="1"/>
    </row>
    <row r="19" spans="1:2" ht="60" x14ac:dyDescent="0.25">
      <c r="A19" s="1" t="s">
        <v>16</v>
      </c>
      <c r="B19" s="1"/>
    </row>
    <row r="20" spans="1:2" x14ac:dyDescent="0.25">
      <c r="A20" s="1" t="s">
        <v>15</v>
      </c>
      <c r="B20" s="1"/>
    </row>
    <row r="21" spans="1:2" ht="75" x14ac:dyDescent="0.25">
      <c r="A21" s="1" t="s">
        <v>6</v>
      </c>
      <c r="B21" s="1"/>
    </row>
    <row r="22" spans="1:2" ht="30" x14ac:dyDescent="0.25">
      <c r="A22" s="1" t="s">
        <v>9</v>
      </c>
      <c r="B22" s="1"/>
    </row>
    <row r="23" spans="1:2" ht="45" x14ac:dyDescent="0.25">
      <c r="A23" s="1" t="s">
        <v>17</v>
      </c>
      <c r="B23" s="1"/>
    </row>
    <row r="24" spans="1:2" ht="45" x14ac:dyDescent="0.25">
      <c r="A24" s="1" t="s">
        <v>17</v>
      </c>
      <c r="B24" s="1"/>
    </row>
    <row r="25" spans="1:2" ht="45" x14ac:dyDescent="0.25">
      <c r="A25" s="1" t="s">
        <v>18</v>
      </c>
      <c r="B25" s="1"/>
    </row>
    <row r="26" spans="1:2" ht="45" x14ac:dyDescent="0.25">
      <c r="A26" s="1" t="s">
        <v>19</v>
      </c>
      <c r="B26" s="1"/>
    </row>
    <row r="27" spans="1:2" ht="45" x14ac:dyDescent="0.25">
      <c r="A27" s="1" t="s">
        <v>20</v>
      </c>
      <c r="B27" s="1"/>
    </row>
    <row r="28" spans="1:2" ht="30" x14ac:dyDescent="0.25">
      <c r="A28" s="1" t="s">
        <v>21</v>
      </c>
      <c r="B28" s="1"/>
    </row>
    <row r="29" spans="1:2" ht="75" x14ac:dyDescent="0.25">
      <c r="A29" s="1" t="s">
        <v>6</v>
      </c>
      <c r="B29" s="1"/>
    </row>
    <row r="30" spans="1:2" x14ac:dyDescent="0.25">
      <c r="A30" s="1" t="s">
        <v>22</v>
      </c>
      <c r="B30" s="1"/>
    </row>
    <row r="31" spans="1:2" ht="45" x14ac:dyDescent="0.25">
      <c r="A31" s="1" t="s">
        <v>11</v>
      </c>
      <c r="B31" s="1"/>
    </row>
    <row r="32" spans="1:2" ht="45" x14ac:dyDescent="0.25">
      <c r="A32" s="1" t="s">
        <v>11</v>
      </c>
      <c r="B32" s="1"/>
    </row>
    <row r="33" spans="1:2" ht="30" x14ac:dyDescent="0.25">
      <c r="A33" s="1" t="s">
        <v>21</v>
      </c>
      <c r="B33" s="1"/>
    </row>
    <row r="34" spans="1:2" ht="30" x14ac:dyDescent="0.25">
      <c r="A34" s="1" t="s">
        <v>23</v>
      </c>
      <c r="B34" s="1"/>
    </row>
    <row r="35" spans="1:2" ht="75" x14ac:dyDescent="0.25">
      <c r="A35" s="1" t="s">
        <v>6</v>
      </c>
      <c r="B35" s="1"/>
    </row>
    <row r="36" spans="1:2" ht="45" x14ac:dyDescent="0.25">
      <c r="A36" s="1" t="s">
        <v>24</v>
      </c>
      <c r="B36" s="1" t="s">
        <v>25</v>
      </c>
    </row>
    <row r="37" spans="1:2" ht="45" x14ac:dyDescent="0.25">
      <c r="A37" s="1" t="s">
        <v>18</v>
      </c>
      <c r="B37" s="1"/>
    </row>
    <row r="38" spans="1:2" ht="30" x14ac:dyDescent="0.25">
      <c r="A38" s="1" t="s">
        <v>26</v>
      </c>
      <c r="B38" s="1"/>
    </row>
    <row r="39" spans="1:2" ht="60" x14ac:dyDescent="0.25">
      <c r="A39" s="1" t="s">
        <v>27</v>
      </c>
      <c r="B39" s="1"/>
    </row>
    <row r="40" spans="1:2" ht="45" x14ac:dyDescent="0.25">
      <c r="A40" s="1" t="s">
        <v>11</v>
      </c>
      <c r="B40" s="1"/>
    </row>
    <row r="41" spans="1:2" ht="60" x14ac:dyDescent="0.25">
      <c r="A41" s="1" t="s">
        <v>28</v>
      </c>
      <c r="B41" s="1"/>
    </row>
    <row r="42" spans="1:2" ht="60" x14ac:dyDescent="0.25">
      <c r="A42" s="1" t="s">
        <v>29</v>
      </c>
      <c r="B42" s="1"/>
    </row>
    <row r="43" spans="1:2" ht="30" x14ac:dyDescent="0.25">
      <c r="A43" s="1" t="s">
        <v>21</v>
      </c>
      <c r="B43" s="1"/>
    </row>
    <row r="44" spans="1:2" ht="30" x14ac:dyDescent="0.25">
      <c r="A44" s="1" t="s">
        <v>14</v>
      </c>
      <c r="B44" s="1"/>
    </row>
    <row r="45" spans="1:2" ht="60" x14ac:dyDescent="0.25">
      <c r="A45" s="1" t="s">
        <v>30</v>
      </c>
      <c r="B45" s="1"/>
    </row>
    <row r="46" spans="1:2" ht="45" x14ac:dyDescent="0.25">
      <c r="A46" s="1" t="s">
        <v>18</v>
      </c>
      <c r="B46" s="1"/>
    </row>
    <row r="47" spans="1:2" x14ac:dyDescent="0.25">
      <c r="A47" s="1" t="s">
        <v>31</v>
      </c>
      <c r="B47" s="1" t="s">
        <v>32</v>
      </c>
    </row>
    <row r="48" spans="1:2" ht="30" x14ac:dyDescent="0.25">
      <c r="A48" s="1" t="s">
        <v>23</v>
      </c>
      <c r="B48" s="1"/>
    </row>
    <row r="49" spans="1:2" ht="60" x14ac:dyDescent="0.25">
      <c r="A49" s="1" t="s">
        <v>13</v>
      </c>
      <c r="B49" s="1"/>
    </row>
    <row r="50" spans="1:2" ht="45" x14ac:dyDescent="0.25">
      <c r="A50" s="1" t="s">
        <v>11</v>
      </c>
      <c r="B50" s="1"/>
    </row>
    <row r="51" spans="1:2" ht="45" x14ac:dyDescent="0.25">
      <c r="A51" s="1" t="s">
        <v>33</v>
      </c>
      <c r="B51" s="1"/>
    </row>
    <row r="52" spans="1:2" x14ac:dyDescent="0.25">
      <c r="A52" s="1" t="s">
        <v>3</v>
      </c>
      <c r="B52" s="1"/>
    </row>
    <row r="53" spans="1:2" ht="30" x14ac:dyDescent="0.25">
      <c r="A53" s="1" t="s">
        <v>21</v>
      </c>
      <c r="B53" s="1"/>
    </row>
    <row r="54" spans="1:2" ht="60" x14ac:dyDescent="0.25">
      <c r="A54" s="1" t="s">
        <v>2</v>
      </c>
      <c r="B54" s="1"/>
    </row>
    <row r="55" spans="1:2" ht="75" x14ac:dyDescent="0.25">
      <c r="A55" s="1" t="s">
        <v>6</v>
      </c>
      <c r="B55" s="1"/>
    </row>
    <row r="56" spans="1:2" ht="45" x14ac:dyDescent="0.25">
      <c r="A56" s="1" t="s">
        <v>34</v>
      </c>
      <c r="B56" s="1" t="s">
        <v>35</v>
      </c>
    </row>
    <row r="57" spans="1:2" ht="45" x14ac:dyDescent="0.25">
      <c r="A57" s="1" t="s">
        <v>18</v>
      </c>
      <c r="B57" s="1"/>
    </row>
    <row r="58" spans="1:2" ht="30" x14ac:dyDescent="0.25">
      <c r="A58" s="1" t="s">
        <v>9</v>
      </c>
      <c r="B58" s="1"/>
    </row>
    <row r="59" spans="1:2" ht="60" x14ac:dyDescent="0.25">
      <c r="A59" s="1" t="s">
        <v>7</v>
      </c>
      <c r="B59" s="1"/>
    </row>
    <row r="60" spans="1:2" ht="60" x14ac:dyDescent="0.25">
      <c r="A60" s="1" t="s">
        <v>13</v>
      </c>
      <c r="B60" s="1"/>
    </row>
    <row r="61" spans="1:2" ht="60" x14ac:dyDescent="0.25">
      <c r="A61" s="1" t="s">
        <v>13</v>
      </c>
      <c r="B61" s="1"/>
    </row>
    <row r="62" spans="1:2" ht="30" x14ac:dyDescent="0.25">
      <c r="A62" s="1" t="s">
        <v>12</v>
      </c>
      <c r="B62" s="1"/>
    </row>
    <row r="63" spans="1:2" ht="45" x14ac:dyDescent="0.25">
      <c r="A63" s="1" t="s">
        <v>36</v>
      </c>
      <c r="B63" s="1"/>
    </row>
    <row r="64" spans="1:2" ht="45" x14ac:dyDescent="0.25">
      <c r="A64" s="1" t="s">
        <v>37</v>
      </c>
      <c r="B64" s="1"/>
    </row>
    <row r="65" spans="1:2" ht="45" x14ac:dyDescent="0.25">
      <c r="A65" s="1" t="s">
        <v>38</v>
      </c>
      <c r="B65" s="1"/>
    </row>
    <row r="66" spans="1:2" ht="45" x14ac:dyDescent="0.25">
      <c r="A66" s="1" t="s">
        <v>11</v>
      </c>
      <c r="B66" s="1"/>
    </row>
    <row r="67" spans="1:2" ht="45" x14ac:dyDescent="0.25">
      <c r="A67" s="1" t="s">
        <v>18</v>
      </c>
      <c r="B67" s="1"/>
    </row>
    <row r="68" spans="1:2" ht="30" x14ac:dyDescent="0.25">
      <c r="A68" s="1" t="s">
        <v>39</v>
      </c>
      <c r="B68" s="1"/>
    </row>
    <row r="69" spans="1:2" ht="30" x14ac:dyDescent="0.25">
      <c r="A69" s="1" t="s">
        <v>40</v>
      </c>
      <c r="B69" s="1"/>
    </row>
    <row r="70" spans="1:2" x14ac:dyDescent="0.25">
      <c r="A70" s="1" t="s">
        <v>10</v>
      </c>
      <c r="B70" s="1"/>
    </row>
    <row r="71" spans="1:2" ht="45" x14ac:dyDescent="0.25">
      <c r="A71" s="1" t="s">
        <v>41</v>
      </c>
      <c r="B71" s="1"/>
    </row>
    <row r="72" spans="1:2" ht="30" x14ac:dyDescent="0.25">
      <c r="A72" s="1" t="s">
        <v>14</v>
      </c>
      <c r="B72" s="1"/>
    </row>
    <row r="73" spans="1:2" ht="45" x14ac:dyDescent="0.25">
      <c r="A73" s="1" t="s">
        <v>18</v>
      </c>
      <c r="B73" s="1"/>
    </row>
    <row r="74" spans="1:2" ht="30" x14ac:dyDescent="0.25">
      <c r="A74" s="1" t="s">
        <v>14</v>
      </c>
      <c r="B74" s="1"/>
    </row>
    <row r="75" spans="1:2" ht="45" x14ac:dyDescent="0.25">
      <c r="A75" s="1" t="s">
        <v>11</v>
      </c>
      <c r="B75" s="1"/>
    </row>
    <row r="76" spans="1:2" x14ac:dyDescent="0.25">
      <c r="A76" s="1" t="s">
        <v>31</v>
      </c>
      <c r="B76" s="1" t="s">
        <v>42</v>
      </c>
    </row>
    <row r="77" spans="1:2" ht="60" x14ac:dyDescent="0.25">
      <c r="A77" s="1" t="s">
        <v>27</v>
      </c>
      <c r="B77" s="1"/>
    </row>
    <row r="78" spans="1:2" ht="45" x14ac:dyDescent="0.25">
      <c r="A78" s="1" t="s">
        <v>4</v>
      </c>
      <c r="B78" s="1" t="s">
        <v>43</v>
      </c>
    </row>
    <row r="79" spans="1:2" ht="30" x14ac:dyDescent="0.25">
      <c r="A79" s="1" t="s">
        <v>44</v>
      </c>
      <c r="B79" s="1"/>
    </row>
    <row r="80" spans="1:2" ht="45" x14ac:dyDescent="0.25">
      <c r="A80" s="1" t="s">
        <v>11</v>
      </c>
      <c r="B80" s="1"/>
    </row>
    <row r="81" spans="1:2" ht="30" x14ac:dyDescent="0.25">
      <c r="A81" s="1" t="s">
        <v>45</v>
      </c>
      <c r="B81" s="1"/>
    </row>
    <row r="82" spans="1:2" ht="30" x14ac:dyDescent="0.25">
      <c r="A82" s="1" t="s">
        <v>46</v>
      </c>
      <c r="B82" s="1"/>
    </row>
    <row r="83" spans="1:2" ht="30" x14ac:dyDescent="0.25">
      <c r="A83" s="1" t="s">
        <v>9</v>
      </c>
      <c r="B83" s="1"/>
    </row>
    <row r="84" spans="1:2" ht="45" x14ac:dyDescent="0.25">
      <c r="A84" s="1" t="s">
        <v>47</v>
      </c>
      <c r="B84" s="1"/>
    </row>
    <row r="85" spans="1:2" ht="45" x14ac:dyDescent="0.25">
      <c r="A85" s="1" t="s">
        <v>11</v>
      </c>
      <c r="B85" s="1"/>
    </row>
    <row r="86" spans="1:2" x14ac:dyDescent="0.25">
      <c r="A86" s="1" t="s">
        <v>10</v>
      </c>
      <c r="B86" s="1"/>
    </row>
    <row r="87" spans="1:2" ht="45" x14ac:dyDescent="0.25">
      <c r="A87" s="1" t="s">
        <v>37</v>
      </c>
      <c r="B87" s="1"/>
    </row>
    <row r="88" spans="1:2" ht="45" x14ac:dyDescent="0.25">
      <c r="A88" s="1" t="s">
        <v>18</v>
      </c>
      <c r="B88" s="1"/>
    </row>
    <row r="89" spans="1:2" ht="30" x14ac:dyDescent="0.25">
      <c r="A89" s="1" t="s">
        <v>9</v>
      </c>
      <c r="B89" s="1"/>
    </row>
    <row r="90" spans="1:2" x14ac:dyDescent="0.25">
      <c r="A90" s="1" t="s">
        <v>48</v>
      </c>
      <c r="B90" s="1" t="s">
        <v>49</v>
      </c>
    </row>
    <row r="91" spans="1:2" ht="75" x14ac:dyDescent="0.25">
      <c r="A91" s="1" t="s">
        <v>8</v>
      </c>
      <c r="B91" s="1"/>
    </row>
    <row r="92" spans="1:2" ht="60" x14ac:dyDescent="0.25">
      <c r="A92" s="1" t="s">
        <v>7</v>
      </c>
      <c r="B92" s="1"/>
    </row>
    <row r="93" spans="1:2" ht="60" x14ac:dyDescent="0.25">
      <c r="A93" s="1" t="s">
        <v>28</v>
      </c>
      <c r="B93" s="1"/>
    </row>
    <row r="94" spans="1:2" ht="75" x14ac:dyDescent="0.25">
      <c r="A94" s="1" t="s">
        <v>6</v>
      </c>
      <c r="B94" s="1"/>
    </row>
    <row r="95" spans="1:2" ht="30" x14ac:dyDescent="0.25">
      <c r="A95" s="1" t="s">
        <v>9</v>
      </c>
      <c r="B95" s="1"/>
    </row>
    <row r="96" spans="1:2" x14ac:dyDescent="0.25">
      <c r="A96" s="1" t="s">
        <v>10</v>
      </c>
      <c r="B96" s="1"/>
    </row>
    <row r="97" spans="1:2" ht="30" x14ac:dyDescent="0.25">
      <c r="A97" s="1" t="s">
        <v>23</v>
      </c>
      <c r="B97" s="1"/>
    </row>
    <row r="98" spans="1:2" ht="30" x14ac:dyDescent="0.25">
      <c r="A98" s="1" t="s">
        <v>14</v>
      </c>
      <c r="B98" s="1"/>
    </row>
    <row r="99" spans="1:2" ht="45" x14ac:dyDescent="0.25">
      <c r="A99" s="1" t="s">
        <v>11</v>
      </c>
      <c r="B99" s="1"/>
    </row>
    <row r="100" spans="1:2" x14ac:dyDescent="0.25">
      <c r="A100" s="1" t="s">
        <v>50</v>
      </c>
      <c r="B100" s="1"/>
    </row>
    <row r="101" spans="1:2" ht="30" x14ac:dyDescent="0.25">
      <c r="A101" s="1" t="s">
        <v>21</v>
      </c>
      <c r="B101" s="1"/>
    </row>
    <row r="102" spans="1:2" ht="45" x14ac:dyDescent="0.25">
      <c r="A102" s="1" t="s">
        <v>51</v>
      </c>
      <c r="B102" s="1"/>
    </row>
    <row r="103" spans="1:2" ht="45" x14ac:dyDescent="0.25">
      <c r="A103" s="1" t="s">
        <v>17</v>
      </c>
      <c r="B103" s="1"/>
    </row>
    <row r="104" spans="1:2" ht="180" x14ac:dyDescent="0.25">
      <c r="A104" s="1" t="s">
        <v>52</v>
      </c>
      <c r="B104" s="1" t="s">
        <v>53</v>
      </c>
    </row>
    <row r="105" spans="1:2" x14ac:dyDescent="0.25">
      <c r="A105" s="1" t="s">
        <v>54</v>
      </c>
      <c r="B105" s="1" t="s">
        <v>55</v>
      </c>
    </row>
    <row r="106" spans="1:2" ht="75" x14ac:dyDescent="0.25">
      <c r="A106" s="1" t="s">
        <v>6</v>
      </c>
      <c r="B106" s="1"/>
    </row>
    <row r="107" spans="1:2" x14ac:dyDescent="0.25">
      <c r="A107" s="1" t="s">
        <v>15</v>
      </c>
      <c r="B107" s="1"/>
    </row>
    <row r="108" spans="1:2" ht="30" x14ac:dyDescent="0.25">
      <c r="A108" s="1" t="s">
        <v>39</v>
      </c>
      <c r="B108" s="1"/>
    </row>
    <row r="109" spans="1:2" ht="45" x14ac:dyDescent="0.25">
      <c r="A109" s="1" t="s">
        <v>56</v>
      </c>
      <c r="B109" s="1"/>
    </row>
    <row r="110" spans="1:2" ht="30" x14ac:dyDescent="0.25">
      <c r="A110" s="1" t="s">
        <v>26</v>
      </c>
      <c r="B110" s="1"/>
    </row>
    <row r="111" spans="1:2" ht="60" x14ac:dyDescent="0.25">
      <c r="A111" s="1" t="s">
        <v>13</v>
      </c>
      <c r="B111" s="1"/>
    </row>
    <row r="112" spans="1:2" ht="75" x14ac:dyDescent="0.25">
      <c r="A112" s="1" t="s">
        <v>6</v>
      </c>
      <c r="B112" s="1"/>
    </row>
    <row r="113" spans="1:2" x14ac:dyDescent="0.25">
      <c r="A113" s="1" t="s">
        <v>50</v>
      </c>
      <c r="B113" s="1"/>
    </row>
    <row r="114" spans="1:2" ht="45" x14ac:dyDescent="0.25">
      <c r="A114" s="1" t="s">
        <v>17</v>
      </c>
      <c r="B114" s="1"/>
    </row>
    <row r="115" spans="1:2" ht="60" x14ac:dyDescent="0.25">
      <c r="A115" s="1" t="s">
        <v>2</v>
      </c>
      <c r="B115" s="1"/>
    </row>
    <row r="116" spans="1:2" ht="45" x14ac:dyDescent="0.25">
      <c r="A116" s="1" t="s">
        <v>11</v>
      </c>
      <c r="B116" s="1"/>
    </row>
    <row r="117" spans="1:2" ht="30" x14ac:dyDescent="0.25">
      <c r="A117" s="1" t="s">
        <v>23</v>
      </c>
      <c r="B117" s="1"/>
    </row>
    <row r="118" spans="1:2" ht="60" x14ac:dyDescent="0.25">
      <c r="A118" s="1" t="s">
        <v>2</v>
      </c>
      <c r="B118" s="1"/>
    </row>
    <row r="119" spans="1:2" ht="60" x14ac:dyDescent="0.25">
      <c r="A119" s="1" t="s">
        <v>2</v>
      </c>
      <c r="B119" s="1"/>
    </row>
    <row r="120" spans="1:2" ht="45" x14ac:dyDescent="0.25">
      <c r="A120" s="1" t="s">
        <v>18</v>
      </c>
      <c r="B120" s="1"/>
    </row>
    <row r="121" spans="1:2" ht="60" x14ac:dyDescent="0.25">
      <c r="A121" s="1" t="s">
        <v>7</v>
      </c>
      <c r="B121" s="1"/>
    </row>
    <row r="122" spans="1:2" ht="75" x14ac:dyDescent="0.25">
      <c r="A122" s="1" t="s">
        <v>6</v>
      </c>
      <c r="B122" s="1"/>
    </row>
    <row r="123" spans="1:2" x14ac:dyDescent="0.25">
      <c r="A123" s="1" t="s">
        <v>22</v>
      </c>
      <c r="B123" s="1"/>
    </row>
    <row r="124" spans="1:2" ht="75" x14ac:dyDescent="0.25">
      <c r="A124" s="1" t="s">
        <v>6</v>
      </c>
      <c r="B124" s="1"/>
    </row>
    <row r="125" spans="1:2" x14ac:dyDescent="0.25">
      <c r="A125" s="1" t="s">
        <v>10</v>
      </c>
      <c r="B125" s="1"/>
    </row>
    <row r="126" spans="1:2" ht="45" x14ac:dyDescent="0.25">
      <c r="A126" s="1" t="s">
        <v>57</v>
      </c>
      <c r="B126" s="1" t="s">
        <v>58</v>
      </c>
    </row>
    <row r="127" spans="1:2" ht="30" x14ac:dyDescent="0.25">
      <c r="A127" s="1" t="s">
        <v>59</v>
      </c>
      <c r="B127" s="1"/>
    </row>
    <row r="128" spans="1:2" ht="30" x14ac:dyDescent="0.25">
      <c r="A128" s="1" t="s">
        <v>45</v>
      </c>
      <c r="B128" s="1"/>
    </row>
    <row r="129" spans="1:2" ht="30" x14ac:dyDescent="0.25">
      <c r="A129" s="1" t="s">
        <v>39</v>
      </c>
      <c r="B129" s="1"/>
    </row>
    <row r="130" spans="1:2" ht="60" x14ac:dyDescent="0.25">
      <c r="A130" s="1" t="s">
        <v>60</v>
      </c>
      <c r="B130" s="1" t="s">
        <v>61</v>
      </c>
    </row>
    <row r="131" spans="1:2" x14ac:dyDescent="0.25">
      <c r="A131" s="1" t="s">
        <v>3</v>
      </c>
      <c r="B131" s="1"/>
    </row>
    <row r="132" spans="1:2" x14ac:dyDescent="0.25">
      <c r="A132" s="1" t="s">
        <v>62</v>
      </c>
      <c r="B132" s="1"/>
    </row>
    <row r="133" spans="1:2" ht="30" x14ac:dyDescent="0.25">
      <c r="A133" s="1" t="s">
        <v>26</v>
      </c>
      <c r="B133" s="1"/>
    </row>
    <row r="134" spans="1:2" ht="45" x14ac:dyDescent="0.25">
      <c r="A134" s="1" t="s">
        <v>63</v>
      </c>
      <c r="B134" s="1" t="s">
        <v>64</v>
      </c>
    </row>
    <row r="135" spans="1:2" ht="75" x14ac:dyDescent="0.25">
      <c r="A135" s="1" t="s">
        <v>6</v>
      </c>
      <c r="B135" s="1"/>
    </row>
    <row r="136" spans="1:2" ht="30" x14ac:dyDescent="0.25">
      <c r="A136" s="1" t="s">
        <v>21</v>
      </c>
      <c r="B136" s="1"/>
    </row>
    <row r="137" spans="1:2" ht="30" x14ac:dyDescent="0.25">
      <c r="A137" s="1" t="s">
        <v>65</v>
      </c>
      <c r="B137" s="1" t="s">
        <v>66</v>
      </c>
    </row>
    <row r="138" spans="1:2" ht="45" x14ac:dyDescent="0.25">
      <c r="A138" s="1" t="s">
        <v>67</v>
      </c>
      <c r="B138" s="1"/>
    </row>
    <row r="139" spans="1:2" ht="45" x14ac:dyDescent="0.25">
      <c r="A139" s="1" t="s">
        <v>38</v>
      </c>
      <c r="B139" s="1"/>
    </row>
    <row r="140" spans="1:2" ht="30" x14ac:dyDescent="0.25">
      <c r="A140" s="1" t="s">
        <v>46</v>
      </c>
      <c r="B140" s="1"/>
    </row>
    <row r="141" spans="1:2" ht="30" x14ac:dyDescent="0.25">
      <c r="A141" s="1" t="s">
        <v>9</v>
      </c>
      <c r="B141" s="1"/>
    </row>
    <row r="142" spans="1:2" ht="45" x14ac:dyDescent="0.25">
      <c r="A142" s="1" t="s">
        <v>11</v>
      </c>
      <c r="B142" s="1"/>
    </row>
    <row r="143" spans="1:2" ht="30" x14ac:dyDescent="0.25">
      <c r="A143" s="1" t="s">
        <v>68</v>
      </c>
      <c r="B143" s="1"/>
    </row>
    <row r="144" spans="1:2" ht="45" x14ac:dyDescent="0.25">
      <c r="A144" s="1" t="s">
        <v>69</v>
      </c>
      <c r="B144" s="1" t="s">
        <v>70</v>
      </c>
    </row>
    <row r="145" spans="1:2" ht="45" x14ac:dyDescent="0.25">
      <c r="A145" s="1" t="s">
        <v>41</v>
      </c>
      <c r="B145" s="1"/>
    </row>
    <row r="146" spans="1:2" x14ac:dyDescent="0.25">
      <c r="A146" s="1" t="s">
        <v>50</v>
      </c>
      <c r="B146" s="1"/>
    </row>
    <row r="147" spans="1:2" ht="45" x14ac:dyDescent="0.25">
      <c r="A147" s="1" t="s">
        <v>11</v>
      </c>
      <c r="B147" s="1"/>
    </row>
    <row r="148" spans="1:2" x14ac:dyDescent="0.25">
      <c r="A148" s="1" t="s">
        <v>62</v>
      </c>
      <c r="B148" s="1"/>
    </row>
    <row r="149" spans="1:2" ht="30" x14ac:dyDescent="0.25">
      <c r="A149" s="1" t="s">
        <v>52</v>
      </c>
      <c r="B149" s="1" t="s">
        <v>71</v>
      </c>
    </row>
    <row r="150" spans="1:2" ht="30" x14ac:dyDescent="0.25">
      <c r="A150" s="1" t="s">
        <v>9</v>
      </c>
      <c r="B150" s="1"/>
    </row>
    <row r="151" spans="1:2" ht="30" x14ac:dyDescent="0.25">
      <c r="A151" s="1" t="s">
        <v>72</v>
      </c>
      <c r="B151" s="1" t="s">
        <v>73</v>
      </c>
    </row>
    <row r="152" spans="1:2" x14ac:dyDescent="0.25">
      <c r="A152" s="1" t="s">
        <v>3</v>
      </c>
      <c r="B152" s="1"/>
    </row>
    <row r="153" spans="1:2" ht="30" x14ac:dyDescent="0.25">
      <c r="A153" s="1" t="s">
        <v>9</v>
      </c>
      <c r="B153" s="1"/>
    </row>
    <row r="154" spans="1:2" ht="270" x14ac:dyDescent="0.25">
      <c r="A154" s="1" t="s">
        <v>74</v>
      </c>
      <c r="B154" s="1" t="s">
        <v>75</v>
      </c>
    </row>
    <row r="155" spans="1:2" ht="75" x14ac:dyDescent="0.25">
      <c r="A155" s="1" t="s">
        <v>6</v>
      </c>
      <c r="B155" s="1"/>
    </row>
    <row r="156" spans="1:2" ht="30" x14ac:dyDescent="0.25">
      <c r="A156" s="1" t="s">
        <v>14</v>
      </c>
      <c r="B156" s="1"/>
    </row>
    <row r="157" spans="1:2" ht="60" x14ac:dyDescent="0.25">
      <c r="A157" s="1" t="s">
        <v>2</v>
      </c>
      <c r="B157" s="1"/>
    </row>
    <row r="158" spans="1:2" ht="60" x14ac:dyDescent="0.25">
      <c r="A158" s="1" t="s">
        <v>29</v>
      </c>
      <c r="B158" s="1"/>
    </row>
    <row r="159" spans="1:2" ht="30" x14ac:dyDescent="0.25">
      <c r="A159" s="1" t="s">
        <v>26</v>
      </c>
      <c r="B159" s="1"/>
    </row>
    <row r="160" spans="1:2" ht="75" x14ac:dyDescent="0.25">
      <c r="A160" s="1" t="s">
        <v>6</v>
      </c>
      <c r="B160" s="1"/>
    </row>
    <row r="161" spans="1:2" ht="60" x14ac:dyDescent="0.25">
      <c r="A161" s="1" t="s">
        <v>28</v>
      </c>
      <c r="B161" s="1"/>
    </row>
    <row r="162" spans="1:2" ht="60" x14ac:dyDescent="0.25">
      <c r="A162" s="1" t="s">
        <v>2</v>
      </c>
      <c r="B162" s="1"/>
    </row>
    <row r="163" spans="1:2" ht="45" x14ac:dyDescent="0.25">
      <c r="A163" s="1" t="s">
        <v>11</v>
      </c>
      <c r="B163" s="1"/>
    </row>
    <row r="164" spans="1:2" ht="30" x14ac:dyDescent="0.25">
      <c r="A164" s="1" t="s">
        <v>12</v>
      </c>
      <c r="B164" s="1"/>
    </row>
    <row r="165" spans="1:2" ht="45" x14ac:dyDescent="0.25">
      <c r="A165" s="1" t="s">
        <v>11</v>
      </c>
      <c r="B165" s="1"/>
    </row>
    <row r="166" spans="1:2" ht="60" x14ac:dyDescent="0.25">
      <c r="A166" s="1" t="s">
        <v>76</v>
      </c>
      <c r="B166" s="1" t="s">
        <v>77</v>
      </c>
    </row>
    <row r="167" spans="1:2" ht="30" x14ac:dyDescent="0.25">
      <c r="A167" s="1" t="s">
        <v>46</v>
      </c>
      <c r="B167" s="1"/>
    </row>
    <row r="168" spans="1:2" ht="30" x14ac:dyDescent="0.25">
      <c r="A168" s="1" t="s">
        <v>12</v>
      </c>
      <c r="B168" s="1"/>
    </row>
    <row r="169" spans="1:2" ht="30" x14ac:dyDescent="0.25">
      <c r="A169" s="1" t="s">
        <v>23</v>
      </c>
      <c r="B169" s="1"/>
    </row>
    <row r="170" spans="1:2" ht="45" x14ac:dyDescent="0.25">
      <c r="A170" s="1" t="s">
        <v>37</v>
      </c>
      <c r="B170" s="1"/>
    </row>
    <row r="171" spans="1:2" ht="30" x14ac:dyDescent="0.25">
      <c r="A171" s="1" t="s">
        <v>39</v>
      </c>
      <c r="B171" s="1"/>
    </row>
    <row r="172" spans="1:2" ht="30" x14ac:dyDescent="0.25">
      <c r="A172" s="1" t="s">
        <v>12</v>
      </c>
      <c r="B172" s="1"/>
    </row>
    <row r="173" spans="1:2" ht="60" x14ac:dyDescent="0.25">
      <c r="A173" s="1" t="s">
        <v>2</v>
      </c>
      <c r="B173" s="1"/>
    </row>
    <row r="174" spans="1:2" ht="30" x14ac:dyDescent="0.25">
      <c r="A174" s="1" t="s">
        <v>78</v>
      </c>
      <c r="B174" s="1" t="s">
        <v>79</v>
      </c>
    </row>
    <row r="175" spans="1:2" ht="45" x14ac:dyDescent="0.25">
      <c r="A175" s="1" t="s">
        <v>18</v>
      </c>
      <c r="B175" s="1"/>
    </row>
    <row r="176" spans="1:2" ht="30" x14ac:dyDescent="0.25">
      <c r="A176" s="1" t="s">
        <v>9</v>
      </c>
      <c r="B176" s="1"/>
    </row>
    <row r="177" spans="1:2" ht="75" x14ac:dyDescent="0.25">
      <c r="A177" s="1" t="s">
        <v>6</v>
      </c>
      <c r="B177" s="1"/>
    </row>
    <row r="178" spans="1:2" ht="30" x14ac:dyDescent="0.25">
      <c r="A178" s="1" t="s">
        <v>46</v>
      </c>
      <c r="B178" s="1"/>
    </row>
    <row r="179" spans="1:2" ht="30" x14ac:dyDescent="0.25">
      <c r="A179" s="1" t="s">
        <v>80</v>
      </c>
      <c r="B179" s="1"/>
    </row>
    <row r="180" spans="1:2" ht="60" x14ac:dyDescent="0.25">
      <c r="A180" s="1" t="s">
        <v>2</v>
      </c>
      <c r="B180" s="1"/>
    </row>
    <row r="181" spans="1:2" ht="30" x14ac:dyDescent="0.25">
      <c r="A181" s="1" t="s">
        <v>9</v>
      </c>
      <c r="B181" s="1"/>
    </row>
    <row r="182" spans="1:2" ht="30" x14ac:dyDescent="0.25">
      <c r="A182" s="1" t="s">
        <v>39</v>
      </c>
      <c r="B182" s="1"/>
    </row>
    <row r="183" spans="1:2" ht="45" x14ac:dyDescent="0.25">
      <c r="A183" s="1" t="s">
        <v>11</v>
      </c>
      <c r="B183" s="1"/>
    </row>
    <row r="184" spans="1:2" ht="45" x14ac:dyDescent="0.25">
      <c r="A184" s="1" t="s">
        <v>81</v>
      </c>
      <c r="B184" s="1"/>
    </row>
    <row r="185" spans="1:2" x14ac:dyDescent="0.25">
      <c r="A185" s="1" t="s">
        <v>22</v>
      </c>
      <c r="B185" s="1"/>
    </row>
    <row r="186" spans="1:2" ht="30" x14ac:dyDescent="0.25">
      <c r="A186" s="1" t="s">
        <v>57</v>
      </c>
      <c r="B186" s="1" t="s">
        <v>82</v>
      </c>
    </row>
    <row r="187" spans="1:2" ht="75" x14ac:dyDescent="0.25">
      <c r="A187" s="1" t="s">
        <v>83</v>
      </c>
      <c r="B187" s="1" t="s">
        <v>84</v>
      </c>
    </row>
    <row r="188" spans="1:2" ht="30" x14ac:dyDescent="0.25">
      <c r="A188" s="1" t="s">
        <v>85</v>
      </c>
      <c r="B188" s="1" t="s">
        <v>86</v>
      </c>
    </row>
    <row r="189" spans="1:2" ht="30" x14ac:dyDescent="0.25">
      <c r="A189" s="1" t="s">
        <v>39</v>
      </c>
      <c r="B189" s="1"/>
    </row>
    <row r="190" spans="1:2" ht="45" x14ac:dyDescent="0.25">
      <c r="A190" s="1" t="s">
        <v>18</v>
      </c>
      <c r="B190" s="1"/>
    </row>
    <row r="191" spans="1:2" ht="60" x14ac:dyDescent="0.25">
      <c r="A191" s="1" t="s">
        <v>7</v>
      </c>
      <c r="B191" s="1"/>
    </row>
    <row r="192" spans="1:2" ht="45" x14ac:dyDescent="0.25">
      <c r="A192" s="1" t="s">
        <v>18</v>
      </c>
      <c r="B192" s="1"/>
    </row>
    <row r="193" spans="1:2" ht="30" x14ac:dyDescent="0.25">
      <c r="A193" s="1" t="s">
        <v>31</v>
      </c>
      <c r="B193" s="1" t="s">
        <v>87</v>
      </c>
    </row>
    <row r="194" spans="1:2" ht="75" x14ac:dyDescent="0.25">
      <c r="A194" s="1" t="s">
        <v>6</v>
      </c>
      <c r="B194" s="1"/>
    </row>
    <row r="195" spans="1:2" x14ac:dyDescent="0.25">
      <c r="A195" s="1" t="s">
        <v>22</v>
      </c>
      <c r="B195" s="1"/>
    </row>
    <row r="196" spans="1:2" ht="45" x14ac:dyDescent="0.25">
      <c r="A196" s="1" t="s">
        <v>67</v>
      </c>
      <c r="B196" s="1"/>
    </row>
    <row r="197" spans="1:2" x14ac:dyDescent="0.25">
      <c r="A197" s="1" t="s">
        <v>15</v>
      </c>
      <c r="B197" s="1"/>
    </row>
    <row r="198" spans="1:2" ht="30" x14ac:dyDescent="0.25">
      <c r="A198" s="1" t="s">
        <v>26</v>
      </c>
      <c r="B198" s="1"/>
    </row>
    <row r="199" spans="1:2" ht="45" x14ac:dyDescent="0.25">
      <c r="A199" s="1" t="s">
        <v>18</v>
      </c>
      <c r="B199" s="1"/>
    </row>
    <row r="200" spans="1:2" ht="30" x14ac:dyDescent="0.25">
      <c r="A200" s="1" t="s">
        <v>14</v>
      </c>
      <c r="B200" s="1"/>
    </row>
    <row r="201" spans="1:2" x14ac:dyDescent="0.25">
      <c r="A201" s="1" t="s">
        <v>31</v>
      </c>
      <c r="B201" s="1" t="s">
        <v>88</v>
      </c>
    </row>
    <row r="202" spans="1:2" ht="30" x14ac:dyDescent="0.25">
      <c r="A202" s="1" t="s">
        <v>39</v>
      </c>
      <c r="B202" s="1"/>
    </row>
    <row r="203" spans="1:2" ht="45" x14ac:dyDescent="0.25">
      <c r="A203" s="1" t="s">
        <v>89</v>
      </c>
      <c r="B203" s="1" t="s">
        <v>90</v>
      </c>
    </row>
    <row r="204" spans="1:2" ht="30" x14ac:dyDescent="0.25">
      <c r="A204" s="1" t="s">
        <v>14</v>
      </c>
      <c r="B204" s="1"/>
    </row>
    <row r="205" spans="1:2" ht="45" x14ac:dyDescent="0.25">
      <c r="A205" s="1" t="s">
        <v>11</v>
      </c>
      <c r="B205" s="1"/>
    </row>
    <row r="206" spans="1:2" ht="90" x14ac:dyDescent="0.25">
      <c r="A206" s="1" t="s">
        <v>83</v>
      </c>
      <c r="B206" s="1" t="s">
        <v>91</v>
      </c>
    </row>
    <row r="207" spans="1:2" ht="75" x14ac:dyDescent="0.25">
      <c r="A207" s="1" t="s">
        <v>6</v>
      </c>
      <c r="B207" s="1"/>
    </row>
    <row r="208" spans="1:2" ht="75" x14ac:dyDescent="0.25">
      <c r="A208" s="1" t="s">
        <v>6</v>
      </c>
      <c r="B208" s="1"/>
    </row>
    <row r="209" spans="1:2" x14ac:dyDescent="0.25">
      <c r="A209" s="1" t="s">
        <v>10</v>
      </c>
      <c r="B209" s="1"/>
    </row>
    <row r="210" spans="1:2" ht="30" x14ac:dyDescent="0.25">
      <c r="A210" s="1" t="s">
        <v>9</v>
      </c>
      <c r="B210" s="1"/>
    </row>
    <row r="211" spans="1:2" ht="45" x14ac:dyDescent="0.25">
      <c r="A211" s="1" t="s">
        <v>18</v>
      </c>
      <c r="B211" s="1"/>
    </row>
    <row r="212" spans="1:2" x14ac:dyDescent="0.25">
      <c r="A212" s="1" t="s">
        <v>22</v>
      </c>
      <c r="B212" s="1"/>
    </row>
    <row r="213" spans="1:2" ht="45" x14ac:dyDescent="0.25">
      <c r="A213" s="1" t="s">
        <v>18</v>
      </c>
      <c r="B213" s="1"/>
    </row>
    <row r="214" spans="1:2" ht="45" x14ac:dyDescent="0.25">
      <c r="A214" s="1" t="s">
        <v>67</v>
      </c>
      <c r="B214" s="1"/>
    </row>
    <row r="215" spans="1:2" x14ac:dyDescent="0.25">
      <c r="A215" s="1" t="s">
        <v>31</v>
      </c>
      <c r="B215" s="1" t="s">
        <v>92</v>
      </c>
    </row>
    <row r="216" spans="1:2" ht="75" x14ac:dyDescent="0.25">
      <c r="A216" s="1" t="s">
        <v>6</v>
      </c>
      <c r="B216" s="1"/>
    </row>
    <row r="217" spans="1:2" ht="45" x14ac:dyDescent="0.25">
      <c r="A217" s="1" t="s">
        <v>38</v>
      </c>
      <c r="B217" s="1"/>
    </row>
    <row r="218" spans="1:2" ht="60" x14ac:dyDescent="0.25">
      <c r="A218" s="1" t="s">
        <v>28</v>
      </c>
      <c r="B218" s="1"/>
    </row>
    <row r="219" spans="1:2" ht="45" x14ac:dyDescent="0.25">
      <c r="A219" s="1" t="s">
        <v>38</v>
      </c>
      <c r="B219" s="1"/>
    </row>
    <row r="220" spans="1:2" ht="45" x14ac:dyDescent="0.25">
      <c r="A220" s="1" t="s">
        <v>93</v>
      </c>
      <c r="B220" s="1"/>
    </row>
    <row r="221" spans="1:2" ht="60" x14ac:dyDescent="0.25">
      <c r="A221" s="1" t="s">
        <v>7</v>
      </c>
      <c r="B221" s="1"/>
    </row>
    <row r="222" spans="1:2" ht="45" x14ac:dyDescent="0.25">
      <c r="A222" s="1" t="s">
        <v>38</v>
      </c>
      <c r="B222" s="1"/>
    </row>
    <row r="223" spans="1:2" ht="30" x14ac:dyDescent="0.25">
      <c r="A223" s="1" t="s">
        <v>9</v>
      </c>
      <c r="B223" s="1"/>
    </row>
    <row r="224" spans="1:2" ht="75" x14ac:dyDescent="0.25">
      <c r="A224" s="1" t="s">
        <v>6</v>
      </c>
      <c r="B224" s="1"/>
    </row>
    <row r="225" spans="1:2" ht="45" x14ac:dyDescent="0.25">
      <c r="A225" s="1" t="s">
        <v>51</v>
      </c>
      <c r="B225" s="1"/>
    </row>
    <row r="226" spans="1:2" ht="30" x14ac:dyDescent="0.25">
      <c r="A226" s="1" t="s">
        <v>80</v>
      </c>
      <c r="B226" s="1"/>
    </row>
    <row r="227" spans="1:2" ht="30" x14ac:dyDescent="0.25">
      <c r="A227" s="1" t="s">
        <v>12</v>
      </c>
      <c r="B227" s="1"/>
    </row>
    <row r="228" spans="1:2" ht="30" x14ac:dyDescent="0.25">
      <c r="A228" s="1" t="s">
        <v>14</v>
      </c>
      <c r="B228" s="1"/>
    </row>
    <row r="229" spans="1:2" ht="60" x14ac:dyDescent="0.25">
      <c r="A229" s="1" t="s">
        <v>16</v>
      </c>
      <c r="B229" s="1"/>
    </row>
    <row r="230" spans="1:2" x14ac:dyDescent="0.25">
      <c r="A230" s="1" t="s">
        <v>3</v>
      </c>
      <c r="B230" s="1"/>
    </row>
    <row r="231" spans="1:2" ht="60" x14ac:dyDescent="0.25">
      <c r="A231" s="1" t="s">
        <v>7</v>
      </c>
      <c r="B231" s="1"/>
    </row>
    <row r="232" spans="1:2" x14ac:dyDescent="0.25">
      <c r="A232" s="1" t="s">
        <v>31</v>
      </c>
      <c r="B232" s="1" t="s">
        <v>94</v>
      </c>
    </row>
    <row r="233" spans="1:2" x14ac:dyDescent="0.25">
      <c r="A233" s="1" t="s">
        <v>10</v>
      </c>
      <c r="B233" s="1"/>
    </row>
    <row r="234" spans="1:2" x14ac:dyDescent="0.25">
      <c r="A234" s="1" t="s">
        <v>15</v>
      </c>
      <c r="B234" s="1"/>
    </row>
    <row r="235" spans="1:2" x14ac:dyDescent="0.25">
      <c r="A235" s="1" t="s">
        <v>3</v>
      </c>
      <c r="B235" s="1"/>
    </row>
    <row r="236" spans="1:2" x14ac:dyDescent="0.25">
      <c r="A236" s="1" t="s">
        <v>10</v>
      </c>
      <c r="B236" s="1"/>
    </row>
    <row r="237" spans="1:2" ht="30" x14ac:dyDescent="0.25">
      <c r="A237" s="1" t="s">
        <v>14</v>
      </c>
      <c r="B237" s="1"/>
    </row>
    <row r="238" spans="1:2" ht="30" x14ac:dyDescent="0.25">
      <c r="A238" s="1" t="s">
        <v>9</v>
      </c>
      <c r="B238" s="1"/>
    </row>
    <row r="239" spans="1:2" ht="45" x14ac:dyDescent="0.25">
      <c r="A239" s="1" t="s">
        <v>81</v>
      </c>
      <c r="B239" s="1"/>
    </row>
    <row r="240" spans="1:2" ht="45" x14ac:dyDescent="0.25">
      <c r="A240" s="1" t="s">
        <v>41</v>
      </c>
      <c r="B240" s="1"/>
    </row>
    <row r="241" spans="1:2" x14ac:dyDescent="0.25">
      <c r="A241" s="1" t="s">
        <v>10</v>
      </c>
      <c r="B241" s="1"/>
    </row>
    <row r="242" spans="1:2" ht="60" x14ac:dyDescent="0.25">
      <c r="A242" s="1" t="s">
        <v>29</v>
      </c>
      <c r="B242" s="1"/>
    </row>
    <row r="243" spans="1:2" x14ac:dyDescent="0.25">
      <c r="A243" s="1" t="s">
        <v>62</v>
      </c>
      <c r="B243" s="1"/>
    </row>
    <row r="244" spans="1:2" ht="30" x14ac:dyDescent="0.25">
      <c r="A244" s="1" t="s">
        <v>95</v>
      </c>
      <c r="B244" s="1"/>
    </row>
    <row r="245" spans="1:2" ht="75" x14ac:dyDescent="0.25">
      <c r="A245" s="1" t="s">
        <v>8</v>
      </c>
      <c r="B245" s="1"/>
    </row>
    <row r="246" spans="1:2" ht="75" x14ac:dyDescent="0.25">
      <c r="A246" s="1" t="s">
        <v>6</v>
      </c>
      <c r="B246" s="1"/>
    </row>
    <row r="247" spans="1:2" ht="60" x14ac:dyDescent="0.25">
      <c r="A247" s="1" t="s">
        <v>7</v>
      </c>
      <c r="B247" s="1"/>
    </row>
    <row r="248" spans="1:2" x14ac:dyDescent="0.25">
      <c r="A248" s="1" t="s">
        <v>62</v>
      </c>
      <c r="B248" s="1"/>
    </row>
    <row r="249" spans="1:2" ht="30" x14ac:dyDescent="0.25">
      <c r="A249" s="1" t="s">
        <v>12</v>
      </c>
      <c r="B249" s="1"/>
    </row>
    <row r="250" spans="1:2" ht="30" x14ac:dyDescent="0.25">
      <c r="A250" s="1" t="s">
        <v>46</v>
      </c>
      <c r="B250" s="1"/>
    </row>
    <row r="251" spans="1:2" x14ac:dyDescent="0.25">
      <c r="A251" s="1" t="s">
        <v>22</v>
      </c>
      <c r="B251" s="1"/>
    </row>
    <row r="252" spans="1:2" ht="45" x14ac:dyDescent="0.25">
      <c r="A252" s="1" t="s">
        <v>18</v>
      </c>
      <c r="B252" s="1"/>
    </row>
    <row r="253" spans="1:2" ht="45" x14ac:dyDescent="0.25">
      <c r="A253" s="1" t="s">
        <v>11</v>
      </c>
      <c r="B253" s="1"/>
    </row>
    <row r="254" spans="1:2" ht="30" x14ac:dyDescent="0.25">
      <c r="A254" s="1" t="s">
        <v>96</v>
      </c>
      <c r="B254" s="1" t="s">
        <v>97</v>
      </c>
    </row>
    <row r="255" spans="1:2" ht="30" x14ac:dyDescent="0.25">
      <c r="A255" s="1" t="s">
        <v>26</v>
      </c>
      <c r="B255" s="1"/>
    </row>
    <row r="256" spans="1:2" ht="45" x14ac:dyDescent="0.25">
      <c r="A256" s="1" t="s">
        <v>98</v>
      </c>
      <c r="B256" s="1"/>
    </row>
    <row r="257" spans="1:2" ht="30" x14ac:dyDescent="0.25">
      <c r="A257" s="1" t="s">
        <v>23</v>
      </c>
      <c r="B257" s="1"/>
    </row>
    <row r="258" spans="1:2" ht="60" x14ac:dyDescent="0.25">
      <c r="A258" s="1" t="s">
        <v>27</v>
      </c>
      <c r="B258" s="1"/>
    </row>
    <row r="259" spans="1:2" ht="45" x14ac:dyDescent="0.25">
      <c r="A259" s="1" t="s">
        <v>11</v>
      </c>
      <c r="B259" s="1"/>
    </row>
    <row r="260" spans="1:2" ht="30" x14ac:dyDescent="0.25">
      <c r="A260" s="1" t="s">
        <v>39</v>
      </c>
      <c r="B260" s="1"/>
    </row>
    <row r="261" spans="1:2" ht="45" x14ac:dyDescent="0.25">
      <c r="A261" s="1" t="s">
        <v>11</v>
      </c>
      <c r="B261" s="1"/>
    </row>
    <row r="262" spans="1:2" ht="75" x14ac:dyDescent="0.25">
      <c r="A262" s="1" t="s">
        <v>83</v>
      </c>
      <c r="B262" s="1" t="s">
        <v>99</v>
      </c>
    </row>
    <row r="263" spans="1:2" ht="30" x14ac:dyDescent="0.25">
      <c r="A263" s="1" t="s">
        <v>14</v>
      </c>
      <c r="B263" s="1"/>
    </row>
    <row r="264" spans="1:2" ht="75" x14ac:dyDescent="0.25">
      <c r="A264" s="1" t="s">
        <v>6</v>
      </c>
      <c r="B264" s="1"/>
    </row>
    <row r="265" spans="1:2" ht="30" x14ac:dyDescent="0.25">
      <c r="A265" s="1" t="s">
        <v>21</v>
      </c>
      <c r="B265" s="1"/>
    </row>
    <row r="266" spans="1:2" ht="60" x14ac:dyDescent="0.25">
      <c r="A266" s="1" t="s">
        <v>7</v>
      </c>
      <c r="B266" s="1"/>
    </row>
    <row r="267" spans="1:2" ht="30" x14ac:dyDescent="0.25">
      <c r="A267" s="1" t="s">
        <v>12</v>
      </c>
      <c r="B267" s="1"/>
    </row>
    <row r="268" spans="1:2" x14ac:dyDescent="0.25">
      <c r="A268" s="1" t="s">
        <v>50</v>
      </c>
      <c r="B268" s="1"/>
    </row>
    <row r="269" spans="1:2" ht="45" x14ac:dyDescent="0.25">
      <c r="A269" s="1" t="s">
        <v>11</v>
      </c>
      <c r="B269" s="1"/>
    </row>
    <row r="270" spans="1:2" ht="45" x14ac:dyDescent="0.25">
      <c r="A270" s="1" t="s">
        <v>18</v>
      </c>
      <c r="B270" s="1"/>
    </row>
    <row r="271" spans="1:2" ht="30" x14ac:dyDescent="0.25">
      <c r="A271" s="1" t="s">
        <v>9</v>
      </c>
      <c r="B271" s="1"/>
    </row>
    <row r="272" spans="1:2" ht="30" x14ac:dyDescent="0.25">
      <c r="A272" s="1" t="s">
        <v>9</v>
      </c>
      <c r="B272" s="1"/>
    </row>
    <row r="273" spans="1:2" ht="30" x14ac:dyDescent="0.25">
      <c r="A273" s="1" t="s">
        <v>14</v>
      </c>
      <c r="B273" s="1"/>
    </row>
    <row r="274" spans="1:2" ht="30" x14ac:dyDescent="0.25">
      <c r="A274" s="1" t="s">
        <v>46</v>
      </c>
      <c r="B274" s="1"/>
    </row>
    <row r="275" spans="1:2" ht="30" x14ac:dyDescent="0.25">
      <c r="A275" s="1" t="s">
        <v>12</v>
      </c>
      <c r="B275" s="1"/>
    </row>
    <row r="276" spans="1:2" ht="30" x14ac:dyDescent="0.25">
      <c r="A276" s="1" t="s">
        <v>21</v>
      </c>
      <c r="B276" s="1"/>
    </row>
    <row r="277" spans="1:2" x14ac:dyDescent="0.25">
      <c r="A277" s="1" t="s">
        <v>10</v>
      </c>
      <c r="B277" s="1"/>
    </row>
    <row r="278" spans="1:2" ht="45" x14ac:dyDescent="0.25">
      <c r="A278" s="1" t="s">
        <v>67</v>
      </c>
      <c r="B278" s="1"/>
    </row>
    <row r="279" spans="1:2" ht="60" x14ac:dyDescent="0.25">
      <c r="A279" s="1" t="s">
        <v>13</v>
      </c>
      <c r="B279" s="1"/>
    </row>
    <row r="280" spans="1:2" ht="45" x14ac:dyDescent="0.25">
      <c r="A280" s="1" t="s">
        <v>100</v>
      </c>
      <c r="B280" s="1"/>
    </row>
    <row r="281" spans="1:2" ht="45" x14ac:dyDescent="0.25">
      <c r="A281" s="1" t="s">
        <v>93</v>
      </c>
      <c r="B281" s="1"/>
    </row>
    <row r="282" spans="1:2" ht="60" x14ac:dyDescent="0.25">
      <c r="A282" s="1" t="s">
        <v>27</v>
      </c>
      <c r="B282" s="1"/>
    </row>
    <row r="283" spans="1:2" ht="60" x14ac:dyDescent="0.25">
      <c r="A283" s="1" t="s">
        <v>2</v>
      </c>
      <c r="B283" s="1"/>
    </row>
    <row r="284" spans="1:2" ht="30" x14ac:dyDescent="0.25">
      <c r="A284" s="1" t="s">
        <v>12</v>
      </c>
      <c r="B284" s="1"/>
    </row>
    <row r="285" spans="1:2" ht="60" x14ac:dyDescent="0.25">
      <c r="A285" s="1" t="s">
        <v>2</v>
      </c>
      <c r="B285" s="1"/>
    </row>
    <row r="286" spans="1:2" ht="30" x14ac:dyDescent="0.25">
      <c r="A286" s="1" t="s">
        <v>9</v>
      </c>
      <c r="B286" s="1"/>
    </row>
    <row r="287" spans="1:2" ht="60" x14ac:dyDescent="0.25">
      <c r="A287" s="1" t="s">
        <v>2</v>
      </c>
      <c r="B287" s="1"/>
    </row>
    <row r="288" spans="1:2" ht="60" x14ac:dyDescent="0.25">
      <c r="A288" s="1" t="s">
        <v>30</v>
      </c>
      <c r="B288" s="1"/>
    </row>
    <row r="289" spans="1:2" ht="45" x14ac:dyDescent="0.25">
      <c r="A289" s="1" t="s">
        <v>11</v>
      </c>
      <c r="B289" s="1"/>
    </row>
    <row r="290" spans="1:2" x14ac:dyDescent="0.25">
      <c r="A290" s="1" t="s">
        <v>10</v>
      </c>
      <c r="B290" s="1"/>
    </row>
    <row r="291" spans="1:2" x14ac:dyDescent="0.25">
      <c r="A291" s="1" t="s">
        <v>3</v>
      </c>
      <c r="B291" s="1"/>
    </row>
    <row r="292" spans="1:2" x14ac:dyDescent="0.25">
      <c r="A292" s="1" t="s">
        <v>15</v>
      </c>
      <c r="B292" s="1"/>
    </row>
    <row r="293" spans="1:2" ht="60" x14ac:dyDescent="0.25">
      <c r="A293" s="1" t="s">
        <v>2</v>
      </c>
      <c r="B293" s="1"/>
    </row>
    <row r="294" spans="1:2" ht="60" x14ac:dyDescent="0.25">
      <c r="A294" s="1" t="s">
        <v>27</v>
      </c>
      <c r="B294" s="1"/>
    </row>
    <row r="295" spans="1:2" ht="30" x14ac:dyDescent="0.25">
      <c r="A295" s="1" t="s">
        <v>12</v>
      </c>
      <c r="B295" s="1"/>
    </row>
    <row r="296" spans="1:2" ht="45" x14ac:dyDescent="0.25">
      <c r="A296" s="1" t="s">
        <v>19</v>
      </c>
      <c r="B296" s="1"/>
    </row>
    <row r="297" spans="1:2" ht="30" x14ac:dyDescent="0.25">
      <c r="A297" s="1" t="s">
        <v>85</v>
      </c>
      <c r="B297" s="1" t="s">
        <v>101</v>
      </c>
    </row>
    <row r="298" spans="1:2" ht="45" x14ac:dyDescent="0.25">
      <c r="A298" s="1" t="s">
        <v>11</v>
      </c>
      <c r="B298" s="1"/>
    </row>
    <row r="299" spans="1:2" ht="60" x14ac:dyDescent="0.25">
      <c r="A299" s="1" t="s">
        <v>102</v>
      </c>
      <c r="B299" s="1"/>
    </row>
    <row r="300" spans="1:2" x14ac:dyDescent="0.25">
      <c r="A300" s="1" t="s">
        <v>50</v>
      </c>
      <c r="B300" s="1"/>
    </row>
    <row r="301" spans="1:2" ht="45" x14ac:dyDescent="0.25">
      <c r="A301" s="1" t="s">
        <v>11</v>
      </c>
      <c r="B301" s="1"/>
    </row>
    <row r="302" spans="1:2" ht="45" x14ac:dyDescent="0.25">
      <c r="A302" s="1" t="s">
        <v>98</v>
      </c>
      <c r="B302" s="1"/>
    </row>
    <row r="303" spans="1:2" ht="30" x14ac:dyDescent="0.25">
      <c r="A303" s="1" t="s">
        <v>44</v>
      </c>
      <c r="B303" s="1"/>
    </row>
    <row r="304" spans="1:2" ht="45" x14ac:dyDescent="0.25">
      <c r="A304" s="1" t="s">
        <v>34</v>
      </c>
      <c r="B304" s="1" t="s">
        <v>103</v>
      </c>
    </row>
    <row r="305" spans="1:2" ht="30" x14ac:dyDescent="0.25">
      <c r="A305" s="1" t="s">
        <v>12</v>
      </c>
      <c r="B305" s="1"/>
    </row>
    <row r="306" spans="1:2" x14ac:dyDescent="0.25">
      <c r="A306" s="1" t="s">
        <v>15</v>
      </c>
      <c r="B306" s="1"/>
    </row>
    <row r="307" spans="1:2" ht="45" x14ac:dyDescent="0.25">
      <c r="A307" s="1" t="s">
        <v>20</v>
      </c>
      <c r="B307" s="1"/>
    </row>
    <row r="308" spans="1:2" ht="45" x14ac:dyDescent="0.25">
      <c r="A308" s="1" t="s">
        <v>18</v>
      </c>
      <c r="B308" s="1"/>
    </row>
    <row r="309" spans="1:2" ht="45" x14ac:dyDescent="0.25">
      <c r="A309" s="1" t="s">
        <v>51</v>
      </c>
      <c r="B309" s="1"/>
    </row>
    <row r="310" spans="1:2" ht="60" x14ac:dyDescent="0.25">
      <c r="A310" s="1" t="s">
        <v>104</v>
      </c>
      <c r="B310" s="1"/>
    </row>
    <row r="311" spans="1:2" ht="45" x14ac:dyDescent="0.25">
      <c r="A311" s="1" t="s">
        <v>11</v>
      </c>
      <c r="B311" s="1"/>
    </row>
    <row r="312" spans="1:2" ht="30" x14ac:dyDescent="0.25">
      <c r="A312" s="1" t="s">
        <v>9</v>
      </c>
      <c r="B312" s="1"/>
    </row>
    <row r="313" spans="1:2" ht="60" x14ac:dyDescent="0.25">
      <c r="A313" s="1" t="s">
        <v>13</v>
      </c>
      <c r="B313" s="1"/>
    </row>
    <row r="314" spans="1:2" ht="75" x14ac:dyDescent="0.25">
      <c r="A314" s="1" t="s">
        <v>6</v>
      </c>
      <c r="B314" s="1"/>
    </row>
    <row r="315" spans="1:2" ht="60" x14ac:dyDescent="0.25">
      <c r="A315" s="1" t="s">
        <v>7</v>
      </c>
      <c r="B315" s="1"/>
    </row>
    <row r="316" spans="1:2" ht="75" x14ac:dyDescent="0.25">
      <c r="A316" s="1" t="s">
        <v>6</v>
      </c>
      <c r="B316" s="1"/>
    </row>
    <row r="317" spans="1:2" ht="45" x14ac:dyDescent="0.25">
      <c r="A317" s="1" t="s">
        <v>11</v>
      </c>
      <c r="B317" s="1"/>
    </row>
    <row r="318" spans="1:2" ht="30" x14ac:dyDescent="0.25">
      <c r="A318" s="1" t="s">
        <v>12</v>
      </c>
      <c r="B318" s="1"/>
    </row>
    <row r="319" spans="1:2" ht="75" x14ac:dyDescent="0.25">
      <c r="A319" s="1" t="s">
        <v>6</v>
      </c>
      <c r="B319" s="1"/>
    </row>
    <row r="320" spans="1:2" x14ac:dyDescent="0.25">
      <c r="A320" s="1" t="s">
        <v>31</v>
      </c>
      <c r="B320" s="1" t="s">
        <v>105</v>
      </c>
    </row>
    <row r="321" spans="1:2" x14ac:dyDescent="0.25">
      <c r="A321" s="1" t="s">
        <v>10</v>
      </c>
      <c r="B321" s="1"/>
    </row>
    <row r="322" spans="1:2" ht="30" x14ac:dyDescent="0.25">
      <c r="A322" s="1" t="s">
        <v>46</v>
      </c>
      <c r="B322" s="1"/>
    </row>
    <row r="323" spans="1:2" ht="75" x14ac:dyDescent="0.25">
      <c r="A323" s="1" t="s">
        <v>6</v>
      </c>
      <c r="B323" s="1"/>
    </row>
    <row r="324" spans="1:2" ht="75" x14ac:dyDescent="0.25">
      <c r="A324" s="1" t="s">
        <v>6</v>
      </c>
      <c r="B324" s="1"/>
    </row>
    <row r="325" spans="1:2" ht="45" x14ac:dyDescent="0.25">
      <c r="A325" s="1" t="s">
        <v>11</v>
      </c>
      <c r="B325" s="1"/>
    </row>
    <row r="326" spans="1:2" ht="60" x14ac:dyDescent="0.25">
      <c r="A326" s="1" t="s">
        <v>106</v>
      </c>
      <c r="B326" s="1" t="s">
        <v>107</v>
      </c>
    </row>
    <row r="327" spans="1:2" ht="45" x14ac:dyDescent="0.25">
      <c r="A327" s="1" t="s">
        <v>67</v>
      </c>
      <c r="B327" s="1"/>
    </row>
    <row r="328" spans="1:2" x14ac:dyDescent="0.25">
      <c r="A328" s="1" t="s">
        <v>3</v>
      </c>
      <c r="B328" s="1"/>
    </row>
    <row r="329" spans="1:2" ht="75" x14ac:dyDescent="0.25">
      <c r="A329" s="1" t="s">
        <v>6</v>
      </c>
      <c r="B329" s="1"/>
    </row>
    <row r="330" spans="1:2" ht="30" x14ac:dyDescent="0.25">
      <c r="A330" s="1" t="s">
        <v>23</v>
      </c>
      <c r="B330" s="1"/>
    </row>
    <row r="331" spans="1:2" ht="75" x14ac:dyDescent="0.25">
      <c r="A331" s="1" t="s">
        <v>6</v>
      </c>
      <c r="B331" s="1"/>
    </row>
    <row r="332" spans="1:2" ht="60" x14ac:dyDescent="0.25">
      <c r="A332" s="1" t="s">
        <v>7</v>
      </c>
      <c r="B332" s="1"/>
    </row>
    <row r="333" spans="1:2" ht="30" x14ac:dyDescent="0.25">
      <c r="A333" s="1" t="s">
        <v>9</v>
      </c>
      <c r="B333" s="1"/>
    </row>
    <row r="334" spans="1:2" ht="30" x14ac:dyDescent="0.25">
      <c r="A334" s="1" t="s">
        <v>44</v>
      </c>
      <c r="B334" s="1"/>
    </row>
    <row r="335" spans="1:2" ht="60" x14ac:dyDescent="0.25">
      <c r="A335" s="1" t="s">
        <v>27</v>
      </c>
      <c r="B335" s="1"/>
    </row>
    <row r="336" spans="1:2" ht="60" x14ac:dyDescent="0.25">
      <c r="A336" s="1" t="s">
        <v>7</v>
      </c>
      <c r="B336" s="1"/>
    </row>
    <row r="337" spans="1:2" ht="30" x14ac:dyDescent="0.25">
      <c r="A337" s="1" t="s">
        <v>12</v>
      </c>
      <c r="B337" s="1"/>
    </row>
    <row r="338" spans="1:2" ht="60" x14ac:dyDescent="0.25">
      <c r="A338" s="1" t="s">
        <v>60</v>
      </c>
      <c r="B338" s="1" t="s">
        <v>108</v>
      </c>
    </row>
    <row r="339" spans="1:2" ht="60" x14ac:dyDescent="0.25">
      <c r="A339" s="1" t="s">
        <v>7</v>
      </c>
      <c r="B339" s="1"/>
    </row>
    <row r="340" spans="1:2" ht="75" x14ac:dyDescent="0.25">
      <c r="A340" s="1" t="s">
        <v>6</v>
      </c>
      <c r="B340" s="1"/>
    </row>
    <row r="341" spans="1:2" ht="30" x14ac:dyDescent="0.25">
      <c r="A341" s="1" t="s">
        <v>21</v>
      </c>
      <c r="B341" s="1"/>
    </row>
    <row r="342" spans="1:2" ht="45" x14ac:dyDescent="0.25">
      <c r="A342" s="1" t="s">
        <v>18</v>
      </c>
      <c r="B342" s="1"/>
    </row>
    <row r="343" spans="1:2" ht="45" x14ac:dyDescent="0.25">
      <c r="A343" s="1" t="s">
        <v>11</v>
      </c>
      <c r="B343" s="1"/>
    </row>
    <row r="344" spans="1:2" ht="45" x14ac:dyDescent="0.25">
      <c r="A344" s="1" t="s">
        <v>17</v>
      </c>
      <c r="B344" s="1"/>
    </row>
    <row r="345" spans="1:2" ht="75" x14ac:dyDescent="0.25">
      <c r="A345" s="1" t="s">
        <v>8</v>
      </c>
      <c r="B345" s="1"/>
    </row>
    <row r="346" spans="1:2" x14ac:dyDescent="0.25">
      <c r="A346" s="1" t="s">
        <v>31</v>
      </c>
      <c r="B346" s="1" t="s">
        <v>109</v>
      </c>
    </row>
    <row r="347" spans="1:2" x14ac:dyDescent="0.25">
      <c r="A347" s="1" t="s">
        <v>10</v>
      </c>
      <c r="B347" s="1"/>
    </row>
    <row r="348" spans="1:2" ht="45" x14ac:dyDescent="0.25">
      <c r="A348" s="1" t="s">
        <v>11</v>
      </c>
      <c r="B348" s="1"/>
    </row>
    <row r="349" spans="1:2" ht="75" x14ac:dyDescent="0.25">
      <c r="A349" s="1" t="s">
        <v>6</v>
      </c>
      <c r="B349" s="1"/>
    </row>
    <row r="350" spans="1:2" ht="45" x14ac:dyDescent="0.25">
      <c r="A350" s="1" t="s">
        <v>110</v>
      </c>
      <c r="B350" s="1"/>
    </row>
    <row r="351" spans="1:2" x14ac:dyDescent="0.25">
      <c r="A351" s="1" t="s">
        <v>10</v>
      </c>
      <c r="B351" s="1"/>
    </row>
    <row r="352" spans="1:2" ht="60" x14ac:dyDescent="0.25">
      <c r="A352" s="1" t="s">
        <v>27</v>
      </c>
      <c r="B352" s="1"/>
    </row>
    <row r="353" spans="1:2" ht="45" x14ac:dyDescent="0.25">
      <c r="A353" s="1" t="s">
        <v>111</v>
      </c>
      <c r="B353" s="1" t="s">
        <v>112</v>
      </c>
    </row>
    <row r="354" spans="1:2" ht="75" x14ac:dyDescent="0.25">
      <c r="A354" s="1" t="s">
        <v>6</v>
      </c>
      <c r="B354" s="1"/>
    </row>
    <row r="355" spans="1:2" ht="45" x14ac:dyDescent="0.25">
      <c r="A355" s="1" t="s">
        <v>11</v>
      </c>
      <c r="B355" s="1"/>
    </row>
    <row r="356" spans="1:2" ht="45" x14ac:dyDescent="0.25">
      <c r="A356" s="1" t="s">
        <v>11</v>
      </c>
      <c r="B356" s="1"/>
    </row>
    <row r="357" spans="1:2" ht="45" x14ac:dyDescent="0.25">
      <c r="A357" s="1" t="s">
        <v>11</v>
      </c>
      <c r="B357" s="1"/>
    </row>
    <row r="358" spans="1:2" ht="75" x14ac:dyDescent="0.25">
      <c r="A358" s="1" t="s">
        <v>6</v>
      </c>
      <c r="B358" s="1"/>
    </row>
    <row r="359" spans="1:2" ht="60" x14ac:dyDescent="0.25">
      <c r="A359" s="1" t="s">
        <v>2</v>
      </c>
      <c r="B359" s="1"/>
    </row>
    <row r="360" spans="1:2" ht="60" x14ac:dyDescent="0.25">
      <c r="A360" s="1" t="s">
        <v>60</v>
      </c>
      <c r="B360" s="1" t="s">
        <v>113</v>
      </c>
    </row>
    <row r="361" spans="1:2" ht="60" x14ac:dyDescent="0.25">
      <c r="A361" s="1" t="s">
        <v>13</v>
      </c>
      <c r="B361" s="1"/>
    </row>
    <row r="362" spans="1:2" ht="30" x14ac:dyDescent="0.25">
      <c r="A362" s="1" t="s">
        <v>114</v>
      </c>
      <c r="B362" s="1" t="s">
        <v>115</v>
      </c>
    </row>
    <row r="363" spans="1:2" ht="45" x14ac:dyDescent="0.25">
      <c r="A363" s="1" t="s">
        <v>116</v>
      </c>
      <c r="B363" s="1" t="s">
        <v>117</v>
      </c>
    </row>
    <row r="364" spans="1:2" ht="45" x14ac:dyDescent="0.25">
      <c r="A364" s="1" t="s">
        <v>11</v>
      </c>
      <c r="B364" s="1"/>
    </row>
    <row r="365" spans="1:2" ht="45" x14ac:dyDescent="0.25">
      <c r="A365" s="1" t="s">
        <v>41</v>
      </c>
      <c r="B365" s="1"/>
    </row>
    <row r="366" spans="1:2" x14ac:dyDescent="0.25">
      <c r="A366" s="1" t="s">
        <v>10</v>
      </c>
      <c r="B366" s="1"/>
    </row>
    <row r="367" spans="1:2" ht="60" x14ac:dyDescent="0.25">
      <c r="A367" s="1" t="s">
        <v>7</v>
      </c>
      <c r="B367" s="1"/>
    </row>
    <row r="368" spans="1:2" x14ac:dyDescent="0.25">
      <c r="A368" s="1" t="s">
        <v>62</v>
      </c>
      <c r="B368" s="1"/>
    </row>
    <row r="369" spans="1:2" x14ac:dyDescent="0.25">
      <c r="A369" s="1" t="s">
        <v>3</v>
      </c>
      <c r="B369" s="1"/>
    </row>
    <row r="370" spans="1:2" ht="45" x14ac:dyDescent="0.25">
      <c r="A370" s="1" t="s">
        <v>18</v>
      </c>
      <c r="B370" s="1"/>
    </row>
    <row r="371" spans="1:2" ht="60" x14ac:dyDescent="0.25">
      <c r="A371" s="1" t="s">
        <v>7</v>
      </c>
      <c r="B371" s="1"/>
    </row>
    <row r="372" spans="1:2" ht="60" x14ac:dyDescent="0.25">
      <c r="A372" s="1" t="s">
        <v>27</v>
      </c>
      <c r="B372" s="1"/>
    </row>
    <row r="373" spans="1:2" ht="75" x14ac:dyDescent="0.25">
      <c r="A373" s="1" t="s">
        <v>6</v>
      </c>
      <c r="B373" s="1"/>
    </row>
    <row r="374" spans="1:2" x14ac:dyDescent="0.25">
      <c r="A374" s="1" t="s">
        <v>50</v>
      </c>
      <c r="B374" s="1"/>
    </row>
    <row r="375" spans="1:2" ht="30" x14ac:dyDescent="0.25">
      <c r="A375" s="1" t="s">
        <v>23</v>
      </c>
      <c r="B375" s="1"/>
    </row>
    <row r="376" spans="1:2" ht="60" x14ac:dyDescent="0.25">
      <c r="A376" s="1" t="s">
        <v>7</v>
      </c>
      <c r="B376" s="1"/>
    </row>
    <row r="377" spans="1:2" ht="30" x14ac:dyDescent="0.25">
      <c r="A377" s="1" t="s">
        <v>46</v>
      </c>
      <c r="B377" s="1"/>
    </row>
    <row r="378" spans="1:2" ht="30" x14ac:dyDescent="0.25">
      <c r="A378" s="1" t="s">
        <v>21</v>
      </c>
      <c r="B378" s="1"/>
    </row>
    <row r="379" spans="1:2" ht="45" x14ac:dyDescent="0.25">
      <c r="A379" s="1" t="s">
        <v>20</v>
      </c>
      <c r="B379" s="1"/>
    </row>
    <row r="380" spans="1:2" ht="30" x14ac:dyDescent="0.25">
      <c r="A380" s="1" t="s">
        <v>118</v>
      </c>
      <c r="B380" s="1"/>
    </row>
    <row r="381" spans="1:2" ht="75" x14ac:dyDescent="0.25">
      <c r="A381" s="1" t="s">
        <v>6</v>
      </c>
      <c r="B381" s="1"/>
    </row>
    <row r="382" spans="1:2" ht="30" x14ac:dyDescent="0.25">
      <c r="A382" s="1" t="s">
        <v>12</v>
      </c>
      <c r="B382" s="1"/>
    </row>
    <row r="383" spans="1:2" ht="60" x14ac:dyDescent="0.25">
      <c r="A383" s="1" t="s">
        <v>7</v>
      </c>
      <c r="B383" s="1"/>
    </row>
    <row r="384" spans="1:2" ht="45" x14ac:dyDescent="0.25">
      <c r="A384" s="1" t="s">
        <v>20</v>
      </c>
      <c r="B384" s="1"/>
    </row>
    <row r="385" spans="1:2" ht="45" x14ac:dyDescent="0.25">
      <c r="A385" s="1" t="s">
        <v>56</v>
      </c>
      <c r="B385" s="1"/>
    </row>
    <row r="386" spans="1:2" x14ac:dyDescent="0.25">
      <c r="A386" s="1" t="s">
        <v>10</v>
      </c>
      <c r="B386" s="1"/>
    </row>
    <row r="387" spans="1:2" ht="30" x14ac:dyDescent="0.25">
      <c r="A387" s="1" t="s">
        <v>12</v>
      </c>
      <c r="B387" s="1"/>
    </row>
    <row r="388" spans="1:2" x14ac:dyDescent="0.25">
      <c r="A388" s="1" t="s">
        <v>10</v>
      </c>
      <c r="B388" s="1"/>
    </row>
    <row r="389" spans="1:2" x14ac:dyDescent="0.25">
      <c r="A389" s="1" t="s">
        <v>10</v>
      </c>
      <c r="B389" s="1"/>
    </row>
    <row r="390" spans="1:2" ht="30" x14ac:dyDescent="0.25">
      <c r="A390" s="1" t="s">
        <v>44</v>
      </c>
      <c r="B390" s="1"/>
    </row>
    <row r="391" spans="1:2" ht="60" x14ac:dyDescent="0.25">
      <c r="A391" s="1" t="s">
        <v>119</v>
      </c>
      <c r="B391" s="1"/>
    </row>
    <row r="392" spans="1:2" ht="45" x14ac:dyDescent="0.25">
      <c r="A392" s="1" t="s">
        <v>18</v>
      </c>
      <c r="B392" s="1"/>
    </row>
    <row r="393" spans="1:2" ht="30" x14ac:dyDescent="0.25">
      <c r="A393" s="1" t="s">
        <v>21</v>
      </c>
      <c r="B393" s="1"/>
    </row>
    <row r="394" spans="1:2" ht="30" x14ac:dyDescent="0.25">
      <c r="A394" s="1" t="s">
        <v>26</v>
      </c>
      <c r="B394" s="1"/>
    </row>
    <row r="395" spans="1:2" ht="75" x14ac:dyDescent="0.25">
      <c r="A395" s="1" t="s">
        <v>8</v>
      </c>
      <c r="B395" s="1"/>
    </row>
    <row r="396" spans="1:2" ht="75" x14ac:dyDescent="0.25">
      <c r="A396" s="1" t="s">
        <v>83</v>
      </c>
      <c r="B396" s="1" t="s">
        <v>120</v>
      </c>
    </row>
    <row r="397" spans="1:2" ht="45" x14ac:dyDescent="0.25">
      <c r="A397" s="1" t="s">
        <v>11</v>
      </c>
      <c r="B397" s="1"/>
    </row>
    <row r="398" spans="1:2" ht="75" x14ac:dyDescent="0.25">
      <c r="A398" s="1" t="s">
        <v>6</v>
      </c>
      <c r="B398" s="1"/>
    </row>
    <row r="399" spans="1:2" ht="45" x14ac:dyDescent="0.25">
      <c r="A399" s="1" t="s">
        <v>18</v>
      </c>
      <c r="B399" s="1"/>
    </row>
    <row r="400" spans="1:2" ht="75" x14ac:dyDescent="0.25">
      <c r="A400" s="1" t="s">
        <v>8</v>
      </c>
      <c r="B400" s="1"/>
    </row>
    <row r="401" spans="1:2" ht="30" x14ac:dyDescent="0.25">
      <c r="A401" s="1" t="s">
        <v>46</v>
      </c>
      <c r="B401" s="1"/>
    </row>
    <row r="402" spans="1:2" ht="60" x14ac:dyDescent="0.25">
      <c r="A402" s="1" t="s">
        <v>16</v>
      </c>
      <c r="B402" s="1"/>
    </row>
    <row r="403" spans="1:2" ht="30" x14ac:dyDescent="0.25">
      <c r="A403" s="1" t="s">
        <v>44</v>
      </c>
      <c r="B403" s="1"/>
    </row>
    <row r="404" spans="1:2" ht="60" x14ac:dyDescent="0.25">
      <c r="A404" s="1" t="s">
        <v>29</v>
      </c>
      <c r="B404" s="1"/>
    </row>
    <row r="405" spans="1:2" x14ac:dyDescent="0.25">
      <c r="A405" s="1" t="s">
        <v>22</v>
      </c>
      <c r="B405" s="1"/>
    </row>
    <row r="406" spans="1:2" ht="30" x14ac:dyDescent="0.25">
      <c r="A406" s="1" t="s">
        <v>9</v>
      </c>
      <c r="B406" s="1"/>
    </row>
    <row r="407" spans="1:2" ht="45" x14ac:dyDescent="0.25">
      <c r="A407" s="1" t="s">
        <v>17</v>
      </c>
      <c r="B407" s="1"/>
    </row>
    <row r="408" spans="1:2" ht="45" x14ac:dyDescent="0.25">
      <c r="A408" s="1" t="s">
        <v>11</v>
      </c>
      <c r="B408" s="1"/>
    </row>
    <row r="409" spans="1:2" ht="60" x14ac:dyDescent="0.25">
      <c r="A409" s="1" t="s">
        <v>2</v>
      </c>
      <c r="B409" s="1"/>
    </row>
    <row r="410" spans="1:2" ht="60" x14ac:dyDescent="0.25">
      <c r="A410" s="1" t="s">
        <v>60</v>
      </c>
      <c r="B410" s="1" t="s">
        <v>121</v>
      </c>
    </row>
    <row r="411" spans="1:2" ht="75" x14ac:dyDescent="0.25">
      <c r="A411" s="1" t="s">
        <v>6</v>
      </c>
      <c r="B411" s="1"/>
    </row>
    <row r="412" spans="1:2" ht="45" x14ac:dyDescent="0.25">
      <c r="A412" s="1" t="s">
        <v>38</v>
      </c>
      <c r="B412" s="1"/>
    </row>
    <row r="413" spans="1:2" x14ac:dyDescent="0.25">
      <c r="A413" s="1" t="s">
        <v>3</v>
      </c>
      <c r="B413" s="1"/>
    </row>
    <row r="414" spans="1:2" x14ac:dyDescent="0.25">
      <c r="A414" s="1" t="s">
        <v>3</v>
      </c>
      <c r="B414" s="1"/>
    </row>
    <row r="415" spans="1:2" ht="30" x14ac:dyDescent="0.25">
      <c r="A415" s="1" t="s">
        <v>21</v>
      </c>
      <c r="B415" s="1"/>
    </row>
    <row r="416" spans="1:2" ht="75" x14ac:dyDescent="0.25">
      <c r="A416" s="1" t="s">
        <v>83</v>
      </c>
      <c r="B416" s="1" t="s">
        <v>122</v>
      </c>
    </row>
    <row r="417" spans="1:2" ht="60" x14ac:dyDescent="0.25">
      <c r="A417" s="1" t="s">
        <v>102</v>
      </c>
      <c r="B417" s="1"/>
    </row>
    <row r="418" spans="1:2" ht="30" x14ac:dyDescent="0.25">
      <c r="A418" s="1" t="s">
        <v>40</v>
      </c>
      <c r="B418" s="1"/>
    </row>
    <row r="419" spans="1:2" ht="30" x14ac:dyDescent="0.25">
      <c r="A419" s="1" t="s">
        <v>80</v>
      </c>
      <c r="B419" s="1"/>
    </row>
    <row r="420" spans="1:2" ht="60" x14ac:dyDescent="0.25">
      <c r="A420" s="1" t="s">
        <v>74</v>
      </c>
      <c r="B420" s="1" t="s">
        <v>123</v>
      </c>
    </row>
    <row r="421" spans="1:2" ht="30" x14ac:dyDescent="0.25">
      <c r="A421" s="1" t="s">
        <v>21</v>
      </c>
      <c r="B421" s="1"/>
    </row>
    <row r="422" spans="1:2" ht="60" x14ac:dyDescent="0.25">
      <c r="A422" s="1" t="s">
        <v>30</v>
      </c>
      <c r="B422" s="1"/>
    </row>
    <row r="423" spans="1:2" ht="30" x14ac:dyDescent="0.25">
      <c r="A423" s="1" t="s">
        <v>85</v>
      </c>
      <c r="B423" s="1" t="s">
        <v>124</v>
      </c>
    </row>
    <row r="424" spans="1:2" ht="60" x14ac:dyDescent="0.25">
      <c r="A424" s="1" t="s">
        <v>2</v>
      </c>
      <c r="B424" s="1"/>
    </row>
    <row r="425" spans="1:2" x14ac:dyDescent="0.25">
      <c r="A425" s="1" t="s">
        <v>3</v>
      </c>
      <c r="B425" s="1"/>
    </row>
    <row r="426" spans="1:2" ht="45" x14ac:dyDescent="0.25">
      <c r="A426" s="1" t="s">
        <v>11</v>
      </c>
      <c r="B426" s="1"/>
    </row>
    <row r="427" spans="1:2" x14ac:dyDescent="0.25">
      <c r="A427" s="1" t="s">
        <v>3</v>
      </c>
      <c r="B427" s="1"/>
    </row>
    <row r="428" spans="1:2" ht="45" x14ac:dyDescent="0.25">
      <c r="A428" s="1" t="s">
        <v>18</v>
      </c>
      <c r="B428" s="1"/>
    </row>
    <row r="429" spans="1:2" x14ac:dyDescent="0.25">
      <c r="A429" s="1" t="s">
        <v>3</v>
      </c>
      <c r="B429" s="1"/>
    </row>
    <row r="430" spans="1:2" ht="75" x14ac:dyDescent="0.25">
      <c r="A430" s="1" t="s">
        <v>6</v>
      </c>
      <c r="B430" s="1"/>
    </row>
    <row r="431" spans="1:2" x14ac:dyDescent="0.25">
      <c r="A431" s="1" t="s">
        <v>10</v>
      </c>
      <c r="B431" s="1"/>
    </row>
    <row r="432" spans="1:2" ht="45" x14ac:dyDescent="0.25">
      <c r="A432" s="1" t="s">
        <v>11</v>
      </c>
      <c r="B432" s="1"/>
    </row>
    <row r="433" spans="1:2" ht="30" x14ac:dyDescent="0.25">
      <c r="A433" s="1" t="s">
        <v>9</v>
      </c>
      <c r="B433" s="1"/>
    </row>
    <row r="434" spans="1:2" ht="30" x14ac:dyDescent="0.25">
      <c r="A434" s="1" t="s">
        <v>14</v>
      </c>
      <c r="B434" s="1"/>
    </row>
    <row r="435" spans="1:2" ht="30" x14ac:dyDescent="0.25">
      <c r="A435" s="1" t="s">
        <v>9</v>
      </c>
      <c r="B435" s="1"/>
    </row>
    <row r="436" spans="1:2" ht="45" x14ac:dyDescent="0.25">
      <c r="A436" s="1" t="s">
        <v>37</v>
      </c>
      <c r="B436" s="1"/>
    </row>
    <row r="437" spans="1:2" ht="45" x14ac:dyDescent="0.25">
      <c r="A437" s="1" t="s">
        <v>11</v>
      </c>
      <c r="B437" s="1"/>
    </row>
    <row r="438" spans="1:2" ht="45" x14ac:dyDescent="0.25">
      <c r="A438" s="1" t="s">
        <v>11</v>
      </c>
      <c r="B438" s="1"/>
    </row>
    <row r="439" spans="1:2" ht="30" x14ac:dyDescent="0.25">
      <c r="A439" s="1" t="s">
        <v>21</v>
      </c>
      <c r="B439" s="1"/>
    </row>
    <row r="440" spans="1:2" ht="45" x14ac:dyDescent="0.25">
      <c r="A440" s="1" t="s">
        <v>18</v>
      </c>
      <c r="B440" s="1"/>
    </row>
    <row r="441" spans="1:2" ht="60" x14ac:dyDescent="0.25">
      <c r="A441" s="1" t="s">
        <v>74</v>
      </c>
      <c r="B441" s="1" t="s">
        <v>125</v>
      </c>
    </row>
    <row r="442" spans="1:2" ht="30" x14ac:dyDescent="0.25">
      <c r="A442" s="1" t="s">
        <v>39</v>
      </c>
      <c r="B442" s="1"/>
    </row>
    <row r="443" spans="1:2" ht="75" x14ac:dyDescent="0.25">
      <c r="A443" s="1" t="s">
        <v>83</v>
      </c>
      <c r="B443" s="1" t="s">
        <v>126</v>
      </c>
    </row>
    <row r="444" spans="1:2" ht="30" x14ac:dyDescent="0.25">
      <c r="A444" s="1" t="s">
        <v>12</v>
      </c>
      <c r="B444" s="1"/>
    </row>
    <row r="445" spans="1:2" ht="75" x14ac:dyDescent="0.25">
      <c r="A445" s="1" t="s">
        <v>8</v>
      </c>
      <c r="B445" s="1"/>
    </row>
    <row r="446" spans="1:2" ht="30" x14ac:dyDescent="0.25">
      <c r="A446" s="1" t="s">
        <v>127</v>
      </c>
      <c r="B446" s="1"/>
    </row>
    <row r="447" spans="1:2" ht="30" x14ac:dyDescent="0.25">
      <c r="A447" s="1" t="s">
        <v>31</v>
      </c>
      <c r="B447" s="1" t="s">
        <v>128</v>
      </c>
    </row>
    <row r="448" spans="1:2" ht="45" x14ac:dyDescent="0.25">
      <c r="A448" s="1" t="s">
        <v>11</v>
      </c>
      <c r="B448" s="1"/>
    </row>
    <row r="449" spans="1:2" ht="60" x14ac:dyDescent="0.25">
      <c r="A449" s="1" t="s">
        <v>76</v>
      </c>
      <c r="B449" s="1" t="s">
        <v>129</v>
      </c>
    </row>
    <row r="450" spans="1:2" ht="75" x14ac:dyDescent="0.25">
      <c r="A450" s="1" t="s">
        <v>6</v>
      </c>
      <c r="B450" s="1"/>
    </row>
    <row r="451" spans="1:2" ht="60" x14ac:dyDescent="0.25">
      <c r="A451" s="1" t="s">
        <v>130</v>
      </c>
      <c r="B451" s="1" t="s">
        <v>131</v>
      </c>
    </row>
    <row r="452" spans="1:2" ht="30" x14ac:dyDescent="0.25">
      <c r="A452" s="1" t="s">
        <v>21</v>
      </c>
      <c r="B452" s="1"/>
    </row>
    <row r="453" spans="1:2" x14ac:dyDescent="0.25">
      <c r="A453" s="1" t="s">
        <v>50</v>
      </c>
      <c r="B453" s="1"/>
    </row>
    <row r="454" spans="1:2" ht="45" x14ac:dyDescent="0.25">
      <c r="A454" s="1" t="s">
        <v>11</v>
      </c>
      <c r="B454" s="1"/>
    </row>
    <row r="455" spans="1:2" ht="45" x14ac:dyDescent="0.25">
      <c r="A455" s="1" t="s">
        <v>11</v>
      </c>
      <c r="B455" s="1"/>
    </row>
    <row r="456" spans="1:2" ht="30" x14ac:dyDescent="0.25">
      <c r="A456" s="1" t="s">
        <v>57</v>
      </c>
      <c r="B456" s="1" t="s">
        <v>132</v>
      </c>
    </row>
    <row r="457" spans="1:2" ht="45" x14ac:dyDescent="0.25">
      <c r="A457" s="1" t="s">
        <v>18</v>
      </c>
      <c r="B457" s="1"/>
    </row>
    <row r="458" spans="1:2" ht="60" x14ac:dyDescent="0.25">
      <c r="A458" s="1" t="s">
        <v>7</v>
      </c>
      <c r="B458" s="1"/>
    </row>
    <row r="459" spans="1:2" ht="75" x14ac:dyDescent="0.25">
      <c r="A459" s="1" t="s">
        <v>6</v>
      </c>
      <c r="B459" s="1"/>
    </row>
    <row r="460" spans="1:2" ht="45" x14ac:dyDescent="0.25">
      <c r="A460" s="1" t="s">
        <v>18</v>
      </c>
      <c r="B460" s="1"/>
    </row>
    <row r="461" spans="1:2" ht="45" x14ac:dyDescent="0.25">
      <c r="A461" s="1" t="s">
        <v>18</v>
      </c>
      <c r="B461" s="1"/>
    </row>
    <row r="462" spans="1:2" x14ac:dyDescent="0.25">
      <c r="A462" s="1" t="s">
        <v>48</v>
      </c>
      <c r="B462" s="1" t="s">
        <v>133</v>
      </c>
    </row>
    <row r="463" spans="1:2" ht="60" x14ac:dyDescent="0.25">
      <c r="A463" s="1" t="s">
        <v>2</v>
      </c>
      <c r="B46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N461"/>
  <sheetViews>
    <sheetView tabSelected="1" zoomScale="115" zoomScaleNormal="115" workbookViewId="0">
      <selection activeCell="N13" sqref="N13"/>
    </sheetView>
  </sheetViews>
  <sheetFormatPr defaultRowHeight="15" x14ac:dyDescent="0.25"/>
  <cols>
    <col min="1" max="4" width="9.140625" style="1"/>
    <col min="5" max="5" width="42.140625" style="1" customWidth="1"/>
    <col min="6" max="6" width="18.140625" style="1" customWidth="1"/>
    <col min="7" max="7" width="17.28515625" style="1" customWidth="1"/>
    <col min="8" max="8" width="20" style="1" customWidth="1"/>
    <col min="9" max="9" width="18.5703125" style="1" customWidth="1"/>
    <col min="10" max="10" width="23.28515625" style="1" customWidth="1"/>
    <col min="11" max="11" width="34.28515625" style="1" customWidth="1"/>
    <col min="12" max="12" width="9.140625" style="1"/>
    <col min="13" max="13" width="21.42578125" style="1" customWidth="1"/>
    <col min="14" max="14" width="34.42578125" style="1" customWidth="1"/>
    <col min="15" max="16384" width="9.140625" style="1"/>
  </cols>
  <sheetData>
    <row r="1" spans="5:14" ht="30" x14ac:dyDescent="0.25">
      <c r="E1" s="2" t="s">
        <v>134</v>
      </c>
      <c r="F1" s="2" t="s">
        <v>135</v>
      </c>
      <c r="G1" s="2" t="s">
        <v>136</v>
      </c>
      <c r="H1" s="2" t="s">
        <v>137</v>
      </c>
      <c r="I1" s="2" t="s">
        <v>138</v>
      </c>
      <c r="J1" s="2" t="s">
        <v>155</v>
      </c>
      <c r="K1" s="2" t="s">
        <v>139</v>
      </c>
      <c r="L1" s="2" t="s">
        <v>140</v>
      </c>
      <c r="M1" s="2" t="s">
        <v>141</v>
      </c>
      <c r="N1" s="2" t="s">
        <v>142</v>
      </c>
    </row>
    <row r="2" spans="5:14" ht="60" x14ac:dyDescent="0.25">
      <c r="K2" s="1" t="s">
        <v>143</v>
      </c>
      <c r="L2" s="1">
        <f>COUNTIF(F2:J500,"*better tools*")</f>
        <v>11</v>
      </c>
      <c r="M2" s="1">
        <f>L2/L21*100</f>
        <v>19.642857142857142</v>
      </c>
      <c r="N2" s="1" t="s">
        <v>158</v>
      </c>
    </row>
    <row r="3" spans="5:14" x14ac:dyDescent="0.25">
      <c r="K3" s="1" t="s">
        <v>144</v>
      </c>
      <c r="L3" s="1">
        <f>COUNTIF(F2:J500,"*more manufacturer support*")</f>
        <v>1</v>
      </c>
      <c r="M3" s="1">
        <f>L3/L21*100</f>
        <v>1.7857142857142856</v>
      </c>
    </row>
    <row r="4" spans="5:14" ht="45" x14ac:dyDescent="0.25">
      <c r="E4" s="1" t="s">
        <v>5</v>
      </c>
      <c r="F4" s="1" t="s">
        <v>144</v>
      </c>
      <c r="G4" s="1" t="s">
        <v>154</v>
      </c>
      <c r="K4" s="1" t="s">
        <v>145</v>
      </c>
      <c r="L4" s="1">
        <f>COUNTIF(F2:J500,"*standard needed*")</f>
        <v>3</v>
      </c>
      <c r="M4" s="1">
        <f>L4/L21*100</f>
        <v>5.3571428571428568</v>
      </c>
      <c r="N4" s="1" t="s">
        <v>159</v>
      </c>
    </row>
    <row r="5" spans="5:14" ht="30" x14ac:dyDescent="0.25">
      <c r="K5" s="1" t="s">
        <v>146</v>
      </c>
      <c r="L5" s="1">
        <f>COUNTIF(F2:J500,"*complex and parallel*")</f>
        <v>7</v>
      </c>
      <c r="M5" s="1">
        <f>L5/L21*100</f>
        <v>12.5</v>
      </c>
      <c r="N5" s="1" t="s">
        <v>160</v>
      </c>
    </row>
    <row r="6" spans="5:14" x14ac:dyDescent="0.25">
      <c r="K6" s="1" t="s">
        <v>147</v>
      </c>
      <c r="L6" s="1">
        <f>COUNTIF(F2:J500,"*deformable bodies*")</f>
        <v>2</v>
      </c>
      <c r="M6" s="1">
        <f>L6/L21*100</f>
        <v>3.5714285714285712</v>
      </c>
      <c r="N6" s="1" t="s">
        <v>161</v>
      </c>
    </row>
    <row r="7" spans="5:14" x14ac:dyDescent="0.25">
      <c r="K7" s="1" t="s">
        <v>148</v>
      </c>
      <c r="L7" s="1">
        <f>COUNTIF(F2:J500,"*xacro*")</f>
        <v>1</v>
      </c>
      <c r="M7" s="1">
        <f>L7/L21*100</f>
        <v>1.7857142857142856</v>
      </c>
    </row>
    <row r="8" spans="5:14" ht="45" x14ac:dyDescent="0.25">
      <c r="K8" s="1" t="s">
        <v>149</v>
      </c>
      <c r="L8" s="1">
        <f>COUNTIF(F2:J500,"*sdf*")</f>
        <v>5</v>
      </c>
      <c r="M8" s="1">
        <f>L8/L21*100</f>
        <v>8.9285714285714288</v>
      </c>
      <c r="N8" s="1" t="s">
        <v>162</v>
      </c>
    </row>
    <row r="9" spans="5:14" ht="30" x14ac:dyDescent="0.25">
      <c r="K9" s="1" t="s">
        <v>150</v>
      </c>
      <c r="L9" s="1">
        <f>COUNTIF(F2:J500,"*closed chain*")</f>
        <v>8</v>
      </c>
      <c r="M9" s="1">
        <f>L9/L21*100</f>
        <v>14.285714285714285</v>
      </c>
      <c r="N9" s="1" t="s">
        <v>163</v>
      </c>
    </row>
    <row r="10" spans="5:14" ht="30" x14ac:dyDescent="0.25">
      <c r="K10" s="1" t="s">
        <v>151</v>
      </c>
      <c r="L10" s="1">
        <f>COUNTIF(F2:J500,"*gazebo integration*")</f>
        <v>2</v>
      </c>
      <c r="M10" s="1">
        <f>L10/L21*100</f>
        <v>3.5714285714285712</v>
      </c>
      <c r="N10" s="1" t="s">
        <v>164</v>
      </c>
    </row>
    <row r="11" spans="5:14" ht="30" x14ac:dyDescent="0.25">
      <c r="K11" s="1" t="s">
        <v>152</v>
      </c>
      <c r="L11" s="1">
        <f>COUNTIF(F2:J500,"*dynamic parameters*")</f>
        <v>2</v>
      </c>
      <c r="M11" s="1">
        <f>L11/L21*100</f>
        <v>3.5714285714285712</v>
      </c>
      <c r="N11" s="1" t="s">
        <v>165</v>
      </c>
    </row>
    <row r="12" spans="5:14" ht="30" x14ac:dyDescent="0.25">
      <c r="K12" s="1" t="s">
        <v>153</v>
      </c>
      <c r="L12" s="1">
        <f>COUNTIF(F2:J500,"*conversion support*")</f>
        <v>1</v>
      </c>
      <c r="M12" s="1">
        <f>L12/L21*100</f>
        <v>1.7857142857142856</v>
      </c>
      <c r="N12" s="1" t="s">
        <v>166</v>
      </c>
    </row>
    <row r="13" spans="5:14" ht="45" x14ac:dyDescent="0.25">
      <c r="K13" s="1" t="s">
        <v>154</v>
      </c>
      <c r="L13" s="1">
        <f>COUNTIF(F2:J500,"*accurate kinematics/dynamics*")</f>
        <v>1</v>
      </c>
      <c r="M13" s="1">
        <f>L13/L21*100</f>
        <v>1.7857142857142856</v>
      </c>
      <c r="N13" s="1" t="s">
        <v>167</v>
      </c>
    </row>
    <row r="14" spans="5:14" x14ac:dyDescent="0.25">
      <c r="K14" s="1" t="s">
        <v>156</v>
      </c>
    </row>
    <row r="15" spans="5:14" x14ac:dyDescent="0.25">
      <c r="K15" s="1" t="s">
        <v>31</v>
      </c>
      <c r="L15" s="1">
        <f>COUNTIF(F2:J500,"*other*")</f>
        <v>12</v>
      </c>
      <c r="M15" s="1">
        <f>L15/L21*100</f>
        <v>21.428571428571427</v>
      </c>
    </row>
    <row r="21" spans="11:12" x14ac:dyDescent="0.25">
      <c r="K21" s="1" t="s">
        <v>157</v>
      </c>
      <c r="L21" s="1">
        <f>SUM(L2:L15)</f>
        <v>56</v>
      </c>
    </row>
    <row r="35" spans="5:6" ht="30" x14ac:dyDescent="0.25">
      <c r="E35" s="1" t="s">
        <v>25</v>
      </c>
      <c r="F35" s="1" t="s">
        <v>147</v>
      </c>
    </row>
    <row r="46" spans="5:6" x14ac:dyDescent="0.25">
      <c r="E46" s="1" t="s">
        <v>32</v>
      </c>
      <c r="F46" s="1" t="s">
        <v>145</v>
      </c>
    </row>
    <row r="55" spans="5:6" ht="45" x14ac:dyDescent="0.25">
      <c r="E55" s="1" t="s">
        <v>35</v>
      </c>
      <c r="F55" s="1" t="s">
        <v>146</v>
      </c>
    </row>
    <row r="75" spans="5:6" ht="30" x14ac:dyDescent="0.25">
      <c r="E75" s="1" t="s">
        <v>42</v>
      </c>
      <c r="F75" s="1" t="s">
        <v>147</v>
      </c>
    </row>
    <row r="77" spans="5:6" ht="60" x14ac:dyDescent="0.25">
      <c r="E77" s="1" t="s">
        <v>43</v>
      </c>
      <c r="F77" s="1" t="s">
        <v>143</v>
      </c>
    </row>
    <row r="89" spans="5:6" x14ac:dyDescent="0.25">
      <c r="E89" s="1" t="s">
        <v>49</v>
      </c>
      <c r="F89" s="1" t="s">
        <v>143</v>
      </c>
    </row>
    <row r="103" spans="5:10" ht="345" x14ac:dyDescent="0.25">
      <c r="E103" s="1" t="s">
        <v>53</v>
      </c>
      <c r="F103" s="1" t="s">
        <v>143</v>
      </c>
      <c r="G103" s="1" t="s">
        <v>149</v>
      </c>
      <c r="H103" s="1" t="s">
        <v>145</v>
      </c>
      <c r="I103" s="1" t="s">
        <v>146</v>
      </c>
      <c r="J103" s="1" t="s">
        <v>150</v>
      </c>
    </row>
    <row r="104" spans="5:10" ht="45" x14ac:dyDescent="0.25">
      <c r="E104" s="1" t="s">
        <v>55</v>
      </c>
      <c r="F104" s="1" t="s">
        <v>146</v>
      </c>
    </row>
    <row r="125" spans="5:6" ht="60" x14ac:dyDescent="0.25">
      <c r="E125" s="1" t="s">
        <v>58</v>
      </c>
      <c r="F125" s="1" t="s">
        <v>148</v>
      </c>
    </row>
    <row r="129" spans="5:6" ht="30" x14ac:dyDescent="0.25">
      <c r="E129" s="1" t="s">
        <v>61</v>
      </c>
      <c r="F129" s="1" t="s">
        <v>149</v>
      </c>
    </row>
    <row r="133" spans="5:6" ht="30" x14ac:dyDescent="0.25">
      <c r="E133" s="1" t="s">
        <v>64</v>
      </c>
      <c r="F133" s="1" t="s">
        <v>149</v>
      </c>
    </row>
    <row r="136" spans="5:6" ht="60" x14ac:dyDescent="0.25">
      <c r="E136" s="1" t="s">
        <v>66</v>
      </c>
      <c r="F136" s="1" t="s">
        <v>150</v>
      </c>
    </row>
    <row r="143" spans="5:6" ht="30" x14ac:dyDescent="0.25">
      <c r="E143" s="1" t="s">
        <v>70</v>
      </c>
      <c r="F143" s="1" t="s">
        <v>151</v>
      </c>
    </row>
    <row r="148" spans="5:7" ht="30" x14ac:dyDescent="0.25">
      <c r="E148" s="1" t="s">
        <v>71</v>
      </c>
      <c r="F148" s="1" t="s">
        <v>31</v>
      </c>
    </row>
    <row r="150" spans="5:7" ht="45" x14ac:dyDescent="0.25">
      <c r="E150" s="1" t="s">
        <v>73</v>
      </c>
      <c r="F150" s="1" t="s">
        <v>31</v>
      </c>
    </row>
    <row r="153" spans="5:7" ht="409.5" x14ac:dyDescent="0.25">
      <c r="E153" s="1" t="s">
        <v>75</v>
      </c>
      <c r="F153" s="1" t="s">
        <v>145</v>
      </c>
      <c r="G153" s="1" t="s">
        <v>143</v>
      </c>
    </row>
    <row r="165" spans="5:6" ht="45" x14ac:dyDescent="0.25">
      <c r="E165" s="1" t="s">
        <v>77</v>
      </c>
      <c r="F165" s="1" t="s">
        <v>149</v>
      </c>
    </row>
    <row r="173" spans="5:6" ht="30" x14ac:dyDescent="0.25">
      <c r="E173" s="1" t="s">
        <v>79</v>
      </c>
      <c r="F173" s="1" t="s">
        <v>152</v>
      </c>
    </row>
    <row r="185" spans="5:6" ht="30" x14ac:dyDescent="0.25">
      <c r="E185" s="1" t="s">
        <v>82</v>
      </c>
      <c r="F185" s="1" t="s">
        <v>150</v>
      </c>
    </row>
    <row r="186" spans="5:6" ht="30" x14ac:dyDescent="0.25">
      <c r="E186" s="1" t="s">
        <v>84</v>
      </c>
      <c r="F186" s="1" t="s">
        <v>151</v>
      </c>
    </row>
    <row r="187" spans="5:6" ht="30" x14ac:dyDescent="0.25">
      <c r="E187" s="1" t="s">
        <v>86</v>
      </c>
      <c r="F187" s="1" t="s">
        <v>150</v>
      </c>
    </row>
    <row r="192" spans="5:6" ht="45" x14ac:dyDescent="0.25">
      <c r="E192" s="1" t="s">
        <v>87</v>
      </c>
      <c r="F192" s="1" t="s">
        <v>31</v>
      </c>
    </row>
    <row r="200" spans="5:6" x14ac:dyDescent="0.25">
      <c r="E200" s="1" t="s">
        <v>88</v>
      </c>
      <c r="F200" s="1" t="s">
        <v>156</v>
      </c>
    </row>
    <row r="202" spans="5:6" ht="45" x14ac:dyDescent="0.25">
      <c r="E202" s="1" t="s">
        <v>90</v>
      </c>
      <c r="F202" s="1" t="s">
        <v>146</v>
      </c>
    </row>
    <row r="205" spans="5:6" ht="135" x14ac:dyDescent="0.25">
      <c r="E205" s="1" t="s">
        <v>91</v>
      </c>
      <c r="F205" s="1" t="s">
        <v>143</v>
      </c>
    </row>
    <row r="214" spans="5:6" x14ac:dyDescent="0.25">
      <c r="E214" s="1" t="s">
        <v>92</v>
      </c>
      <c r="F214" s="1" t="s">
        <v>156</v>
      </c>
    </row>
    <row r="231" spans="5:6" ht="30" x14ac:dyDescent="0.25">
      <c r="E231" s="1" t="s">
        <v>94</v>
      </c>
      <c r="F231" s="1" t="s">
        <v>149</v>
      </c>
    </row>
    <row r="253" spans="5:6" ht="30" x14ac:dyDescent="0.25">
      <c r="E253" s="1" t="s">
        <v>97</v>
      </c>
      <c r="F253" s="1" t="s">
        <v>150</v>
      </c>
    </row>
    <row r="261" spans="5:6" ht="30" x14ac:dyDescent="0.25">
      <c r="E261" s="1" t="s">
        <v>99</v>
      </c>
      <c r="F261" s="1" t="s">
        <v>143</v>
      </c>
    </row>
    <row r="296" spans="5:6" x14ac:dyDescent="0.25">
      <c r="E296" s="1" t="s">
        <v>101</v>
      </c>
      <c r="F296" s="1" t="s">
        <v>31</v>
      </c>
    </row>
    <row r="303" spans="5:6" x14ac:dyDescent="0.25">
      <c r="E303" s="1" t="s">
        <v>103</v>
      </c>
      <c r="F303" s="1" t="s">
        <v>143</v>
      </c>
    </row>
    <row r="319" spans="5:6" ht="30" x14ac:dyDescent="0.25">
      <c r="E319" s="1" t="s">
        <v>105</v>
      </c>
      <c r="F319" s="1" t="s">
        <v>150</v>
      </c>
    </row>
    <row r="325" spans="5:6" ht="30" x14ac:dyDescent="0.25">
      <c r="E325" s="1" t="s">
        <v>107</v>
      </c>
      <c r="F325" s="1" t="s">
        <v>31</v>
      </c>
    </row>
    <row r="337" spans="5:6" ht="30" x14ac:dyDescent="0.25">
      <c r="E337" s="1" t="s">
        <v>108</v>
      </c>
      <c r="F337" s="1" t="s">
        <v>143</v>
      </c>
    </row>
    <row r="345" spans="5:6" ht="30" x14ac:dyDescent="0.25">
      <c r="E345" s="1" t="s">
        <v>109</v>
      </c>
      <c r="F345" s="1" t="s">
        <v>152</v>
      </c>
    </row>
    <row r="352" spans="5:6" x14ac:dyDescent="0.25">
      <c r="E352" s="1" t="s">
        <v>112</v>
      </c>
      <c r="F352" s="1" t="s">
        <v>143</v>
      </c>
    </row>
    <row r="359" spans="5:6" ht="60" x14ac:dyDescent="0.25">
      <c r="E359" s="1" t="s">
        <v>113</v>
      </c>
      <c r="F359" s="1" t="s">
        <v>31</v>
      </c>
    </row>
    <row r="361" spans="5:6" ht="30" x14ac:dyDescent="0.25">
      <c r="E361" s="1" t="s">
        <v>115</v>
      </c>
      <c r="F361" s="1" t="s">
        <v>150</v>
      </c>
    </row>
    <row r="362" spans="5:6" ht="30" x14ac:dyDescent="0.25">
      <c r="E362" s="1" t="s">
        <v>117</v>
      </c>
      <c r="F362" s="1" t="s">
        <v>150</v>
      </c>
    </row>
    <row r="395" spans="5:6" ht="45" x14ac:dyDescent="0.25">
      <c r="E395" s="1" t="s">
        <v>120</v>
      </c>
      <c r="F395" s="1" t="s">
        <v>146</v>
      </c>
    </row>
    <row r="409" spans="5:6" ht="45" x14ac:dyDescent="0.25">
      <c r="E409" s="1" t="s">
        <v>121</v>
      </c>
      <c r="F409" s="1" t="s">
        <v>153</v>
      </c>
    </row>
    <row r="415" spans="5:6" ht="30" x14ac:dyDescent="0.25">
      <c r="E415" s="1" t="s">
        <v>122</v>
      </c>
      <c r="F415" s="1" t="s">
        <v>31</v>
      </c>
    </row>
    <row r="419" spans="5:6" ht="45" x14ac:dyDescent="0.25">
      <c r="E419" s="1" t="s">
        <v>123</v>
      </c>
      <c r="F419" s="1" t="s">
        <v>146</v>
      </c>
    </row>
    <row r="422" spans="5:6" ht="30" x14ac:dyDescent="0.25">
      <c r="E422" s="1" t="s">
        <v>124</v>
      </c>
      <c r="F422" s="1" t="s">
        <v>143</v>
      </c>
    </row>
    <row r="440" spans="5:6" ht="45" x14ac:dyDescent="0.25">
      <c r="E440" s="1" t="s">
        <v>125</v>
      </c>
      <c r="F440" s="1" t="s">
        <v>31</v>
      </c>
    </row>
    <row r="442" spans="5:6" ht="45" x14ac:dyDescent="0.25">
      <c r="E442" s="1" t="s">
        <v>126</v>
      </c>
      <c r="F442" s="1" t="s">
        <v>146</v>
      </c>
    </row>
    <row r="446" spans="5:6" ht="60" x14ac:dyDescent="0.25">
      <c r="E446" s="1" t="s">
        <v>128</v>
      </c>
    </row>
    <row r="448" spans="5:6" ht="45" x14ac:dyDescent="0.25">
      <c r="E448" s="1" t="s">
        <v>129</v>
      </c>
      <c r="F448" s="1" t="s">
        <v>143</v>
      </c>
    </row>
    <row r="450" spans="5:6" ht="30" x14ac:dyDescent="0.25">
      <c r="E450" s="1" t="s">
        <v>131</v>
      </c>
      <c r="F450" s="1" t="s">
        <v>31</v>
      </c>
    </row>
    <row r="455" spans="5:6" ht="30" x14ac:dyDescent="0.25">
      <c r="E455" s="1" t="s">
        <v>132</v>
      </c>
      <c r="F455" s="1" t="s">
        <v>31</v>
      </c>
    </row>
    <row r="461" spans="5:6" x14ac:dyDescent="0.25">
      <c r="E461" s="1" t="s">
        <v>133</v>
      </c>
      <c r="F461" s="1" t="s">
        <v>31</v>
      </c>
    </row>
  </sheetData>
  <dataValidations count="1">
    <dataValidation type="list" allowBlank="1" showInputMessage="1" showErrorMessage="1" sqref="F2:J465" xr:uid="{C8AE82CC-231C-4D5A-B3E5-B1779D06F440}">
      <formula1>$K$2:$K$15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s18_improvements</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Tola</dc:creator>
  <cp:lastModifiedBy>Daniella Tola</cp:lastModifiedBy>
  <dcterms:created xsi:type="dcterms:W3CDTF">2023-02-06T12:21:45Z</dcterms:created>
  <dcterms:modified xsi:type="dcterms:W3CDTF">2023-02-07T13:32:00Z</dcterms:modified>
</cp:coreProperties>
</file>