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13437_uni_au_dk/Documents/PhD/papers/phd_project/urdf_files/questionnaire/responses/final/csv_completed_responses/"/>
    </mc:Choice>
  </mc:AlternateContent>
  <xr:revisionPtr revIDLastSave="39" documentId="13_ncr:40009_{54F21155-0610-4F2F-9218-B5E371769431}" xr6:coauthVersionLast="47" xr6:coauthVersionMax="47" xr10:uidLastSave="{DBBBD0D7-21CB-41B1-9A83-FADB5CB18C96}"/>
  <bookViews>
    <workbookView xWindow="-120" yWindow="-120" windowWidth="38640" windowHeight="21240" activeTab="1" xr2:uid="{00000000-000D-0000-FFFF-FFFF00000000}"/>
  </bookViews>
  <sheets>
    <sheet name="s7_application_domains" sheetId="1" r:id="rId1"/>
    <sheet name="classific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2" l="1"/>
  <c r="M6" i="2"/>
  <c r="M4" i="2"/>
  <c r="M3" i="2"/>
  <c r="M18" i="2"/>
  <c r="M10" i="2"/>
  <c r="M2" i="2"/>
  <c r="L23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<sst xmlns="http://schemas.openxmlformats.org/spreadsheetml/2006/main" count="924" uniqueCount="178">
  <si>
    <t>In which application domains have you used URDFs?</t>
  </si>
  <si>
    <t>In which application domains have you used URDFs? - Other</t>
  </si>
  <si>
    <t>Cleaning,Medical</t>
  </si>
  <si>
    <t>Marine</t>
  </si>
  <si>
    <t>Manufacturing</t>
  </si>
  <si>
    <t>Medical,Other</t>
  </si>
  <si>
    <t>Defense,Other</t>
  </si>
  <si>
    <t>Education</t>
  </si>
  <si>
    <t>Cleaning,Transportation</t>
  </si>
  <si>
    <t>Defense,Marine,Transportation</t>
  </si>
  <si>
    <t>Agriculture</t>
  </si>
  <si>
    <t>Rover</t>
  </si>
  <si>
    <t>Medical</t>
  </si>
  <si>
    <t>Human-robot interaction</t>
  </si>
  <si>
    <t>Manufacturing,Marine,Transportation</t>
  </si>
  <si>
    <t>Other</t>
  </si>
  <si>
    <t>Transportation</t>
  </si>
  <si>
    <t>Agriculture,Manufacturing</t>
  </si>
  <si>
    <t>Cleaning,Manufacturing,Medical,Transportation</t>
  </si>
  <si>
    <t>Manufacturing,Other</t>
  </si>
  <si>
    <t>Academia</t>
  </si>
  <si>
    <t>Commercial aerial vehicles, and PhD research</t>
  </si>
  <si>
    <t>Agriculture,Manufacturing,Transportation</t>
  </si>
  <si>
    <t>Defense</t>
  </si>
  <si>
    <t>Manufacturing,Transportation</t>
  </si>
  <si>
    <t>Food indusry</t>
  </si>
  <si>
    <t>Surveying and mapping</t>
  </si>
  <si>
    <t>Manufacturing,Medical</t>
  </si>
  <si>
    <t>Agriculture,Medical</t>
  </si>
  <si>
    <t>heavy machinery vehicles</t>
  </si>
  <si>
    <t>Research</t>
  </si>
  <si>
    <t>Manufacturing,Marine,Other</t>
  </si>
  <si>
    <t>Food &amp; Agriculture</t>
  </si>
  <si>
    <t>Search&amp;Rescue, Industrial applications</t>
  </si>
  <si>
    <t>Service</t>
  </si>
  <si>
    <t>Manufacturing,Medical,Transportation</t>
  </si>
  <si>
    <t>Mining</t>
  </si>
  <si>
    <t>Robotics</t>
  </si>
  <si>
    <t>Healthcare, Game</t>
  </si>
  <si>
    <t>Cleaning,Manufacturing</t>
  </si>
  <si>
    <t>Cleaning</t>
  </si>
  <si>
    <t>Transportation,Other</t>
  </si>
  <si>
    <t>Edit to add multiple robots with some base blocks of some size in some pose, regarding to a generated .yaml file. Multi-Robot workcells</t>
  </si>
  <si>
    <t>R&amp;D</t>
  </si>
  <si>
    <t>Academics</t>
  </si>
  <si>
    <t>Defense,Manufacturing</t>
  </si>
  <si>
    <t>hobby</t>
  </si>
  <si>
    <t>inspection</t>
  </si>
  <si>
    <t>Legged Locomotion, exoskeleton and manipulation research</t>
  </si>
  <si>
    <t>Cleaning,Manufacturing,Medical</t>
  </si>
  <si>
    <t>Social robotics</t>
  </si>
  <si>
    <t>Manufacturing,Medical,Other</t>
  </si>
  <si>
    <t>Human Robot Interaction</t>
  </si>
  <si>
    <t>Cleaning,Defense,Marine</t>
  </si>
  <si>
    <t>Inspection</t>
  </si>
  <si>
    <t>Robot-Assisted Care</t>
  </si>
  <si>
    <t>Educational differential drive Mobile robot</t>
  </si>
  <si>
    <t>Cleaning,Manufacturing,Transportation</t>
  </si>
  <si>
    <t>Agriculture,Marine,Other</t>
  </si>
  <si>
    <t>Defense,Marine,Medical,Transportation,Other</t>
  </si>
  <si>
    <t>Aerospace</t>
  </si>
  <si>
    <t>Marine,Transportation</t>
  </si>
  <si>
    <t>Agriculture,Cleaning,Defense,Manufacturing</t>
  </si>
  <si>
    <t>Agriculture,Transportation</t>
  </si>
  <si>
    <t>Manufacturing,Transportation,Other</t>
  </si>
  <si>
    <t>Intralogistics</t>
  </si>
  <si>
    <t>Manipulation</t>
  </si>
  <si>
    <t>Assistive Robotics and Industrial applications</t>
  </si>
  <si>
    <t>Construction</t>
  </si>
  <si>
    <t>Agriculture,Other</t>
  </si>
  <si>
    <t>None</t>
  </si>
  <si>
    <t>Controls</t>
  </si>
  <si>
    <t>Aerial robotics</t>
  </si>
  <si>
    <t>Robot</t>
  </si>
  <si>
    <t>Agriculture,Defense,Manufacturing,Marine,Transportation</t>
  </si>
  <si>
    <t>Medical,Transportation</t>
  </si>
  <si>
    <t>Exploration</t>
  </si>
  <si>
    <t>Foundational Robotics Research</t>
  </si>
  <si>
    <t>Academia, Aerospace</t>
  </si>
  <si>
    <t>Robotics project</t>
  </si>
  <si>
    <t>Surveillance</t>
  </si>
  <si>
    <t>Agriculture,Cleaning,Medical</t>
  </si>
  <si>
    <t>Manufacturing,Marine,Transportation,Other</t>
  </si>
  <si>
    <t>Cleaning,Medical,Transportation</t>
  </si>
  <si>
    <t>Logistics, research</t>
  </si>
  <si>
    <t>Competitive Robotics</t>
  </si>
  <si>
    <t>Research and food processing</t>
  </si>
  <si>
    <t>Agriculture,Manufacturing,Marine,Medical,Transportation</t>
  </si>
  <si>
    <t>Robot competition</t>
  </si>
  <si>
    <t>Pick-and-place and locomotion research</t>
  </si>
  <si>
    <t>Agriculture,Manufacturing,Medical</t>
  </si>
  <si>
    <t>Research mobile robots</t>
  </si>
  <si>
    <t>Logistics</t>
  </si>
  <si>
    <t>Social Robots</t>
  </si>
  <si>
    <t>Inspection, Rescue robotics</t>
  </si>
  <si>
    <t>learning</t>
  </si>
  <si>
    <t>Acadia</t>
  </si>
  <si>
    <t>Agriculture,Cleaning</t>
  </si>
  <si>
    <t>Retail</t>
  </si>
  <si>
    <t>construction, legged robots</t>
  </si>
  <si>
    <t>General research</t>
  </si>
  <si>
    <t>Defense,Transportation</t>
  </si>
  <si>
    <t>generalized development</t>
  </si>
  <si>
    <t>Household</t>
  </si>
  <si>
    <t>Oil &amp; Gas</t>
  </si>
  <si>
    <t>Research on general autonomy</t>
  </si>
  <si>
    <t>Manufacturing,Marine,Medical</t>
  </si>
  <si>
    <t>Experinentation</t>
  </si>
  <si>
    <t>Academic/Research</t>
  </si>
  <si>
    <t>Agriculture,Cleaning,Manufacturing,Medical,Transportation</t>
  </si>
  <si>
    <t>humanoid robotics</t>
  </si>
  <si>
    <t>Robotics and Automation</t>
  </si>
  <si>
    <t>Marine,Medical</t>
  </si>
  <si>
    <t>Manipulation Research</t>
  </si>
  <si>
    <t>Mining Industry</t>
  </si>
  <si>
    <t>Agriculture,Cleaning,Manufacturing</t>
  </si>
  <si>
    <t>Defense,Manufacturing,Transportation</t>
  </si>
  <si>
    <t>Space research, mining</t>
  </si>
  <si>
    <t>Agriculture,Defense,Manufacturing</t>
  </si>
  <si>
    <t>humanoids and research</t>
  </si>
  <si>
    <t>Agriculture,Defense</t>
  </si>
  <si>
    <t>Underground mine robots, space, educational robots</t>
  </si>
  <si>
    <t>Food service, automotive, education</t>
  </si>
  <si>
    <t>General Engineering</t>
  </si>
  <si>
    <t>Manipulation research</t>
  </si>
  <si>
    <t>Space</t>
  </si>
  <si>
    <t>Automated Driving</t>
  </si>
  <si>
    <t>Manufacturing,Marine</t>
  </si>
  <si>
    <t>research on robot grippers</t>
  </si>
  <si>
    <t>Autonomous Navigation</t>
  </si>
  <si>
    <t>construction</t>
  </si>
  <si>
    <t>Cleaning,Defense</t>
  </si>
  <si>
    <t>AI</t>
  </si>
  <si>
    <t>RnD</t>
  </si>
  <si>
    <t>Cleaning,Manufacturing,Other</t>
  </si>
  <si>
    <t>Aviation</t>
  </si>
  <si>
    <t>Warehouse, Mobile Robotics</t>
  </si>
  <si>
    <t>Legged robots</t>
  </si>
  <si>
    <t>Modular robots</t>
  </si>
  <si>
    <t>Agriculture,Manufacturing,Other</t>
  </si>
  <si>
    <t>home robotics, research</t>
  </si>
  <si>
    <t>Assistive Robotics</t>
  </si>
  <si>
    <t>Psychological studies</t>
  </si>
  <si>
    <t>robotics</t>
  </si>
  <si>
    <t>Defense,Marine</t>
  </si>
  <si>
    <t>Logistics/Warehouse management</t>
  </si>
  <si>
    <t>Mobile manipulation research</t>
  </si>
  <si>
    <t>Aircraft</t>
  </si>
  <si>
    <t>Marine,Other</t>
  </si>
  <si>
    <t>Agriculture,Defense,Manufacturing,Other</t>
  </si>
  <si>
    <t>Construction machinery</t>
  </si>
  <si>
    <t>Service Robots</t>
  </si>
  <si>
    <t>Competition</t>
  </si>
  <si>
    <t>Construction Equipment</t>
  </si>
  <si>
    <t>Defense,Manufacturing,Marine</t>
  </si>
  <si>
    <t>Consumer (Domestic)</t>
  </si>
  <si>
    <t>Just displaying my personal robot in RVIZ.</t>
  </si>
  <si>
    <t>School Club</t>
  </si>
  <si>
    <t>Metrology</t>
  </si>
  <si>
    <t>Other applications</t>
  </si>
  <si>
    <t>Classification 1</t>
  </si>
  <si>
    <t>Classification 2</t>
  </si>
  <si>
    <t>Classification 3</t>
  </si>
  <si>
    <t>Classification 4</t>
  </si>
  <si>
    <t>Categories</t>
  </si>
  <si>
    <t>Count</t>
  </si>
  <si>
    <t>Percent</t>
  </si>
  <si>
    <t>Food processing</t>
  </si>
  <si>
    <t>Search and rescue</t>
  </si>
  <si>
    <t>Automative</t>
  </si>
  <si>
    <t>Social</t>
  </si>
  <si>
    <t>Description</t>
  </si>
  <si>
    <t>Entails research, education</t>
  </si>
  <si>
    <t>Entails the car industry and also heavy machinery vehicles</t>
  </si>
  <si>
    <t>Aviation and aerial robotics</t>
  </si>
  <si>
    <t>serivce robots for household, retail, healthcare, etc.</t>
  </si>
  <si>
    <t>Food industry in general, can be processing, serving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</si>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</sst>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74"/>
  <sheetViews>
    <sheetView topLeftCell="A427" workbookViewId="0">
      <selection activeCell="B3" sqref="B3:B474"/>
    </sheetView>
  </sheetViews>
  <sheetFormatPr defaultRowHeight="15.75" customHeight="1" x14ac:dyDescent="0.25"/>
  <cols>
    <col min="1" max="1" width="53" style="3" customWidth="1"/>
    <col min="2" max="2" width="60.85546875" style="3" customWidth="1"/>
  </cols>
  <sheetData>
    <row r="2" spans="1:2" ht="15.75" customHeight="1" x14ac:dyDescent="0.25">
      <c r="A2" s="2" t="s">
        <v>0</v>
      </c>
      <c r="B2" s="2" t="s">
        <v>1</v>
      </c>
    </row>
    <row r="3" spans="1:2" ht="15.75" customHeight="1" x14ac:dyDescent="0.25">
      <c r="A3" s="3" t="s">
        <v>2</v>
      </c>
    </row>
    <row r="4" spans="1:2" ht="15.75" customHeight="1" x14ac:dyDescent="0.25">
      <c r="A4" s="3" t="s">
        <v>3</v>
      </c>
    </row>
    <row r="5" spans="1:2" ht="15.75" customHeight="1" x14ac:dyDescent="0.25">
      <c r="A5" s="3" t="s">
        <v>4</v>
      </c>
    </row>
    <row r="6" spans="1:2" ht="15.75" customHeight="1" x14ac:dyDescent="0.25">
      <c r="A6" s="3" t="s">
        <v>5</v>
      </c>
    </row>
    <row r="7" spans="1:2" ht="15.75" customHeight="1" x14ac:dyDescent="0.25">
      <c r="A7" s="3" t="s">
        <v>6</v>
      </c>
      <c r="B7" s="3" t="s">
        <v>7</v>
      </c>
    </row>
    <row r="8" spans="1:2" ht="15.75" customHeight="1" x14ac:dyDescent="0.25">
      <c r="A8" s="3" t="s">
        <v>8</v>
      </c>
    </row>
    <row r="9" spans="1:2" ht="15.75" customHeight="1" x14ac:dyDescent="0.25">
      <c r="A9" s="3" t="s">
        <v>9</v>
      </c>
    </row>
    <row r="10" spans="1:2" ht="15.75" customHeight="1" x14ac:dyDescent="0.25">
      <c r="A10" s="3" t="s">
        <v>4</v>
      </c>
    </row>
    <row r="11" spans="1:2" ht="15.75" customHeight="1" x14ac:dyDescent="0.25">
      <c r="A11" s="3" t="s">
        <v>10</v>
      </c>
      <c r="B11" s="3" t="s">
        <v>11</v>
      </c>
    </row>
    <row r="12" spans="1:2" ht="15.75" customHeight="1" x14ac:dyDescent="0.25">
      <c r="A12" s="3" t="s">
        <v>12</v>
      </c>
      <c r="B12" s="3" t="s">
        <v>13</v>
      </c>
    </row>
    <row r="13" spans="1:2" ht="15.75" customHeight="1" x14ac:dyDescent="0.25">
      <c r="A13" s="3" t="s">
        <v>14</v>
      </c>
    </row>
    <row r="14" spans="1:2" ht="15.75" customHeight="1" x14ac:dyDescent="0.25">
      <c r="A14" s="3" t="s">
        <v>15</v>
      </c>
    </row>
    <row r="15" spans="1:2" ht="15.75" customHeight="1" x14ac:dyDescent="0.25">
      <c r="A15" s="3" t="s">
        <v>16</v>
      </c>
    </row>
    <row r="16" spans="1:2" ht="15.75" customHeight="1" x14ac:dyDescent="0.25">
      <c r="A16" s="3" t="s">
        <v>17</v>
      </c>
    </row>
    <row r="17" spans="1:2" ht="15.75" customHeight="1" x14ac:dyDescent="0.25">
      <c r="A17" s="3" t="s">
        <v>18</v>
      </c>
    </row>
    <row r="18" spans="1:2" ht="15.75" customHeight="1" x14ac:dyDescent="0.25">
      <c r="A18" s="3" t="s">
        <v>19</v>
      </c>
      <c r="B18" s="3" t="s">
        <v>20</v>
      </c>
    </row>
    <row r="19" spans="1:2" ht="15.75" customHeight="1" x14ac:dyDescent="0.25">
      <c r="A19" s="3" t="s">
        <v>15</v>
      </c>
      <c r="B19" s="3" t="s">
        <v>21</v>
      </c>
    </row>
    <row r="20" spans="1:2" ht="15.75" customHeight="1" x14ac:dyDescent="0.25">
      <c r="A20" s="3" t="s">
        <v>22</v>
      </c>
    </row>
    <row r="21" spans="1:2" ht="15.75" customHeight="1" x14ac:dyDescent="0.25">
      <c r="A21" s="3" t="s">
        <v>22</v>
      </c>
    </row>
    <row r="22" spans="1:2" ht="15.75" customHeight="1" x14ac:dyDescent="0.25">
      <c r="A22" s="3" t="s">
        <v>22</v>
      </c>
    </row>
    <row r="23" spans="1:2" ht="15.75" customHeight="1" x14ac:dyDescent="0.25">
      <c r="A23" s="3" t="s">
        <v>15</v>
      </c>
    </row>
    <row r="24" spans="1:2" ht="15.75" customHeight="1" x14ac:dyDescent="0.25">
      <c r="A24" s="3" t="s">
        <v>23</v>
      </c>
    </row>
    <row r="25" spans="1:2" ht="15.75" customHeight="1" x14ac:dyDescent="0.25">
      <c r="A25" s="3" t="s">
        <v>4</v>
      </c>
    </row>
    <row r="26" spans="1:2" ht="15.75" customHeight="1" x14ac:dyDescent="0.25">
      <c r="A26" s="3" t="s">
        <v>3</v>
      </c>
    </row>
    <row r="27" spans="1:2" ht="15.75" customHeight="1" x14ac:dyDescent="0.25">
      <c r="A27" s="3" t="s">
        <v>24</v>
      </c>
    </row>
    <row r="28" spans="1:2" ht="15.75" customHeight="1" x14ac:dyDescent="0.25">
      <c r="A28" s="3" t="s">
        <v>4</v>
      </c>
    </row>
    <row r="29" spans="1:2" ht="15.75" customHeight="1" x14ac:dyDescent="0.25">
      <c r="A29" s="3" t="s">
        <v>16</v>
      </c>
    </row>
    <row r="30" spans="1:2" ht="15.75" customHeight="1" x14ac:dyDescent="0.25">
      <c r="A30" s="3" t="s">
        <v>4</v>
      </c>
    </row>
    <row r="31" spans="1:2" ht="15.75" customHeight="1" x14ac:dyDescent="0.25">
      <c r="A31" s="3" t="s">
        <v>10</v>
      </c>
    </row>
    <row r="32" spans="1:2" ht="15.75" customHeight="1" x14ac:dyDescent="0.25">
      <c r="A32" s="3" t="s">
        <v>15</v>
      </c>
      <c r="B32" s="3" t="s">
        <v>25</v>
      </c>
    </row>
    <row r="33" spans="1:2" ht="15.75" customHeight="1" x14ac:dyDescent="0.25">
      <c r="A33" s="3" t="s">
        <v>15</v>
      </c>
      <c r="B33" s="3" t="s">
        <v>26</v>
      </c>
    </row>
    <row r="34" spans="1:2" ht="15.75" customHeight="1" x14ac:dyDescent="0.25">
      <c r="A34" s="3" t="s">
        <v>4</v>
      </c>
    </row>
    <row r="35" spans="1:2" ht="15.75" customHeight="1" x14ac:dyDescent="0.25">
      <c r="A35" s="3" t="s">
        <v>27</v>
      </c>
    </row>
    <row r="36" spans="1:2" ht="15.75" customHeight="1" x14ac:dyDescent="0.25">
      <c r="A36" s="3" t="s">
        <v>28</v>
      </c>
    </row>
    <row r="37" spans="1:2" ht="15.75" customHeight="1" x14ac:dyDescent="0.25">
      <c r="A37" s="3" t="s">
        <v>15</v>
      </c>
      <c r="B37" s="3" t="s">
        <v>29</v>
      </c>
    </row>
    <row r="38" spans="1:2" ht="15.75" customHeight="1" x14ac:dyDescent="0.25">
      <c r="A38" s="3" t="s">
        <v>17</v>
      </c>
    </row>
    <row r="39" spans="1:2" ht="15.75" customHeight="1" x14ac:dyDescent="0.25">
      <c r="A39" s="3" t="s">
        <v>4</v>
      </c>
    </row>
    <row r="40" spans="1:2" ht="15.75" customHeight="1" x14ac:dyDescent="0.25">
      <c r="A40" s="3" t="s">
        <v>24</v>
      </c>
    </row>
    <row r="41" spans="1:2" ht="15.75" customHeight="1" x14ac:dyDescent="0.25">
      <c r="A41" s="3" t="s">
        <v>15</v>
      </c>
      <c r="B41" s="3" t="s">
        <v>30</v>
      </c>
    </row>
    <row r="42" spans="1:2" ht="15.75" customHeight="1" x14ac:dyDescent="0.25">
      <c r="A42" s="3" t="s">
        <v>3</v>
      </c>
    </row>
    <row r="43" spans="1:2" ht="15.75" customHeight="1" x14ac:dyDescent="0.25">
      <c r="A43" s="3" t="s">
        <v>24</v>
      </c>
    </row>
    <row r="44" spans="1:2" ht="15.75" customHeight="1" x14ac:dyDescent="0.25">
      <c r="A44" s="3" t="s">
        <v>4</v>
      </c>
    </row>
    <row r="45" spans="1:2" ht="15.75" customHeight="1" x14ac:dyDescent="0.25">
      <c r="A45" s="3" t="s">
        <v>31</v>
      </c>
      <c r="B45" s="3" t="s">
        <v>32</v>
      </c>
    </row>
    <row r="46" spans="1:2" ht="15.75" customHeight="1" x14ac:dyDescent="0.25">
      <c r="A46" s="3" t="s">
        <v>12</v>
      </c>
    </row>
    <row r="47" spans="1:2" ht="15.75" customHeight="1" x14ac:dyDescent="0.25">
      <c r="A47" s="3" t="s">
        <v>15</v>
      </c>
      <c r="B47" s="3" t="s">
        <v>33</v>
      </c>
    </row>
    <row r="48" spans="1:2" ht="15.75" customHeight="1" x14ac:dyDescent="0.25">
      <c r="A48" s="3" t="s">
        <v>15</v>
      </c>
      <c r="B48" s="3" t="s">
        <v>34</v>
      </c>
    </row>
    <row r="49" spans="1:2" ht="15.75" customHeight="1" x14ac:dyDescent="0.25">
      <c r="A49" s="3" t="s">
        <v>35</v>
      </c>
    </row>
    <row r="50" spans="1:2" ht="15.75" customHeight="1" x14ac:dyDescent="0.25">
      <c r="A50" s="3" t="s">
        <v>4</v>
      </c>
    </row>
    <row r="51" spans="1:2" ht="15.75" customHeight="1" x14ac:dyDescent="0.25">
      <c r="A51" s="3" t="s">
        <v>24</v>
      </c>
    </row>
    <row r="52" spans="1:2" ht="15.75" customHeight="1" x14ac:dyDescent="0.25">
      <c r="A52" s="3" t="s">
        <v>16</v>
      </c>
    </row>
    <row r="53" spans="1:2" ht="15.75" customHeight="1" x14ac:dyDescent="0.25">
      <c r="A53" s="3" t="s">
        <v>15</v>
      </c>
      <c r="B53" s="3" t="s">
        <v>36</v>
      </c>
    </row>
    <row r="54" spans="1:2" ht="15.75" customHeight="1" x14ac:dyDescent="0.25">
      <c r="A54" s="3" t="s">
        <v>24</v>
      </c>
    </row>
    <row r="55" spans="1:2" ht="15.75" customHeight="1" x14ac:dyDescent="0.25">
      <c r="A55" s="3" t="s">
        <v>4</v>
      </c>
    </row>
    <row r="56" spans="1:2" ht="15.75" customHeight="1" x14ac:dyDescent="0.25">
      <c r="A56" s="3" t="s">
        <v>24</v>
      </c>
    </row>
    <row r="57" spans="1:2" ht="15.75" customHeight="1" x14ac:dyDescent="0.25">
      <c r="A57" s="3" t="s">
        <v>27</v>
      </c>
    </row>
    <row r="58" spans="1:2" ht="15.75" customHeight="1" x14ac:dyDescent="0.25">
      <c r="A58" s="3" t="s">
        <v>15</v>
      </c>
      <c r="B58" s="3" t="s">
        <v>37</v>
      </c>
    </row>
    <row r="59" spans="1:2" ht="15.75" customHeight="1" x14ac:dyDescent="0.25">
      <c r="A59" s="3" t="s">
        <v>15</v>
      </c>
    </row>
    <row r="60" spans="1:2" ht="15.75" customHeight="1" x14ac:dyDescent="0.25">
      <c r="A60" s="3" t="s">
        <v>8</v>
      </c>
    </row>
    <row r="61" spans="1:2" ht="15.75" customHeight="1" x14ac:dyDescent="0.25">
      <c r="A61" s="3" t="s">
        <v>15</v>
      </c>
      <c r="B61" s="3" t="s">
        <v>38</v>
      </c>
    </row>
    <row r="62" spans="1:2" ht="15.75" customHeight="1" x14ac:dyDescent="0.25">
      <c r="A62" s="3" t="s">
        <v>16</v>
      </c>
    </row>
    <row r="63" spans="1:2" ht="15.75" customHeight="1" x14ac:dyDescent="0.25">
      <c r="A63" s="3" t="s">
        <v>15</v>
      </c>
      <c r="B63" s="3" t="s">
        <v>20</v>
      </c>
    </row>
    <row r="64" spans="1:2" ht="15.75" customHeight="1" x14ac:dyDescent="0.25">
      <c r="A64" s="3" t="s">
        <v>39</v>
      </c>
    </row>
    <row r="65" spans="1:2" ht="15.75" customHeight="1" x14ac:dyDescent="0.25">
      <c r="A65" s="3" t="s">
        <v>40</v>
      </c>
      <c r="B65" s="3" t="s">
        <v>36</v>
      </c>
    </row>
    <row r="66" spans="1:2" ht="15.75" customHeight="1" x14ac:dyDescent="0.25">
      <c r="A66" s="3" t="s">
        <v>12</v>
      </c>
    </row>
    <row r="67" spans="1:2" ht="15.75" customHeight="1" x14ac:dyDescent="0.25">
      <c r="A67" s="3" t="s">
        <v>4</v>
      </c>
    </row>
    <row r="68" spans="1:2" ht="15.75" customHeight="1" x14ac:dyDescent="0.25">
      <c r="A68" s="3" t="s">
        <v>41</v>
      </c>
      <c r="B68" s="3" t="s">
        <v>42</v>
      </c>
    </row>
    <row r="69" spans="1:2" ht="15.75" customHeight="1" x14ac:dyDescent="0.25">
      <c r="A69" s="3" t="s">
        <v>15</v>
      </c>
      <c r="B69" s="3" t="s">
        <v>43</v>
      </c>
    </row>
    <row r="70" spans="1:2" ht="15.75" customHeight="1" x14ac:dyDescent="0.25">
      <c r="A70" s="3" t="s">
        <v>17</v>
      </c>
    </row>
    <row r="71" spans="1:2" ht="15.75" customHeight="1" x14ac:dyDescent="0.25">
      <c r="A71" s="3" t="s">
        <v>5</v>
      </c>
      <c r="B71" s="3" t="s">
        <v>44</v>
      </c>
    </row>
    <row r="72" spans="1:2" ht="15.75" customHeight="1" x14ac:dyDescent="0.25">
      <c r="A72" s="3" t="s">
        <v>45</v>
      </c>
    </row>
    <row r="73" spans="1:2" ht="15.75" customHeight="1" x14ac:dyDescent="0.25">
      <c r="A73" s="3" t="s">
        <v>15</v>
      </c>
      <c r="B73" s="3" t="s">
        <v>46</v>
      </c>
    </row>
    <row r="74" spans="1:2" ht="15.75" customHeight="1" x14ac:dyDescent="0.25">
      <c r="A74" s="3" t="s">
        <v>15</v>
      </c>
      <c r="B74" s="3" t="s">
        <v>47</v>
      </c>
    </row>
    <row r="75" spans="1:2" ht="15.75" customHeight="1" x14ac:dyDescent="0.25">
      <c r="A75" s="3" t="s">
        <v>15</v>
      </c>
    </row>
    <row r="76" spans="1:2" ht="15.75" customHeight="1" x14ac:dyDescent="0.25">
      <c r="A76" s="3" t="s">
        <v>15</v>
      </c>
    </row>
    <row r="77" spans="1:2" ht="15.75" customHeight="1" x14ac:dyDescent="0.25">
      <c r="A77" s="3" t="s">
        <v>4</v>
      </c>
    </row>
    <row r="78" spans="1:2" ht="15.75" customHeight="1" x14ac:dyDescent="0.25">
      <c r="A78" s="3" t="s">
        <v>15</v>
      </c>
      <c r="B78" s="3" t="s">
        <v>48</v>
      </c>
    </row>
    <row r="79" spans="1:2" ht="15.75" customHeight="1" x14ac:dyDescent="0.25">
      <c r="A79" s="3" t="s">
        <v>24</v>
      </c>
    </row>
    <row r="80" spans="1:2" ht="15.75" customHeight="1" x14ac:dyDescent="0.25">
      <c r="A80" s="3" t="s">
        <v>23</v>
      </c>
    </row>
    <row r="81" spans="1:2" ht="15.75" customHeight="1" x14ac:dyDescent="0.25">
      <c r="A81" s="3" t="s">
        <v>49</v>
      </c>
    </row>
    <row r="82" spans="1:2" ht="15.75" customHeight="1" x14ac:dyDescent="0.25">
      <c r="A82" s="3" t="s">
        <v>5</v>
      </c>
      <c r="B82" s="3" t="s">
        <v>50</v>
      </c>
    </row>
    <row r="83" spans="1:2" ht="15.75" customHeight="1" x14ac:dyDescent="0.25">
      <c r="A83" s="3" t="s">
        <v>51</v>
      </c>
      <c r="B83" s="3" t="s">
        <v>52</v>
      </c>
    </row>
    <row r="84" spans="1:2" ht="15.75" customHeight="1" x14ac:dyDescent="0.25">
      <c r="A84" s="3" t="s">
        <v>16</v>
      </c>
    </row>
    <row r="85" spans="1:2" ht="15.75" customHeight="1" x14ac:dyDescent="0.25">
      <c r="A85" s="3" t="s">
        <v>53</v>
      </c>
    </row>
    <row r="86" spans="1:2" ht="15.75" customHeight="1" x14ac:dyDescent="0.25">
      <c r="A86" s="3" t="s">
        <v>4</v>
      </c>
    </row>
    <row r="87" spans="1:2" ht="15.75" customHeight="1" x14ac:dyDescent="0.25">
      <c r="A87" s="3" t="s">
        <v>15</v>
      </c>
      <c r="B87" s="3" t="s">
        <v>54</v>
      </c>
    </row>
    <row r="88" spans="1:2" ht="15.75" customHeight="1" x14ac:dyDescent="0.25">
      <c r="A88" s="3" t="s">
        <v>10</v>
      </c>
    </row>
    <row r="89" spans="1:2" ht="15.75" customHeight="1" x14ac:dyDescent="0.25">
      <c r="A89" s="3" t="s">
        <v>15</v>
      </c>
      <c r="B89" s="3" t="s">
        <v>55</v>
      </c>
    </row>
    <row r="90" spans="1:2" ht="15.75" customHeight="1" x14ac:dyDescent="0.25">
      <c r="A90" s="3" t="s">
        <v>15</v>
      </c>
      <c r="B90" s="3" t="s">
        <v>56</v>
      </c>
    </row>
    <row r="91" spans="1:2" ht="15.75" customHeight="1" x14ac:dyDescent="0.25">
      <c r="A91" s="3" t="s">
        <v>57</v>
      </c>
    </row>
    <row r="92" spans="1:2" ht="15.75" customHeight="1" x14ac:dyDescent="0.25">
      <c r="A92" s="3" t="s">
        <v>4</v>
      </c>
    </row>
    <row r="93" spans="1:2" ht="15.75" customHeight="1" x14ac:dyDescent="0.25">
      <c r="A93" s="3" t="s">
        <v>12</v>
      </c>
    </row>
    <row r="94" spans="1:2" ht="15.75" customHeight="1" x14ac:dyDescent="0.25">
      <c r="A94" s="3" t="s">
        <v>58</v>
      </c>
    </row>
    <row r="95" spans="1:2" ht="15.75" customHeight="1" x14ac:dyDescent="0.25">
      <c r="A95" s="3" t="s">
        <v>59</v>
      </c>
      <c r="B95" s="3" t="s">
        <v>60</v>
      </c>
    </row>
    <row r="96" spans="1:2" ht="15.75" customHeight="1" x14ac:dyDescent="0.25">
      <c r="A96" s="3" t="s">
        <v>4</v>
      </c>
    </row>
    <row r="97" spans="1:2" ht="15.75" customHeight="1" x14ac:dyDescent="0.25">
      <c r="A97" s="3" t="s">
        <v>12</v>
      </c>
    </row>
    <row r="98" spans="1:2" ht="15.75" customHeight="1" x14ac:dyDescent="0.25">
      <c r="A98" s="3" t="s">
        <v>22</v>
      </c>
    </row>
    <row r="99" spans="1:2" ht="15.75" customHeight="1" x14ac:dyDescent="0.25">
      <c r="A99" s="3" t="s">
        <v>61</v>
      </c>
    </row>
    <row r="100" spans="1:2" ht="15.75" customHeight="1" x14ac:dyDescent="0.25">
      <c r="A100" s="3" t="s">
        <v>12</v>
      </c>
    </row>
    <row r="101" spans="1:2" ht="15.75" customHeight="1" x14ac:dyDescent="0.25">
      <c r="A101" s="3" t="s">
        <v>27</v>
      </c>
    </row>
    <row r="102" spans="1:2" ht="15.75" customHeight="1" x14ac:dyDescent="0.25">
      <c r="A102" s="3" t="s">
        <v>57</v>
      </c>
    </row>
    <row r="103" spans="1:2" ht="15.75" customHeight="1" x14ac:dyDescent="0.25">
      <c r="A103" s="3" t="s">
        <v>3</v>
      </c>
    </row>
    <row r="104" spans="1:2" ht="15.75" customHeight="1" x14ac:dyDescent="0.25">
      <c r="A104" s="3" t="s">
        <v>22</v>
      </c>
    </row>
    <row r="105" spans="1:2" ht="15.75" customHeight="1" x14ac:dyDescent="0.25">
      <c r="A105" s="3" t="s">
        <v>62</v>
      </c>
    </row>
    <row r="106" spans="1:2" ht="15.75" customHeight="1" x14ac:dyDescent="0.25">
      <c r="A106" s="3" t="s">
        <v>24</v>
      </c>
    </row>
    <row r="107" spans="1:2" ht="15.75" customHeight="1" x14ac:dyDescent="0.25">
      <c r="A107" s="3" t="s">
        <v>10</v>
      </c>
    </row>
    <row r="108" spans="1:2" ht="15.75" customHeight="1" x14ac:dyDescent="0.25">
      <c r="A108" s="3" t="s">
        <v>63</v>
      </c>
    </row>
    <row r="109" spans="1:2" ht="15.75" customHeight="1" x14ac:dyDescent="0.25">
      <c r="A109" s="3" t="s">
        <v>64</v>
      </c>
      <c r="B109" s="3" t="s">
        <v>65</v>
      </c>
    </row>
    <row r="110" spans="1:2" ht="15.75" customHeight="1" x14ac:dyDescent="0.25">
      <c r="A110" s="3" t="s">
        <v>15</v>
      </c>
      <c r="B110" s="3" t="s">
        <v>66</v>
      </c>
    </row>
    <row r="111" spans="1:2" ht="15.75" customHeight="1" x14ac:dyDescent="0.25">
      <c r="A111" s="3" t="s">
        <v>15</v>
      </c>
      <c r="B111" s="3" t="s">
        <v>67</v>
      </c>
    </row>
    <row r="112" spans="1:2" ht="15.75" customHeight="1" x14ac:dyDescent="0.25">
      <c r="A112" s="3" t="s">
        <v>23</v>
      </c>
    </row>
    <row r="113" spans="1:2" ht="15.75" customHeight="1" x14ac:dyDescent="0.25">
      <c r="A113" s="3" t="s">
        <v>4</v>
      </c>
    </row>
    <row r="114" spans="1:2" ht="15.75" customHeight="1" x14ac:dyDescent="0.25">
      <c r="A114" s="3" t="s">
        <v>63</v>
      </c>
    </row>
    <row r="115" spans="1:2" ht="15.75" customHeight="1" x14ac:dyDescent="0.25">
      <c r="A115" s="3" t="s">
        <v>15</v>
      </c>
      <c r="B115" s="3" t="s">
        <v>68</v>
      </c>
    </row>
    <row r="116" spans="1:2" ht="15.75" customHeight="1" x14ac:dyDescent="0.25">
      <c r="A116" s="3" t="s">
        <v>57</v>
      </c>
    </row>
    <row r="117" spans="1:2" ht="15.75" customHeight="1" x14ac:dyDescent="0.25">
      <c r="A117" s="3" t="s">
        <v>16</v>
      </c>
    </row>
    <row r="118" spans="1:2" ht="15.75" customHeight="1" x14ac:dyDescent="0.25">
      <c r="A118" s="3" t="s">
        <v>12</v>
      </c>
    </row>
    <row r="119" spans="1:2" ht="15.75" customHeight="1" x14ac:dyDescent="0.25">
      <c r="A119" s="3" t="s">
        <v>35</v>
      </c>
    </row>
    <row r="120" spans="1:2" ht="15.75" customHeight="1" x14ac:dyDescent="0.25">
      <c r="A120" s="3" t="s">
        <v>27</v>
      </c>
    </row>
    <row r="121" spans="1:2" ht="15.75" customHeight="1" x14ac:dyDescent="0.25">
      <c r="A121" s="3" t="s">
        <v>4</v>
      </c>
    </row>
    <row r="122" spans="1:2" ht="15.75" customHeight="1" x14ac:dyDescent="0.25">
      <c r="A122" s="3" t="s">
        <v>16</v>
      </c>
    </row>
    <row r="123" spans="1:2" ht="15.75" customHeight="1" x14ac:dyDescent="0.25">
      <c r="A123" s="3" t="s">
        <v>69</v>
      </c>
      <c r="B123" s="3" t="s">
        <v>30</v>
      </c>
    </row>
    <row r="124" spans="1:2" ht="15.75" customHeight="1" x14ac:dyDescent="0.25">
      <c r="A124" s="3" t="s">
        <v>15</v>
      </c>
      <c r="B124" s="3" t="s">
        <v>70</v>
      </c>
    </row>
    <row r="125" spans="1:2" ht="15.75" customHeight="1" x14ac:dyDescent="0.25">
      <c r="A125" s="3" t="s">
        <v>15</v>
      </c>
      <c r="B125" s="3" t="s">
        <v>71</v>
      </c>
    </row>
    <row r="126" spans="1:2" ht="15.75" customHeight="1" x14ac:dyDescent="0.25">
      <c r="A126" s="3" t="s">
        <v>15</v>
      </c>
      <c r="B126" s="3" t="s">
        <v>30</v>
      </c>
    </row>
    <row r="127" spans="1:2" ht="15.75" customHeight="1" x14ac:dyDescent="0.25">
      <c r="A127" s="3" t="s">
        <v>24</v>
      </c>
    </row>
    <row r="128" spans="1:2" ht="15.75" customHeight="1" x14ac:dyDescent="0.25">
      <c r="A128" s="3" t="s">
        <v>15</v>
      </c>
      <c r="B128" s="3" t="s">
        <v>72</v>
      </c>
    </row>
    <row r="129" spans="1:2" ht="15.75" customHeight="1" x14ac:dyDescent="0.25">
      <c r="A129" s="3" t="s">
        <v>40</v>
      </c>
    </row>
    <row r="130" spans="1:2" ht="15.75" customHeight="1" x14ac:dyDescent="0.25">
      <c r="A130" s="3" t="s">
        <v>19</v>
      </c>
      <c r="B130" s="3" t="s">
        <v>73</v>
      </c>
    </row>
    <row r="131" spans="1:2" ht="15.75" customHeight="1" x14ac:dyDescent="0.25">
      <c r="A131" s="3" t="s">
        <v>74</v>
      </c>
    </row>
    <row r="132" spans="1:2" ht="15.75" customHeight="1" x14ac:dyDescent="0.25">
      <c r="A132" s="3" t="s">
        <v>4</v>
      </c>
    </row>
    <row r="133" spans="1:2" ht="15.75" customHeight="1" x14ac:dyDescent="0.25">
      <c r="A133" s="3" t="s">
        <v>12</v>
      </c>
    </row>
    <row r="134" spans="1:2" ht="15.75" customHeight="1" x14ac:dyDescent="0.25">
      <c r="A134" s="3" t="s">
        <v>27</v>
      </c>
    </row>
    <row r="135" spans="1:2" ht="15.75" customHeight="1" x14ac:dyDescent="0.25">
      <c r="A135" s="3" t="s">
        <v>75</v>
      </c>
    </row>
    <row r="136" spans="1:2" ht="15.75" customHeight="1" x14ac:dyDescent="0.25">
      <c r="A136" s="3" t="s">
        <v>15</v>
      </c>
      <c r="B136" s="3" t="s">
        <v>76</v>
      </c>
    </row>
    <row r="137" spans="1:2" ht="15.75" customHeight="1" x14ac:dyDescent="0.25">
      <c r="A137" s="3" t="s">
        <v>12</v>
      </c>
    </row>
    <row r="138" spans="1:2" ht="15.75" customHeight="1" x14ac:dyDescent="0.25">
      <c r="A138" s="3" t="s">
        <v>4</v>
      </c>
    </row>
    <row r="139" spans="1:2" ht="15.75" customHeight="1" x14ac:dyDescent="0.25">
      <c r="A139" s="3" t="s">
        <v>63</v>
      </c>
    </row>
    <row r="140" spans="1:2" ht="15.75" customHeight="1" x14ac:dyDescent="0.25">
      <c r="A140" s="3" t="s">
        <v>4</v>
      </c>
    </row>
    <row r="141" spans="1:2" ht="15.75" customHeight="1" x14ac:dyDescent="0.25">
      <c r="A141" s="3" t="s">
        <v>16</v>
      </c>
    </row>
    <row r="142" spans="1:2" ht="15.75" customHeight="1" x14ac:dyDescent="0.25">
      <c r="A142" s="3" t="s">
        <v>4</v>
      </c>
    </row>
    <row r="143" spans="1:2" ht="15.75" customHeight="1" x14ac:dyDescent="0.25">
      <c r="A143" s="3" t="s">
        <v>63</v>
      </c>
    </row>
    <row r="144" spans="1:2" ht="15.75" customHeight="1" x14ac:dyDescent="0.25">
      <c r="A144" s="3" t="s">
        <v>17</v>
      </c>
    </row>
    <row r="145" spans="1:2" ht="15.75" customHeight="1" x14ac:dyDescent="0.25">
      <c r="A145" s="3" t="s">
        <v>4</v>
      </c>
    </row>
    <row r="146" spans="1:2" ht="15.75" customHeight="1" x14ac:dyDescent="0.25">
      <c r="A146" s="3" t="s">
        <v>24</v>
      </c>
    </row>
    <row r="147" spans="1:2" ht="15.75" customHeight="1" x14ac:dyDescent="0.25">
      <c r="A147" s="3" t="s">
        <v>4</v>
      </c>
    </row>
    <row r="148" spans="1:2" ht="15.75" customHeight="1" x14ac:dyDescent="0.25">
      <c r="A148" s="3" t="s">
        <v>4</v>
      </c>
    </row>
    <row r="149" spans="1:2" ht="15.75" customHeight="1" x14ac:dyDescent="0.25">
      <c r="A149" s="3" t="s">
        <v>4</v>
      </c>
    </row>
    <row r="150" spans="1:2" ht="15.75" customHeight="1" x14ac:dyDescent="0.25">
      <c r="A150" s="3" t="s">
        <v>12</v>
      </c>
    </row>
    <row r="151" spans="1:2" ht="15.75" customHeight="1" x14ac:dyDescent="0.25">
      <c r="A151" s="3" t="s">
        <v>15</v>
      </c>
      <c r="B151" s="3" t="s">
        <v>77</v>
      </c>
    </row>
    <row r="152" spans="1:2" ht="15.75" customHeight="1" x14ac:dyDescent="0.25">
      <c r="A152" s="3" t="s">
        <v>19</v>
      </c>
      <c r="B152" s="3" t="s">
        <v>30</v>
      </c>
    </row>
    <row r="153" spans="1:2" ht="15.75" customHeight="1" x14ac:dyDescent="0.25">
      <c r="A153" s="3" t="s">
        <v>16</v>
      </c>
    </row>
    <row r="154" spans="1:2" ht="15.75" customHeight="1" x14ac:dyDescent="0.25">
      <c r="A154" s="3" t="s">
        <v>4</v>
      </c>
    </row>
    <row r="155" spans="1:2" ht="15.75" customHeight="1" x14ac:dyDescent="0.25">
      <c r="A155" s="3" t="s">
        <v>4</v>
      </c>
    </row>
    <row r="156" spans="1:2" ht="15.75" customHeight="1" x14ac:dyDescent="0.25">
      <c r="A156" s="3" t="s">
        <v>24</v>
      </c>
    </row>
    <row r="157" spans="1:2" ht="15.75" customHeight="1" x14ac:dyDescent="0.25">
      <c r="A157" s="3" t="s">
        <v>19</v>
      </c>
      <c r="B157" s="3" t="s">
        <v>78</v>
      </c>
    </row>
    <row r="158" spans="1:2" ht="15.75" customHeight="1" x14ac:dyDescent="0.25">
      <c r="A158" s="3" t="s">
        <v>15</v>
      </c>
      <c r="B158" s="3" t="s">
        <v>79</v>
      </c>
    </row>
    <row r="159" spans="1:2" ht="15.75" customHeight="1" x14ac:dyDescent="0.25">
      <c r="A159" s="3" t="s">
        <v>4</v>
      </c>
    </row>
    <row r="160" spans="1:2" ht="15.75" customHeight="1" x14ac:dyDescent="0.25">
      <c r="A160" s="3" t="s">
        <v>15</v>
      </c>
    </row>
    <row r="161" spans="1:2" ht="15.75" customHeight="1" x14ac:dyDescent="0.25">
      <c r="A161" s="3" t="s">
        <v>19</v>
      </c>
      <c r="B161" s="3" t="s">
        <v>80</v>
      </c>
    </row>
    <row r="162" spans="1:2" ht="15.75" customHeight="1" x14ac:dyDescent="0.25">
      <c r="A162" s="3" t="s">
        <v>81</v>
      </c>
    </row>
    <row r="163" spans="1:2" ht="15.75" customHeight="1" x14ac:dyDescent="0.25">
      <c r="A163" s="3" t="s">
        <v>22</v>
      </c>
    </row>
    <row r="164" spans="1:2" ht="15.75" customHeight="1" x14ac:dyDescent="0.25">
      <c r="A164" s="3" t="s">
        <v>4</v>
      </c>
    </row>
    <row r="165" spans="1:2" ht="15.75" customHeight="1" x14ac:dyDescent="0.25">
      <c r="A165" s="3" t="s">
        <v>16</v>
      </c>
    </row>
    <row r="166" spans="1:2" ht="15.75" customHeight="1" x14ac:dyDescent="0.25">
      <c r="A166" s="3" t="s">
        <v>16</v>
      </c>
    </row>
    <row r="167" spans="1:2" ht="15.75" customHeight="1" x14ac:dyDescent="0.25">
      <c r="A167" s="3" t="s">
        <v>82</v>
      </c>
      <c r="B167" s="3" t="s">
        <v>30</v>
      </c>
    </row>
    <row r="168" spans="1:2" ht="15.75" customHeight="1" x14ac:dyDescent="0.25">
      <c r="A168" s="3" t="s">
        <v>4</v>
      </c>
    </row>
    <row r="169" spans="1:2" ht="15.75" customHeight="1" x14ac:dyDescent="0.25">
      <c r="A169" s="3" t="s">
        <v>83</v>
      </c>
    </row>
    <row r="170" spans="1:2" ht="15.75" customHeight="1" x14ac:dyDescent="0.25">
      <c r="A170" s="3" t="s">
        <v>15</v>
      </c>
      <c r="B170" s="3" t="s">
        <v>84</v>
      </c>
    </row>
    <row r="171" spans="1:2" ht="15.75" customHeight="1" x14ac:dyDescent="0.25">
      <c r="A171" s="3" t="s">
        <v>15</v>
      </c>
    </row>
    <row r="172" spans="1:2" ht="15.75" customHeight="1" x14ac:dyDescent="0.25">
      <c r="A172" s="3" t="s">
        <v>19</v>
      </c>
    </row>
    <row r="173" spans="1:2" ht="15.75" customHeight="1" x14ac:dyDescent="0.25">
      <c r="A173" s="3" t="s">
        <v>15</v>
      </c>
      <c r="B173" s="3" t="s">
        <v>20</v>
      </c>
    </row>
    <row r="174" spans="1:2" ht="15.75" customHeight="1" x14ac:dyDescent="0.25">
      <c r="A174" s="3" t="s">
        <v>45</v>
      </c>
    </row>
    <row r="175" spans="1:2" ht="15.75" customHeight="1" x14ac:dyDescent="0.25">
      <c r="A175" s="3" t="s">
        <v>24</v>
      </c>
    </row>
    <row r="176" spans="1:2" ht="15.75" customHeight="1" x14ac:dyDescent="0.25">
      <c r="A176" s="3" t="s">
        <v>8</v>
      </c>
      <c r="B176" s="3" t="s">
        <v>37</v>
      </c>
    </row>
    <row r="177" spans="1:2" ht="15.75" customHeight="1" x14ac:dyDescent="0.25">
      <c r="A177" s="3" t="s">
        <v>15</v>
      </c>
    </row>
    <row r="178" spans="1:2" ht="15.75" customHeight="1" x14ac:dyDescent="0.25">
      <c r="A178" s="3" t="s">
        <v>4</v>
      </c>
    </row>
    <row r="179" spans="1:2" ht="15.75" customHeight="1" x14ac:dyDescent="0.25">
      <c r="A179" s="3" t="s">
        <v>4</v>
      </c>
    </row>
    <row r="180" spans="1:2" ht="15.75" customHeight="1" x14ac:dyDescent="0.25">
      <c r="A180" s="3" t="s">
        <v>19</v>
      </c>
    </row>
    <row r="181" spans="1:2" ht="15.75" customHeight="1" x14ac:dyDescent="0.25">
      <c r="A181" s="3" t="s">
        <v>15</v>
      </c>
      <c r="B181" s="3" t="s">
        <v>85</v>
      </c>
    </row>
    <row r="182" spans="1:2" ht="15.75" customHeight="1" x14ac:dyDescent="0.25">
      <c r="A182" s="3" t="s">
        <v>4</v>
      </c>
    </row>
    <row r="183" spans="1:2" ht="15.75" customHeight="1" x14ac:dyDescent="0.25">
      <c r="A183" s="3" t="s">
        <v>4</v>
      </c>
    </row>
    <row r="184" spans="1:2" ht="15.75" customHeight="1" x14ac:dyDescent="0.25">
      <c r="A184" s="3" t="s">
        <v>10</v>
      </c>
    </row>
    <row r="185" spans="1:2" ht="15.75" customHeight="1" x14ac:dyDescent="0.25">
      <c r="A185" s="3" t="s">
        <v>64</v>
      </c>
    </row>
    <row r="186" spans="1:2" ht="15.75" customHeight="1" x14ac:dyDescent="0.25">
      <c r="A186" s="3" t="s">
        <v>4</v>
      </c>
    </row>
    <row r="187" spans="1:2" ht="15.75" customHeight="1" x14ac:dyDescent="0.25">
      <c r="A187" s="3" t="s">
        <v>15</v>
      </c>
    </row>
    <row r="188" spans="1:2" ht="15.75" customHeight="1" x14ac:dyDescent="0.25">
      <c r="A188" s="3" t="s">
        <v>4</v>
      </c>
    </row>
    <row r="189" spans="1:2" ht="15.75" customHeight="1" x14ac:dyDescent="0.25">
      <c r="A189" s="3" t="s">
        <v>16</v>
      </c>
    </row>
    <row r="190" spans="1:2" ht="15.75" customHeight="1" x14ac:dyDescent="0.25">
      <c r="A190" s="3" t="s">
        <v>15</v>
      </c>
      <c r="B190" s="3" t="s">
        <v>86</v>
      </c>
    </row>
    <row r="191" spans="1:2" ht="15.75" customHeight="1" x14ac:dyDescent="0.25">
      <c r="A191" s="3" t="s">
        <v>15</v>
      </c>
      <c r="B191" s="3" t="s">
        <v>43</v>
      </c>
    </row>
    <row r="192" spans="1:2" ht="15.75" customHeight="1" x14ac:dyDescent="0.25">
      <c r="A192" s="3" t="s">
        <v>57</v>
      </c>
    </row>
    <row r="193" spans="1:2" ht="15.75" customHeight="1" x14ac:dyDescent="0.25">
      <c r="A193" s="3" t="s">
        <v>87</v>
      </c>
    </row>
    <row r="194" spans="1:2" ht="15.75" customHeight="1" x14ac:dyDescent="0.25">
      <c r="A194" s="3" t="s">
        <v>15</v>
      </c>
      <c r="B194" s="3" t="s">
        <v>88</v>
      </c>
    </row>
    <row r="195" spans="1:2" ht="15.75" customHeight="1" x14ac:dyDescent="0.25">
      <c r="A195" s="3" t="s">
        <v>4</v>
      </c>
    </row>
    <row r="196" spans="1:2" ht="15.75" customHeight="1" x14ac:dyDescent="0.25">
      <c r="A196" s="3" t="s">
        <v>4</v>
      </c>
    </row>
    <row r="197" spans="1:2" ht="15.75" customHeight="1" x14ac:dyDescent="0.25">
      <c r="A197" s="3" t="s">
        <v>4</v>
      </c>
    </row>
    <row r="198" spans="1:2" ht="15.75" customHeight="1" x14ac:dyDescent="0.25">
      <c r="A198" s="3" t="s">
        <v>4</v>
      </c>
    </row>
    <row r="199" spans="1:2" ht="15.75" customHeight="1" x14ac:dyDescent="0.25">
      <c r="A199" s="3" t="s">
        <v>4</v>
      </c>
    </row>
    <row r="200" spans="1:2" ht="15.75" customHeight="1" x14ac:dyDescent="0.25">
      <c r="A200" s="3" t="s">
        <v>17</v>
      </c>
    </row>
    <row r="201" spans="1:2" ht="15.75" customHeight="1" x14ac:dyDescent="0.25">
      <c r="A201" s="3" t="s">
        <v>15</v>
      </c>
      <c r="B201" s="3" t="s">
        <v>89</v>
      </c>
    </row>
    <row r="202" spans="1:2" ht="15.75" customHeight="1" x14ac:dyDescent="0.25">
      <c r="A202" s="3" t="s">
        <v>16</v>
      </c>
    </row>
    <row r="203" spans="1:2" ht="15.75" customHeight="1" x14ac:dyDescent="0.25">
      <c r="A203" s="3" t="s">
        <v>90</v>
      </c>
    </row>
    <row r="204" spans="1:2" ht="15.75" customHeight="1" x14ac:dyDescent="0.25">
      <c r="A204" s="3" t="s">
        <v>12</v>
      </c>
    </row>
    <row r="205" spans="1:2" ht="15.75" customHeight="1" x14ac:dyDescent="0.25">
      <c r="A205" s="3" t="s">
        <v>27</v>
      </c>
    </row>
    <row r="206" spans="1:2" ht="15.75" customHeight="1" x14ac:dyDescent="0.25">
      <c r="A206" s="3" t="s">
        <v>17</v>
      </c>
    </row>
    <row r="207" spans="1:2" ht="15.75" customHeight="1" x14ac:dyDescent="0.25">
      <c r="A207" s="3" t="s">
        <v>15</v>
      </c>
      <c r="B207" s="3" t="s">
        <v>7</v>
      </c>
    </row>
    <row r="208" spans="1:2" ht="15.75" customHeight="1" x14ac:dyDescent="0.25">
      <c r="A208" s="3" t="s">
        <v>15</v>
      </c>
      <c r="B208" s="3" t="s">
        <v>91</v>
      </c>
    </row>
    <row r="209" spans="1:2" ht="15.75" customHeight="1" x14ac:dyDescent="0.25">
      <c r="A209" s="3" t="s">
        <v>17</v>
      </c>
    </row>
    <row r="210" spans="1:2" ht="15.75" customHeight="1" x14ac:dyDescent="0.25">
      <c r="A210" s="3" t="s">
        <v>15</v>
      </c>
    </row>
    <row r="211" spans="1:2" ht="15.75" customHeight="1" x14ac:dyDescent="0.25">
      <c r="A211" s="3" t="s">
        <v>27</v>
      </c>
      <c r="B211" s="3" t="s">
        <v>92</v>
      </c>
    </row>
    <row r="212" spans="1:2" ht="15.75" customHeight="1" x14ac:dyDescent="0.25">
      <c r="A212" s="3" t="s">
        <v>15</v>
      </c>
      <c r="B212" s="3" t="s">
        <v>93</v>
      </c>
    </row>
    <row r="213" spans="1:2" ht="15.75" customHeight="1" x14ac:dyDescent="0.25">
      <c r="A213" s="3" t="s">
        <v>82</v>
      </c>
      <c r="B213" s="3" t="s">
        <v>94</v>
      </c>
    </row>
    <row r="214" spans="1:2" ht="15.75" customHeight="1" x14ac:dyDescent="0.25">
      <c r="A214" s="3" t="s">
        <v>17</v>
      </c>
    </row>
    <row r="215" spans="1:2" ht="15.75" customHeight="1" x14ac:dyDescent="0.25">
      <c r="A215" s="3" t="s">
        <v>15</v>
      </c>
      <c r="B215" s="3" t="s">
        <v>95</v>
      </c>
    </row>
    <row r="216" spans="1:2" ht="15.75" customHeight="1" x14ac:dyDescent="0.25">
      <c r="A216" s="3" t="s">
        <v>15</v>
      </c>
      <c r="B216" s="3" t="s">
        <v>96</v>
      </c>
    </row>
    <row r="217" spans="1:2" ht="15.75" customHeight="1" x14ac:dyDescent="0.25">
      <c r="A217" s="3" t="s">
        <v>97</v>
      </c>
    </row>
    <row r="218" spans="1:2" ht="15.75" customHeight="1" x14ac:dyDescent="0.25">
      <c r="A218" s="3" t="s">
        <v>16</v>
      </c>
    </row>
    <row r="219" spans="1:2" ht="15.75" customHeight="1" x14ac:dyDescent="0.25">
      <c r="A219" s="3" t="s">
        <v>15</v>
      </c>
      <c r="B219" s="3" t="s">
        <v>98</v>
      </c>
    </row>
    <row r="220" spans="1:2" ht="15.75" customHeight="1" x14ac:dyDescent="0.25">
      <c r="A220" s="3" t="s">
        <v>10</v>
      </c>
    </row>
    <row r="221" spans="1:2" ht="15.75" customHeight="1" x14ac:dyDescent="0.25">
      <c r="A221" s="3" t="s">
        <v>4</v>
      </c>
    </row>
    <row r="222" spans="1:2" ht="15.75" customHeight="1" x14ac:dyDescent="0.25">
      <c r="A222" s="3" t="s">
        <v>24</v>
      </c>
    </row>
    <row r="223" spans="1:2" ht="15.75" customHeight="1" x14ac:dyDescent="0.25">
      <c r="A223" s="3" t="s">
        <v>39</v>
      </c>
    </row>
    <row r="224" spans="1:2" ht="15.75" customHeight="1" x14ac:dyDescent="0.25">
      <c r="A224" s="3" t="s">
        <v>15</v>
      </c>
      <c r="B224" s="3" t="s">
        <v>99</v>
      </c>
    </row>
    <row r="225" spans="1:2" ht="15.75" customHeight="1" x14ac:dyDescent="0.25">
      <c r="A225" s="3" t="s">
        <v>4</v>
      </c>
    </row>
    <row r="226" spans="1:2" ht="15.75" customHeight="1" x14ac:dyDescent="0.25">
      <c r="A226" s="3" t="s">
        <v>19</v>
      </c>
    </row>
    <row r="227" spans="1:2" ht="15.75" customHeight="1" x14ac:dyDescent="0.25">
      <c r="A227" s="3" t="s">
        <v>97</v>
      </c>
    </row>
    <row r="228" spans="1:2" ht="15.75" customHeight="1" x14ac:dyDescent="0.25">
      <c r="A228" s="3" t="s">
        <v>15</v>
      </c>
      <c r="B228" s="3" t="s">
        <v>34</v>
      </c>
    </row>
    <row r="229" spans="1:2" ht="15.75" customHeight="1" x14ac:dyDescent="0.25">
      <c r="A229" s="3" t="s">
        <v>3</v>
      </c>
    </row>
    <row r="230" spans="1:2" ht="15.75" customHeight="1" x14ac:dyDescent="0.25">
      <c r="A230" s="3" t="s">
        <v>41</v>
      </c>
      <c r="B230" s="3" t="s">
        <v>37</v>
      </c>
    </row>
    <row r="231" spans="1:2" ht="15.75" customHeight="1" x14ac:dyDescent="0.25">
      <c r="A231" s="3" t="s">
        <v>4</v>
      </c>
    </row>
    <row r="232" spans="1:2" ht="15.75" customHeight="1" x14ac:dyDescent="0.25">
      <c r="A232" s="3" t="s">
        <v>24</v>
      </c>
    </row>
    <row r="233" spans="1:2" ht="15.75" customHeight="1" x14ac:dyDescent="0.25">
      <c r="A233" s="3" t="s">
        <v>4</v>
      </c>
    </row>
    <row r="234" spans="1:2" ht="15.75" customHeight="1" x14ac:dyDescent="0.25">
      <c r="A234" s="3" t="s">
        <v>14</v>
      </c>
    </row>
    <row r="235" spans="1:2" ht="15.75" customHeight="1" x14ac:dyDescent="0.25">
      <c r="A235" s="3" t="s">
        <v>17</v>
      </c>
    </row>
    <row r="236" spans="1:2" ht="15.75" customHeight="1" x14ac:dyDescent="0.25">
      <c r="A236" s="3" t="s">
        <v>23</v>
      </c>
    </row>
    <row r="237" spans="1:2" ht="15.75" customHeight="1" x14ac:dyDescent="0.25">
      <c r="A237" s="3" t="s">
        <v>4</v>
      </c>
    </row>
    <row r="238" spans="1:2" ht="15.75" customHeight="1" x14ac:dyDescent="0.25">
      <c r="A238" s="3" t="s">
        <v>6</v>
      </c>
    </row>
    <row r="239" spans="1:2" ht="15.75" customHeight="1" x14ac:dyDescent="0.25">
      <c r="A239" s="3" t="s">
        <v>12</v>
      </c>
    </row>
    <row r="240" spans="1:2" ht="15.75" customHeight="1" x14ac:dyDescent="0.25">
      <c r="A240" s="3" t="s">
        <v>4</v>
      </c>
    </row>
    <row r="241" spans="1:2" ht="15.75" customHeight="1" x14ac:dyDescent="0.25">
      <c r="A241" s="3" t="s">
        <v>15</v>
      </c>
      <c r="B241" s="3" t="s">
        <v>100</v>
      </c>
    </row>
    <row r="242" spans="1:2" ht="15.75" customHeight="1" x14ac:dyDescent="0.25">
      <c r="A242" s="3" t="s">
        <v>101</v>
      </c>
    </row>
    <row r="243" spans="1:2" ht="15.75" customHeight="1" x14ac:dyDescent="0.25">
      <c r="A243" s="3" t="s">
        <v>4</v>
      </c>
    </row>
    <row r="244" spans="1:2" ht="15.75" customHeight="1" x14ac:dyDescent="0.25">
      <c r="A244" s="3" t="s">
        <v>15</v>
      </c>
    </row>
    <row r="245" spans="1:2" ht="15.75" customHeight="1" x14ac:dyDescent="0.25">
      <c r="A245" s="3" t="s">
        <v>15</v>
      </c>
      <c r="B245" s="3" t="s">
        <v>102</v>
      </c>
    </row>
    <row r="246" spans="1:2" ht="15.75" customHeight="1" x14ac:dyDescent="0.25">
      <c r="A246" s="3" t="s">
        <v>15</v>
      </c>
    </row>
    <row r="247" spans="1:2" ht="15.75" customHeight="1" x14ac:dyDescent="0.25">
      <c r="A247" s="3" t="s">
        <v>16</v>
      </c>
    </row>
    <row r="248" spans="1:2" ht="15.75" customHeight="1" x14ac:dyDescent="0.25">
      <c r="A248" s="3" t="s">
        <v>64</v>
      </c>
      <c r="B248" s="3" t="s">
        <v>103</v>
      </c>
    </row>
    <row r="249" spans="1:2" ht="15.75" customHeight="1" x14ac:dyDescent="0.25">
      <c r="A249" s="3" t="s">
        <v>16</v>
      </c>
    </row>
    <row r="250" spans="1:2" ht="15.75" customHeight="1" x14ac:dyDescent="0.25">
      <c r="A250" s="3" t="s">
        <v>15</v>
      </c>
      <c r="B250" s="3" t="s">
        <v>104</v>
      </c>
    </row>
    <row r="251" spans="1:2" ht="15.75" customHeight="1" x14ac:dyDescent="0.25">
      <c r="A251" s="3" t="s">
        <v>3</v>
      </c>
    </row>
    <row r="252" spans="1:2" ht="15.75" customHeight="1" x14ac:dyDescent="0.25">
      <c r="A252" s="3" t="s">
        <v>4</v>
      </c>
    </row>
    <row r="253" spans="1:2" ht="15.75" customHeight="1" x14ac:dyDescent="0.25">
      <c r="A253" s="3" t="s">
        <v>17</v>
      </c>
    </row>
    <row r="254" spans="1:2" ht="15.75" customHeight="1" x14ac:dyDescent="0.25">
      <c r="A254" s="3" t="s">
        <v>4</v>
      </c>
    </row>
    <row r="255" spans="1:2" ht="15.75" customHeight="1" x14ac:dyDescent="0.25">
      <c r="A255" s="3" t="s">
        <v>15</v>
      </c>
      <c r="B255" s="3" t="s">
        <v>105</v>
      </c>
    </row>
    <row r="256" spans="1:2" ht="15.75" customHeight="1" x14ac:dyDescent="0.25">
      <c r="A256" s="3" t="s">
        <v>106</v>
      </c>
    </row>
    <row r="257" spans="1:2" ht="15.75" customHeight="1" x14ac:dyDescent="0.25">
      <c r="A257" s="3" t="s">
        <v>16</v>
      </c>
    </row>
    <row r="258" spans="1:2" ht="15.75" customHeight="1" x14ac:dyDescent="0.25">
      <c r="A258" s="3" t="s">
        <v>4</v>
      </c>
    </row>
    <row r="259" spans="1:2" ht="15.75" customHeight="1" x14ac:dyDescent="0.25">
      <c r="A259" s="3" t="s">
        <v>5</v>
      </c>
      <c r="B259" s="3" t="s">
        <v>107</v>
      </c>
    </row>
    <row r="260" spans="1:2" ht="15.75" customHeight="1" x14ac:dyDescent="0.25">
      <c r="A260" s="3" t="s">
        <v>24</v>
      </c>
    </row>
    <row r="261" spans="1:2" ht="15.75" customHeight="1" x14ac:dyDescent="0.25">
      <c r="A261" s="3" t="s">
        <v>4</v>
      </c>
    </row>
    <row r="262" spans="1:2" ht="15.75" customHeight="1" x14ac:dyDescent="0.25">
      <c r="A262" s="3" t="s">
        <v>27</v>
      </c>
    </row>
    <row r="263" spans="1:2" ht="15.75" customHeight="1" x14ac:dyDescent="0.25">
      <c r="A263" s="3" t="s">
        <v>39</v>
      </c>
    </row>
    <row r="264" spans="1:2" ht="15.75" customHeight="1" x14ac:dyDescent="0.25">
      <c r="A264" s="3" t="s">
        <v>4</v>
      </c>
    </row>
    <row r="265" spans="1:2" ht="15.75" customHeight="1" x14ac:dyDescent="0.25">
      <c r="A265" s="3" t="s">
        <v>16</v>
      </c>
    </row>
    <row r="266" spans="1:2" ht="15.75" customHeight="1" x14ac:dyDescent="0.25">
      <c r="A266" s="3" t="s">
        <v>24</v>
      </c>
    </row>
    <row r="267" spans="1:2" ht="15.75" customHeight="1" x14ac:dyDescent="0.25">
      <c r="A267" s="3" t="s">
        <v>16</v>
      </c>
    </row>
    <row r="268" spans="1:2" ht="15.75" customHeight="1" x14ac:dyDescent="0.25">
      <c r="A268" s="3" t="s">
        <v>10</v>
      </c>
    </row>
    <row r="269" spans="1:2" ht="15.75" customHeight="1" x14ac:dyDescent="0.25">
      <c r="A269" s="3" t="s">
        <v>4</v>
      </c>
    </row>
    <row r="270" spans="1:2" ht="15.75" customHeight="1" x14ac:dyDescent="0.25">
      <c r="A270" s="3" t="s">
        <v>61</v>
      </c>
    </row>
    <row r="271" spans="1:2" ht="15.75" customHeight="1" x14ac:dyDescent="0.25">
      <c r="A271" s="3" t="s">
        <v>64</v>
      </c>
      <c r="B271" s="3" t="s">
        <v>37</v>
      </c>
    </row>
    <row r="272" spans="1:2" ht="15.75" customHeight="1" x14ac:dyDescent="0.25">
      <c r="A272" s="3" t="s">
        <v>12</v>
      </c>
    </row>
    <row r="273" spans="1:2" ht="15.75" customHeight="1" x14ac:dyDescent="0.25">
      <c r="A273" s="3" t="s">
        <v>4</v>
      </c>
    </row>
    <row r="274" spans="1:2" ht="15.75" customHeight="1" x14ac:dyDescent="0.25">
      <c r="A274" s="3" t="s">
        <v>15</v>
      </c>
      <c r="B274" s="3" t="s">
        <v>108</v>
      </c>
    </row>
    <row r="275" spans="1:2" ht="15.75" customHeight="1" x14ac:dyDescent="0.25">
      <c r="A275" s="3" t="s">
        <v>17</v>
      </c>
    </row>
    <row r="276" spans="1:2" ht="15.75" customHeight="1" x14ac:dyDescent="0.25">
      <c r="A276" s="3" t="s">
        <v>17</v>
      </c>
    </row>
    <row r="277" spans="1:2" ht="15.75" customHeight="1" x14ac:dyDescent="0.25">
      <c r="A277" s="3" t="s">
        <v>15</v>
      </c>
    </row>
    <row r="278" spans="1:2" ht="15.75" customHeight="1" x14ac:dyDescent="0.25">
      <c r="A278" s="3" t="s">
        <v>15</v>
      </c>
      <c r="B278" s="3" t="s">
        <v>37</v>
      </c>
    </row>
    <row r="279" spans="1:2" ht="15.75" customHeight="1" x14ac:dyDescent="0.25">
      <c r="A279" s="3" t="s">
        <v>16</v>
      </c>
    </row>
    <row r="280" spans="1:2" ht="15.75" customHeight="1" x14ac:dyDescent="0.25">
      <c r="A280" s="3" t="s">
        <v>4</v>
      </c>
    </row>
    <row r="281" spans="1:2" ht="15.75" customHeight="1" x14ac:dyDescent="0.25">
      <c r="A281" s="3" t="s">
        <v>12</v>
      </c>
    </row>
    <row r="282" spans="1:2" ht="15.75" customHeight="1" x14ac:dyDescent="0.25">
      <c r="A282" s="3" t="s">
        <v>75</v>
      </c>
    </row>
    <row r="283" spans="1:2" ht="15.75" customHeight="1" x14ac:dyDescent="0.25">
      <c r="A283" s="3" t="s">
        <v>4</v>
      </c>
    </row>
    <row r="284" spans="1:2" ht="15.75" customHeight="1" x14ac:dyDescent="0.25">
      <c r="A284" s="3" t="s">
        <v>15</v>
      </c>
      <c r="B284" s="3" t="s">
        <v>20</v>
      </c>
    </row>
    <row r="285" spans="1:2" ht="15.75" customHeight="1" x14ac:dyDescent="0.25">
      <c r="A285" s="3" t="s">
        <v>109</v>
      </c>
    </row>
    <row r="286" spans="1:2" ht="15.75" customHeight="1" x14ac:dyDescent="0.25">
      <c r="A286" s="3" t="s">
        <v>15</v>
      </c>
      <c r="B286" s="3" t="s">
        <v>110</v>
      </c>
    </row>
    <row r="287" spans="1:2" ht="15.75" customHeight="1" x14ac:dyDescent="0.25">
      <c r="A287" s="3" t="s">
        <v>15</v>
      </c>
      <c r="B287" s="3" t="s">
        <v>68</v>
      </c>
    </row>
    <row r="288" spans="1:2" ht="15.75" customHeight="1" x14ac:dyDescent="0.25">
      <c r="A288" s="3" t="s">
        <v>16</v>
      </c>
    </row>
    <row r="289" spans="1:2" ht="15.75" customHeight="1" x14ac:dyDescent="0.25">
      <c r="A289" s="3" t="s">
        <v>19</v>
      </c>
      <c r="B289" s="3" t="s">
        <v>111</v>
      </c>
    </row>
    <row r="290" spans="1:2" ht="15.75" customHeight="1" x14ac:dyDescent="0.25">
      <c r="A290" s="3" t="s">
        <v>12</v>
      </c>
    </row>
    <row r="291" spans="1:2" ht="15.75" customHeight="1" x14ac:dyDescent="0.25">
      <c r="A291" s="3" t="s">
        <v>27</v>
      </c>
    </row>
    <row r="292" spans="1:2" ht="15.75" customHeight="1" x14ac:dyDescent="0.25">
      <c r="A292" s="3" t="s">
        <v>15</v>
      </c>
    </row>
    <row r="293" spans="1:2" ht="15.75" customHeight="1" x14ac:dyDescent="0.25">
      <c r="A293" s="3" t="s">
        <v>27</v>
      </c>
    </row>
    <row r="294" spans="1:2" ht="15.75" customHeight="1" x14ac:dyDescent="0.25">
      <c r="A294" s="3" t="s">
        <v>4</v>
      </c>
    </row>
    <row r="295" spans="1:2" ht="15.75" customHeight="1" x14ac:dyDescent="0.25">
      <c r="A295" s="3" t="s">
        <v>16</v>
      </c>
    </row>
    <row r="296" spans="1:2" ht="15.75" customHeight="1" x14ac:dyDescent="0.25">
      <c r="A296" s="3" t="s">
        <v>4</v>
      </c>
    </row>
    <row r="297" spans="1:2" ht="15.75" customHeight="1" x14ac:dyDescent="0.25">
      <c r="A297" s="3" t="s">
        <v>17</v>
      </c>
    </row>
    <row r="298" spans="1:2" ht="15.75" customHeight="1" x14ac:dyDescent="0.25">
      <c r="A298" s="3" t="s">
        <v>112</v>
      </c>
    </row>
    <row r="299" spans="1:2" ht="15.75" customHeight="1" x14ac:dyDescent="0.25">
      <c r="A299" s="3" t="s">
        <v>16</v>
      </c>
    </row>
    <row r="300" spans="1:2" ht="15.75" customHeight="1" x14ac:dyDescent="0.25">
      <c r="A300" s="3" t="s">
        <v>40</v>
      </c>
    </row>
    <row r="301" spans="1:2" ht="15.75" customHeight="1" x14ac:dyDescent="0.25">
      <c r="A301" s="3" t="s">
        <v>12</v>
      </c>
    </row>
    <row r="302" spans="1:2" ht="15.75" customHeight="1" x14ac:dyDescent="0.25">
      <c r="A302" s="3" t="s">
        <v>4</v>
      </c>
    </row>
    <row r="303" spans="1:2" ht="15.75" customHeight="1" x14ac:dyDescent="0.25">
      <c r="A303" s="3" t="s">
        <v>10</v>
      </c>
    </row>
    <row r="304" spans="1:2" ht="15.75" customHeight="1" x14ac:dyDescent="0.25">
      <c r="A304" s="3" t="s">
        <v>4</v>
      </c>
    </row>
    <row r="305" spans="1:2" ht="15.75" customHeight="1" x14ac:dyDescent="0.25">
      <c r="A305" s="3" t="s">
        <v>17</v>
      </c>
    </row>
    <row r="306" spans="1:2" ht="15.75" customHeight="1" x14ac:dyDescent="0.25">
      <c r="A306" s="3" t="s">
        <v>15</v>
      </c>
      <c r="B306" s="3" t="s">
        <v>37</v>
      </c>
    </row>
    <row r="307" spans="1:2" ht="15.75" customHeight="1" x14ac:dyDescent="0.25">
      <c r="A307" s="3" t="s">
        <v>15</v>
      </c>
      <c r="B307" s="3" t="s">
        <v>113</v>
      </c>
    </row>
    <row r="308" spans="1:2" ht="15.75" customHeight="1" x14ac:dyDescent="0.25">
      <c r="A308" s="3" t="s">
        <v>15</v>
      </c>
      <c r="B308" s="3" t="s">
        <v>36</v>
      </c>
    </row>
    <row r="309" spans="1:2" ht="15.75" customHeight="1" x14ac:dyDescent="0.25">
      <c r="A309" s="3" t="s">
        <v>41</v>
      </c>
      <c r="B309" s="3" t="s">
        <v>114</v>
      </c>
    </row>
    <row r="310" spans="1:2" ht="15.75" customHeight="1" x14ac:dyDescent="0.25">
      <c r="A310" s="3" t="s">
        <v>4</v>
      </c>
    </row>
    <row r="311" spans="1:2" ht="15.75" customHeight="1" x14ac:dyDescent="0.25">
      <c r="A311" s="3" t="s">
        <v>115</v>
      </c>
    </row>
    <row r="312" spans="1:2" ht="15.75" customHeight="1" x14ac:dyDescent="0.25">
      <c r="A312" s="3" t="s">
        <v>4</v>
      </c>
    </row>
    <row r="313" spans="1:2" ht="15.75" customHeight="1" x14ac:dyDescent="0.25">
      <c r="A313" s="3" t="s">
        <v>45</v>
      </c>
    </row>
    <row r="314" spans="1:2" ht="15.75" customHeight="1" x14ac:dyDescent="0.25">
      <c r="A314" s="3" t="s">
        <v>4</v>
      </c>
    </row>
    <row r="315" spans="1:2" ht="15.75" customHeight="1" x14ac:dyDescent="0.25">
      <c r="A315" s="3" t="s">
        <v>15</v>
      </c>
      <c r="B315" s="3" t="s">
        <v>92</v>
      </c>
    </row>
    <row r="316" spans="1:2" ht="15.75" customHeight="1" x14ac:dyDescent="0.25">
      <c r="A316" s="3" t="s">
        <v>63</v>
      </c>
    </row>
    <row r="317" spans="1:2" ht="15.75" customHeight="1" x14ac:dyDescent="0.25">
      <c r="A317" s="3" t="s">
        <v>4</v>
      </c>
    </row>
    <row r="318" spans="1:2" ht="15.75" customHeight="1" x14ac:dyDescent="0.25">
      <c r="A318" s="3" t="s">
        <v>116</v>
      </c>
    </row>
    <row r="319" spans="1:2" ht="15.75" customHeight="1" x14ac:dyDescent="0.25">
      <c r="A319" s="3" t="s">
        <v>4</v>
      </c>
    </row>
    <row r="320" spans="1:2" ht="15.75" customHeight="1" x14ac:dyDescent="0.25">
      <c r="A320" s="3" t="s">
        <v>4</v>
      </c>
    </row>
    <row r="321" spans="1:2" ht="15.75" customHeight="1" x14ac:dyDescent="0.25">
      <c r="A321" s="3" t="s">
        <v>69</v>
      </c>
      <c r="B321" s="3" t="s">
        <v>117</v>
      </c>
    </row>
    <row r="322" spans="1:2" ht="15.75" customHeight="1" x14ac:dyDescent="0.25">
      <c r="A322" s="3" t="s">
        <v>15</v>
      </c>
    </row>
    <row r="323" spans="1:2" ht="15.75" customHeight="1" x14ac:dyDescent="0.25">
      <c r="A323" s="3" t="s">
        <v>10</v>
      </c>
    </row>
    <row r="324" spans="1:2" ht="15.75" customHeight="1" x14ac:dyDescent="0.25">
      <c r="A324" s="3" t="s">
        <v>4</v>
      </c>
    </row>
    <row r="325" spans="1:2" ht="15.75" customHeight="1" x14ac:dyDescent="0.25">
      <c r="A325" s="3" t="s">
        <v>118</v>
      </c>
    </row>
    <row r="326" spans="1:2" ht="15.75" customHeight="1" x14ac:dyDescent="0.25">
      <c r="A326" s="3" t="s">
        <v>15</v>
      </c>
      <c r="B326" s="3" t="s">
        <v>119</v>
      </c>
    </row>
    <row r="327" spans="1:2" ht="15.75" customHeight="1" x14ac:dyDescent="0.25">
      <c r="A327" s="3" t="s">
        <v>16</v>
      </c>
    </row>
    <row r="328" spans="1:2" ht="15.75" customHeight="1" x14ac:dyDescent="0.25">
      <c r="A328" s="3" t="s">
        <v>6</v>
      </c>
      <c r="B328" s="3" t="s">
        <v>36</v>
      </c>
    </row>
    <row r="329" spans="1:2" ht="15.75" customHeight="1" x14ac:dyDescent="0.25">
      <c r="A329" s="3" t="s">
        <v>16</v>
      </c>
    </row>
    <row r="330" spans="1:2" ht="15.75" customHeight="1" x14ac:dyDescent="0.25">
      <c r="A330" s="3" t="s">
        <v>3</v>
      </c>
    </row>
    <row r="331" spans="1:2" ht="15.75" customHeight="1" x14ac:dyDescent="0.25">
      <c r="A331" s="3" t="s">
        <v>63</v>
      </c>
    </row>
    <row r="332" spans="1:2" ht="15.75" customHeight="1" x14ac:dyDescent="0.25">
      <c r="A332" s="3" t="s">
        <v>15</v>
      </c>
      <c r="B332" s="3" t="s">
        <v>54</v>
      </c>
    </row>
    <row r="333" spans="1:2" ht="15.75" customHeight="1" x14ac:dyDescent="0.25">
      <c r="A333" s="3" t="s">
        <v>15</v>
      </c>
      <c r="B333" s="3" t="s">
        <v>68</v>
      </c>
    </row>
    <row r="334" spans="1:2" ht="15.75" customHeight="1" x14ac:dyDescent="0.25">
      <c r="A334" s="3" t="s">
        <v>4</v>
      </c>
    </row>
    <row r="335" spans="1:2" ht="15.75" customHeight="1" x14ac:dyDescent="0.25">
      <c r="A335" s="3" t="s">
        <v>15</v>
      </c>
    </row>
    <row r="336" spans="1:2" ht="15.75" customHeight="1" x14ac:dyDescent="0.25">
      <c r="A336" s="3" t="s">
        <v>10</v>
      </c>
    </row>
    <row r="337" spans="1:2" ht="15.75" customHeight="1" x14ac:dyDescent="0.25">
      <c r="A337" s="3" t="s">
        <v>16</v>
      </c>
    </row>
    <row r="338" spans="1:2" ht="15.75" customHeight="1" x14ac:dyDescent="0.25">
      <c r="A338" s="3" t="s">
        <v>4</v>
      </c>
    </row>
    <row r="339" spans="1:2" ht="15.75" customHeight="1" x14ac:dyDescent="0.25">
      <c r="A339" s="3" t="s">
        <v>4</v>
      </c>
    </row>
    <row r="340" spans="1:2" ht="15.75" customHeight="1" x14ac:dyDescent="0.25">
      <c r="A340" s="3" t="s">
        <v>16</v>
      </c>
    </row>
    <row r="341" spans="1:2" ht="15.75" customHeight="1" x14ac:dyDescent="0.25">
      <c r="A341" s="3" t="s">
        <v>15</v>
      </c>
      <c r="B341" s="3" t="s">
        <v>60</v>
      </c>
    </row>
    <row r="342" spans="1:2" ht="15.75" customHeight="1" x14ac:dyDescent="0.25">
      <c r="A342" s="3" t="s">
        <v>15</v>
      </c>
    </row>
    <row r="343" spans="1:2" ht="15.75" customHeight="1" x14ac:dyDescent="0.25">
      <c r="A343" s="3" t="s">
        <v>120</v>
      </c>
    </row>
    <row r="344" spans="1:2" ht="15.75" customHeight="1" x14ac:dyDescent="0.25">
      <c r="A344" s="3" t="s">
        <v>69</v>
      </c>
      <c r="B344" s="3" t="s">
        <v>121</v>
      </c>
    </row>
    <row r="345" spans="1:2" ht="15.75" customHeight="1" x14ac:dyDescent="0.25">
      <c r="A345" s="3" t="s">
        <v>3</v>
      </c>
    </row>
    <row r="346" spans="1:2" ht="15.75" customHeight="1" x14ac:dyDescent="0.25">
      <c r="A346" s="3" t="s">
        <v>41</v>
      </c>
      <c r="B346" s="3" t="s">
        <v>122</v>
      </c>
    </row>
    <row r="347" spans="1:2" ht="15.75" customHeight="1" x14ac:dyDescent="0.25">
      <c r="A347" s="3" t="s">
        <v>97</v>
      </c>
    </row>
    <row r="348" spans="1:2" ht="15.75" customHeight="1" x14ac:dyDescent="0.25">
      <c r="A348" s="3" t="s">
        <v>27</v>
      </c>
    </row>
    <row r="349" spans="1:2" ht="15.75" customHeight="1" x14ac:dyDescent="0.25">
      <c r="A349" s="3" t="s">
        <v>24</v>
      </c>
    </row>
    <row r="350" spans="1:2" ht="15.75" customHeight="1" x14ac:dyDescent="0.25">
      <c r="A350" s="3" t="s">
        <v>15</v>
      </c>
      <c r="B350" s="3" t="s">
        <v>123</v>
      </c>
    </row>
    <row r="351" spans="1:2" ht="15.75" customHeight="1" x14ac:dyDescent="0.25">
      <c r="A351" s="3" t="s">
        <v>15</v>
      </c>
      <c r="B351" s="3" t="s">
        <v>124</v>
      </c>
    </row>
    <row r="352" spans="1:2" ht="15.75" customHeight="1" x14ac:dyDescent="0.25">
      <c r="A352" s="3" t="s">
        <v>24</v>
      </c>
    </row>
    <row r="353" spans="1:2" ht="15.75" customHeight="1" x14ac:dyDescent="0.25">
      <c r="A353" s="3" t="s">
        <v>27</v>
      </c>
    </row>
    <row r="354" spans="1:2" ht="15.75" customHeight="1" x14ac:dyDescent="0.25">
      <c r="A354" s="3" t="s">
        <v>15</v>
      </c>
      <c r="B354" s="3" t="s">
        <v>125</v>
      </c>
    </row>
    <row r="355" spans="1:2" ht="15.75" customHeight="1" x14ac:dyDescent="0.25">
      <c r="A355" s="3" t="s">
        <v>4</v>
      </c>
    </row>
    <row r="356" spans="1:2" ht="15.75" customHeight="1" x14ac:dyDescent="0.25">
      <c r="A356" s="3" t="s">
        <v>4</v>
      </c>
    </row>
    <row r="357" spans="1:2" ht="15.75" customHeight="1" x14ac:dyDescent="0.25">
      <c r="A357" s="3" t="s">
        <v>19</v>
      </c>
      <c r="B357" s="3" t="s">
        <v>126</v>
      </c>
    </row>
    <row r="358" spans="1:2" ht="15.75" customHeight="1" x14ac:dyDescent="0.25">
      <c r="A358" s="3" t="s">
        <v>112</v>
      </c>
    </row>
    <row r="359" spans="1:2" ht="15.75" customHeight="1" x14ac:dyDescent="0.25">
      <c r="A359" s="3" t="s">
        <v>24</v>
      </c>
    </row>
    <row r="360" spans="1:2" ht="15.75" customHeight="1" x14ac:dyDescent="0.25">
      <c r="A360" s="3" t="s">
        <v>16</v>
      </c>
    </row>
    <row r="361" spans="1:2" ht="15.75" customHeight="1" x14ac:dyDescent="0.25">
      <c r="A361" s="3" t="s">
        <v>127</v>
      </c>
    </row>
    <row r="362" spans="1:2" ht="15.75" customHeight="1" x14ac:dyDescent="0.25">
      <c r="A362" s="3" t="s">
        <v>10</v>
      </c>
    </row>
    <row r="363" spans="1:2" ht="15.75" customHeight="1" x14ac:dyDescent="0.25">
      <c r="A363" s="3" t="s">
        <v>15</v>
      </c>
      <c r="B363" s="3" t="s">
        <v>37</v>
      </c>
    </row>
    <row r="364" spans="1:2" ht="15.75" customHeight="1" x14ac:dyDescent="0.25">
      <c r="A364" s="3" t="s">
        <v>4</v>
      </c>
    </row>
    <row r="365" spans="1:2" ht="15.75" customHeight="1" x14ac:dyDescent="0.25">
      <c r="A365" s="3" t="s">
        <v>15</v>
      </c>
      <c r="B365" s="3" t="s">
        <v>37</v>
      </c>
    </row>
    <row r="366" spans="1:2" ht="15.75" customHeight="1" x14ac:dyDescent="0.25">
      <c r="A366" s="3" t="s">
        <v>4</v>
      </c>
    </row>
    <row r="367" spans="1:2" ht="15.75" customHeight="1" x14ac:dyDescent="0.25">
      <c r="A367" s="3" t="s">
        <v>19</v>
      </c>
      <c r="B367" s="3" t="s">
        <v>30</v>
      </c>
    </row>
    <row r="368" spans="1:2" ht="15.75" customHeight="1" x14ac:dyDescent="0.25">
      <c r="A368" s="3" t="s">
        <v>15</v>
      </c>
      <c r="B368" s="3" t="s">
        <v>128</v>
      </c>
    </row>
    <row r="369" spans="1:2" ht="15.75" customHeight="1" x14ac:dyDescent="0.25">
      <c r="A369" s="3" t="s">
        <v>12</v>
      </c>
    </row>
    <row r="370" spans="1:2" ht="15.75" customHeight="1" x14ac:dyDescent="0.25">
      <c r="A370" s="3" t="s">
        <v>23</v>
      </c>
    </row>
    <row r="371" spans="1:2" ht="15.75" customHeight="1" x14ac:dyDescent="0.25">
      <c r="A371" s="3" t="s">
        <v>4</v>
      </c>
    </row>
    <row r="372" spans="1:2" ht="15.75" customHeight="1" x14ac:dyDescent="0.25">
      <c r="A372" s="3" t="s">
        <v>12</v>
      </c>
    </row>
    <row r="373" spans="1:2" ht="15.75" customHeight="1" x14ac:dyDescent="0.25">
      <c r="A373" s="3" t="s">
        <v>4</v>
      </c>
    </row>
    <row r="374" spans="1:2" ht="15.75" customHeight="1" x14ac:dyDescent="0.25">
      <c r="A374" s="3" t="s">
        <v>15</v>
      </c>
      <c r="B374" s="3" t="s">
        <v>129</v>
      </c>
    </row>
    <row r="375" spans="1:2" ht="15.75" customHeight="1" x14ac:dyDescent="0.25">
      <c r="A375" s="3" t="s">
        <v>4</v>
      </c>
    </row>
    <row r="376" spans="1:2" ht="15.75" customHeight="1" x14ac:dyDescent="0.25">
      <c r="A376" s="3" t="s">
        <v>35</v>
      </c>
    </row>
    <row r="377" spans="1:2" ht="15.75" customHeight="1" x14ac:dyDescent="0.25">
      <c r="A377" s="3" t="s">
        <v>57</v>
      </c>
    </row>
    <row r="378" spans="1:2" ht="15.75" customHeight="1" x14ac:dyDescent="0.25">
      <c r="A378" s="3" t="s">
        <v>15</v>
      </c>
      <c r="B378" s="3" t="s">
        <v>30</v>
      </c>
    </row>
    <row r="379" spans="1:2" ht="15.75" customHeight="1" x14ac:dyDescent="0.25">
      <c r="A379" s="3" t="s">
        <v>15</v>
      </c>
      <c r="B379" s="3" t="s">
        <v>130</v>
      </c>
    </row>
    <row r="380" spans="1:2" ht="15.75" customHeight="1" x14ac:dyDescent="0.25">
      <c r="A380" s="3" t="s">
        <v>131</v>
      </c>
    </row>
    <row r="381" spans="1:2" ht="15.75" customHeight="1" x14ac:dyDescent="0.25">
      <c r="A381" s="3" t="s">
        <v>19</v>
      </c>
      <c r="B381" s="3" t="s">
        <v>132</v>
      </c>
    </row>
    <row r="382" spans="1:2" ht="15.75" customHeight="1" x14ac:dyDescent="0.25">
      <c r="A382" s="3" t="s">
        <v>10</v>
      </c>
    </row>
    <row r="383" spans="1:2" ht="15.75" customHeight="1" x14ac:dyDescent="0.25">
      <c r="A383" s="3" t="s">
        <v>16</v>
      </c>
    </row>
    <row r="384" spans="1:2" ht="15.75" customHeight="1" x14ac:dyDescent="0.25">
      <c r="A384" s="3" t="s">
        <v>4</v>
      </c>
    </row>
    <row r="385" spans="1:2" ht="15.75" customHeight="1" x14ac:dyDescent="0.25">
      <c r="A385" s="3" t="s">
        <v>10</v>
      </c>
    </row>
    <row r="386" spans="1:2" ht="15.75" customHeight="1" x14ac:dyDescent="0.25">
      <c r="A386" s="3" t="s">
        <v>8</v>
      </c>
    </row>
    <row r="387" spans="1:2" ht="15.75" customHeight="1" x14ac:dyDescent="0.25">
      <c r="A387" s="3" t="s">
        <v>4</v>
      </c>
    </row>
    <row r="388" spans="1:2" ht="15.75" customHeight="1" x14ac:dyDescent="0.25">
      <c r="A388" s="3" t="s">
        <v>41</v>
      </c>
      <c r="B388" s="3" t="s">
        <v>133</v>
      </c>
    </row>
    <row r="389" spans="1:2" ht="15.75" customHeight="1" x14ac:dyDescent="0.25">
      <c r="A389" s="3" t="s">
        <v>131</v>
      </c>
    </row>
    <row r="390" spans="1:2" ht="15.75" customHeight="1" x14ac:dyDescent="0.25">
      <c r="A390" s="3" t="s">
        <v>134</v>
      </c>
      <c r="B390" s="3" t="s">
        <v>135</v>
      </c>
    </row>
    <row r="391" spans="1:2" ht="15.75" customHeight="1" x14ac:dyDescent="0.25">
      <c r="A391" s="3" t="s">
        <v>23</v>
      </c>
    </row>
    <row r="392" spans="1:2" ht="15.75" customHeight="1" x14ac:dyDescent="0.25">
      <c r="A392" s="3" t="s">
        <v>19</v>
      </c>
      <c r="B392" s="3" t="s">
        <v>136</v>
      </c>
    </row>
    <row r="393" spans="1:2" ht="15.75" customHeight="1" x14ac:dyDescent="0.25">
      <c r="A393" s="3" t="s">
        <v>15</v>
      </c>
    </row>
    <row r="394" spans="1:2" ht="15.75" customHeight="1" x14ac:dyDescent="0.25">
      <c r="A394" s="3" t="s">
        <v>15</v>
      </c>
      <c r="B394" s="3" t="s">
        <v>137</v>
      </c>
    </row>
    <row r="395" spans="1:2" ht="15.75" customHeight="1" x14ac:dyDescent="0.25">
      <c r="A395" s="3" t="s">
        <v>17</v>
      </c>
    </row>
    <row r="396" spans="1:2" ht="15.75" customHeight="1" x14ac:dyDescent="0.25">
      <c r="A396" s="3" t="s">
        <v>101</v>
      </c>
    </row>
    <row r="397" spans="1:2" ht="15.75" customHeight="1" x14ac:dyDescent="0.25">
      <c r="A397" s="3" t="s">
        <v>4</v>
      </c>
    </row>
    <row r="398" spans="1:2" ht="15.75" customHeight="1" x14ac:dyDescent="0.25">
      <c r="A398" s="3" t="s">
        <v>16</v>
      </c>
    </row>
    <row r="399" spans="1:2" ht="15.75" customHeight="1" x14ac:dyDescent="0.25">
      <c r="A399" s="3" t="s">
        <v>24</v>
      </c>
    </row>
    <row r="400" spans="1:2" ht="15.75" customHeight="1" x14ac:dyDescent="0.25">
      <c r="A400" s="3" t="s">
        <v>4</v>
      </c>
    </row>
    <row r="401" spans="1:2" ht="15.75" customHeight="1" x14ac:dyDescent="0.25">
      <c r="A401" s="3" t="s">
        <v>15</v>
      </c>
      <c r="B401" s="3" t="s">
        <v>138</v>
      </c>
    </row>
    <row r="402" spans="1:2" ht="15.75" customHeight="1" x14ac:dyDescent="0.25">
      <c r="A402" s="3" t="s">
        <v>16</v>
      </c>
    </row>
    <row r="403" spans="1:2" ht="15.75" customHeight="1" x14ac:dyDescent="0.25">
      <c r="A403" s="3" t="s">
        <v>15</v>
      </c>
      <c r="B403" s="3" t="s">
        <v>37</v>
      </c>
    </row>
    <row r="404" spans="1:2" ht="15.75" customHeight="1" x14ac:dyDescent="0.25">
      <c r="A404" s="3" t="s">
        <v>139</v>
      </c>
      <c r="B404" s="3" t="s">
        <v>140</v>
      </c>
    </row>
    <row r="405" spans="1:2" ht="15.75" customHeight="1" x14ac:dyDescent="0.25">
      <c r="A405" s="3" t="s">
        <v>15</v>
      </c>
    </row>
    <row r="406" spans="1:2" ht="15.75" customHeight="1" x14ac:dyDescent="0.25">
      <c r="A406" s="3" t="s">
        <v>15</v>
      </c>
    </row>
    <row r="407" spans="1:2" ht="15.75" customHeight="1" x14ac:dyDescent="0.25">
      <c r="A407" s="3" t="s">
        <v>28</v>
      </c>
    </row>
    <row r="408" spans="1:2" ht="15.75" customHeight="1" x14ac:dyDescent="0.25">
      <c r="A408" s="3" t="s">
        <v>4</v>
      </c>
    </row>
    <row r="409" spans="1:2" ht="15.75" customHeight="1" x14ac:dyDescent="0.25">
      <c r="A409" s="3" t="s">
        <v>97</v>
      </c>
    </row>
    <row r="410" spans="1:2" ht="15.75" customHeight="1" x14ac:dyDescent="0.25">
      <c r="A410" s="3" t="s">
        <v>4</v>
      </c>
    </row>
    <row r="411" spans="1:2" ht="15.75" customHeight="1" x14ac:dyDescent="0.25">
      <c r="A411" s="3" t="s">
        <v>15</v>
      </c>
      <c r="B411" s="3" t="s">
        <v>141</v>
      </c>
    </row>
    <row r="412" spans="1:2" ht="15.75" customHeight="1" x14ac:dyDescent="0.25">
      <c r="A412" s="3" t="s">
        <v>15</v>
      </c>
    </row>
    <row r="413" spans="1:2" ht="15.75" customHeight="1" x14ac:dyDescent="0.25">
      <c r="A413" s="3" t="s">
        <v>16</v>
      </c>
    </row>
    <row r="414" spans="1:2" ht="15.75" customHeight="1" x14ac:dyDescent="0.25">
      <c r="A414" s="3" t="s">
        <v>15</v>
      </c>
      <c r="B414" s="3" t="s">
        <v>142</v>
      </c>
    </row>
    <row r="415" spans="1:2" ht="15.75" customHeight="1" x14ac:dyDescent="0.25">
      <c r="A415" s="3" t="s">
        <v>27</v>
      </c>
    </row>
    <row r="416" spans="1:2" ht="15.75" customHeight="1" x14ac:dyDescent="0.25">
      <c r="A416" s="3" t="s">
        <v>5</v>
      </c>
      <c r="B416" s="3" t="s">
        <v>20</v>
      </c>
    </row>
    <row r="417" spans="1:2" ht="15.75" customHeight="1" x14ac:dyDescent="0.25">
      <c r="A417" s="3" t="s">
        <v>15</v>
      </c>
      <c r="B417" s="3" t="s">
        <v>143</v>
      </c>
    </row>
    <row r="418" spans="1:2" ht="15.75" customHeight="1" x14ac:dyDescent="0.25">
      <c r="A418" s="3" t="s">
        <v>10</v>
      </c>
    </row>
    <row r="419" spans="1:2" ht="15.75" customHeight="1" x14ac:dyDescent="0.25">
      <c r="A419" s="3" t="s">
        <v>15</v>
      </c>
      <c r="B419" s="3" t="s">
        <v>98</v>
      </c>
    </row>
    <row r="420" spans="1:2" ht="15.75" customHeight="1" x14ac:dyDescent="0.25">
      <c r="A420" s="3" t="s">
        <v>41</v>
      </c>
      <c r="B420" s="3" t="s">
        <v>30</v>
      </c>
    </row>
    <row r="421" spans="1:2" ht="15.75" customHeight="1" x14ac:dyDescent="0.25">
      <c r="A421" s="3" t="s">
        <v>4</v>
      </c>
    </row>
    <row r="422" spans="1:2" ht="15.75" customHeight="1" x14ac:dyDescent="0.25">
      <c r="A422" s="3" t="s">
        <v>4</v>
      </c>
    </row>
    <row r="423" spans="1:2" ht="15.75" customHeight="1" x14ac:dyDescent="0.25">
      <c r="A423" s="3" t="s">
        <v>15</v>
      </c>
    </row>
    <row r="424" spans="1:2" ht="15.75" customHeight="1" x14ac:dyDescent="0.25">
      <c r="A424" s="3" t="s">
        <v>144</v>
      </c>
    </row>
    <row r="425" spans="1:2" ht="15.75" customHeight="1" x14ac:dyDescent="0.25">
      <c r="A425" s="3" t="s">
        <v>16</v>
      </c>
    </row>
    <row r="426" spans="1:2" ht="15.75" customHeight="1" x14ac:dyDescent="0.25">
      <c r="A426" s="3" t="s">
        <v>24</v>
      </c>
    </row>
    <row r="427" spans="1:2" ht="15.75" customHeight="1" x14ac:dyDescent="0.25">
      <c r="A427" s="3" t="s">
        <v>4</v>
      </c>
    </row>
    <row r="428" spans="1:2" ht="15.75" customHeight="1" x14ac:dyDescent="0.25">
      <c r="A428" s="3" t="s">
        <v>17</v>
      </c>
    </row>
    <row r="429" spans="1:2" ht="15.75" customHeight="1" x14ac:dyDescent="0.25">
      <c r="A429" s="3" t="s">
        <v>24</v>
      </c>
    </row>
    <row r="430" spans="1:2" ht="15.75" customHeight="1" x14ac:dyDescent="0.25">
      <c r="A430" s="3" t="s">
        <v>15</v>
      </c>
      <c r="B430" s="3" t="s">
        <v>20</v>
      </c>
    </row>
    <row r="431" spans="1:2" ht="15.75" customHeight="1" x14ac:dyDescent="0.25">
      <c r="A431" s="3" t="s">
        <v>4</v>
      </c>
    </row>
    <row r="432" spans="1:2" ht="15.75" customHeight="1" x14ac:dyDescent="0.25">
      <c r="A432" s="3" t="s">
        <v>4</v>
      </c>
    </row>
    <row r="433" spans="1:2" ht="15.75" customHeight="1" x14ac:dyDescent="0.25">
      <c r="A433" s="3" t="s">
        <v>15</v>
      </c>
      <c r="B433" s="3" t="s">
        <v>92</v>
      </c>
    </row>
    <row r="434" spans="1:2" ht="15.75" customHeight="1" x14ac:dyDescent="0.25">
      <c r="A434" s="3" t="s">
        <v>4</v>
      </c>
    </row>
    <row r="435" spans="1:2" ht="15.75" customHeight="1" x14ac:dyDescent="0.25">
      <c r="A435" s="3" t="s">
        <v>45</v>
      </c>
    </row>
    <row r="436" spans="1:2" ht="15.75" customHeight="1" x14ac:dyDescent="0.25">
      <c r="A436" s="3" t="s">
        <v>4</v>
      </c>
      <c r="B436" s="3" t="s">
        <v>36</v>
      </c>
    </row>
    <row r="437" spans="1:2" ht="15.75" customHeight="1" x14ac:dyDescent="0.25">
      <c r="A437" s="3" t="s">
        <v>15</v>
      </c>
      <c r="B437" s="3" t="s">
        <v>145</v>
      </c>
    </row>
    <row r="438" spans="1:2" ht="15.75" customHeight="1" x14ac:dyDescent="0.25">
      <c r="A438" s="3" t="s">
        <v>39</v>
      </c>
    </row>
    <row r="439" spans="1:2" ht="15.75" customHeight="1" x14ac:dyDescent="0.25">
      <c r="A439" s="3" t="s">
        <v>4</v>
      </c>
    </row>
    <row r="440" spans="1:2" ht="15.75" customHeight="1" x14ac:dyDescent="0.25">
      <c r="A440" s="3" t="s">
        <v>97</v>
      </c>
    </row>
    <row r="441" spans="1:2" ht="15.75" customHeight="1" x14ac:dyDescent="0.25">
      <c r="A441" s="3" t="s">
        <v>23</v>
      </c>
    </row>
    <row r="442" spans="1:2" ht="15.75" customHeight="1" x14ac:dyDescent="0.25">
      <c r="A442" s="3" t="s">
        <v>35</v>
      </c>
    </row>
    <row r="443" spans="1:2" ht="15.75" customHeight="1" x14ac:dyDescent="0.25">
      <c r="A443" s="3" t="s">
        <v>15</v>
      </c>
      <c r="B443" s="3" t="s">
        <v>146</v>
      </c>
    </row>
    <row r="444" spans="1:2" ht="15.75" customHeight="1" x14ac:dyDescent="0.25">
      <c r="A444" s="3" t="s">
        <v>12</v>
      </c>
    </row>
    <row r="445" spans="1:2" ht="15.75" customHeight="1" x14ac:dyDescent="0.25">
      <c r="A445" s="3" t="s">
        <v>4</v>
      </c>
    </row>
    <row r="446" spans="1:2" ht="15.75" customHeight="1" x14ac:dyDescent="0.25">
      <c r="A446" s="3" t="s">
        <v>15</v>
      </c>
      <c r="B446" s="3" t="s">
        <v>147</v>
      </c>
    </row>
    <row r="447" spans="1:2" ht="15.75" customHeight="1" x14ac:dyDescent="0.25">
      <c r="A447" s="3" t="s">
        <v>16</v>
      </c>
    </row>
    <row r="448" spans="1:2" ht="15.75" customHeight="1" x14ac:dyDescent="0.25">
      <c r="A448" s="3" t="s">
        <v>15</v>
      </c>
      <c r="B448" s="3" t="s">
        <v>92</v>
      </c>
    </row>
    <row r="449" spans="1:2" ht="15.75" customHeight="1" x14ac:dyDescent="0.25">
      <c r="A449" s="3" t="s">
        <v>17</v>
      </c>
    </row>
    <row r="450" spans="1:2" ht="15.75" customHeight="1" x14ac:dyDescent="0.25">
      <c r="A450" s="3" t="s">
        <v>39</v>
      </c>
    </row>
    <row r="451" spans="1:2" ht="15.75" customHeight="1" x14ac:dyDescent="0.25">
      <c r="A451" s="3" t="s">
        <v>148</v>
      </c>
      <c r="B451" s="3" t="s">
        <v>68</v>
      </c>
    </row>
    <row r="452" spans="1:2" ht="15.75" customHeight="1" x14ac:dyDescent="0.25">
      <c r="A452" s="3" t="s">
        <v>149</v>
      </c>
      <c r="B452" s="3" t="s">
        <v>150</v>
      </c>
    </row>
    <row r="453" spans="1:2" ht="15.75" customHeight="1" x14ac:dyDescent="0.25">
      <c r="A453" s="3" t="s">
        <v>4</v>
      </c>
    </row>
    <row r="454" spans="1:2" ht="15.75" customHeight="1" x14ac:dyDescent="0.25">
      <c r="A454" s="3" t="s">
        <v>15</v>
      </c>
      <c r="B454" s="3" t="s">
        <v>151</v>
      </c>
    </row>
    <row r="455" spans="1:2" ht="15.75" customHeight="1" x14ac:dyDescent="0.25">
      <c r="A455" s="3" t="s">
        <v>41</v>
      </c>
      <c r="B455" s="3" t="s">
        <v>152</v>
      </c>
    </row>
    <row r="456" spans="1:2" ht="15.75" customHeight="1" x14ac:dyDescent="0.25">
      <c r="A456" s="3" t="s">
        <v>4</v>
      </c>
    </row>
    <row r="457" spans="1:2" ht="15.75" customHeight="1" x14ac:dyDescent="0.25">
      <c r="A457" s="3" t="s">
        <v>19</v>
      </c>
      <c r="B457" s="3" t="s">
        <v>153</v>
      </c>
    </row>
    <row r="458" spans="1:2" ht="15.75" customHeight="1" x14ac:dyDescent="0.25">
      <c r="A458" s="3" t="s">
        <v>154</v>
      </c>
    </row>
    <row r="459" spans="1:2" ht="15.75" customHeight="1" x14ac:dyDescent="0.25">
      <c r="A459" s="3" t="s">
        <v>39</v>
      </c>
    </row>
    <row r="460" spans="1:2" ht="15.75" customHeight="1" x14ac:dyDescent="0.25">
      <c r="A460" s="3" t="s">
        <v>4</v>
      </c>
    </row>
    <row r="461" spans="1:2" ht="15.75" customHeight="1" x14ac:dyDescent="0.25">
      <c r="A461" s="3" t="s">
        <v>16</v>
      </c>
    </row>
    <row r="462" spans="1:2" ht="15.75" customHeight="1" x14ac:dyDescent="0.25">
      <c r="A462" s="3" t="s">
        <v>69</v>
      </c>
      <c r="B462" s="3" t="s">
        <v>155</v>
      </c>
    </row>
    <row r="463" spans="1:2" ht="15.75" customHeight="1" x14ac:dyDescent="0.25">
      <c r="A463" s="3" t="s">
        <v>8</v>
      </c>
    </row>
    <row r="464" spans="1:2" ht="15.75" customHeight="1" x14ac:dyDescent="0.25">
      <c r="A464" s="3" t="s">
        <v>97</v>
      </c>
    </row>
    <row r="465" spans="1:2" ht="15.75" customHeight="1" x14ac:dyDescent="0.25">
      <c r="A465" s="3" t="s">
        <v>15</v>
      </c>
      <c r="B465" s="3" t="s">
        <v>68</v>
      </c>
    </row>
    <row r="466" spans="1:2" ht="15.75" customHeight="1" x14ac:dyDescent="0.25">
      <c r="A466" s="3" t="s">
        <v>15</v>
      </c>
      <c r="B466" s="3" t="s">
        <v>156</v>
      </c>
    </row>
    <row r="467" spans="1:2" ht="15.75" customHeight="1" x14ac:dyDescent="0.25">
      <c r="A467" s="3" t="s">
        <v>6</v>
      </c>
      <c r="B467" s="3" t="s">
        <v>20</v>
      </c>
    </row>
    <row r="468" spans="1:2" ht="15.75" customHeight="1" x14ac:dyDescent="0.25">
      <c r="A468" s="3" t="s">
        <v>15</v>
      </c>
      <c r="B468" s="3" t="s">
        <v>30</v>
      </c>
    </row>
    <row r="469" spans="1:2" ht="15.75" customHeight="1" x14ac:dyDescent="0.25">
      <c r="A469" s="3" t="s">
        <v>15</v>
      </c>
      <c r="B469" s="3" t="s">
        <v>157</v>
      </c>
    </row>
    <row r="470" spans="1:2" ht="15.75" customHeight="1" x14ac:dyDescent="0.25">
      <c r="A470" s="3" t="s">
        <v>17</v>
      </c>
    </row>
    <row r="471" spans="1:2" ht="15.75" customHeight="1" x14ac:dyDescent="0.25">
      <c r="A471" s="3" t="s">
        <v>4</v>
      </c>
    </row>
    <row r="472" spans="1:2" ht="15.75" customHeight="1" x14ac:dyDescent="0.25">
      <c r="A472" s="3" t="s">
        <v>16</v>
      </c>
    </row>
    <row r="473" spans="1:2" ht="15.75" customHeight="1" x14ac:dyDescent="0.25">
      <c r="A473" s="3" t="s">
        <v>4</v>
      </c>
    </row>
    <row r="474" spans="1:2" ht="15.75" customHeight="1" x14ac:dyDescent="0.25">
      <c r="A474" s="3" t="s">
        <v>15</v>
      </c>
      <c r="B474" s="3" t="s">
        <v>158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N473"/>
  <sheetViews>
    <sheetView tabSelected="1" workbookViewId="0">
      <selection activeCell="M9" sqref="M9"/>
    </sheetView>
  </sheetViews>
  <sheetFormatPr defaultRowHeight="15" x14ac:dyDescent="0.25"/>
  <cols>
    <col min="1" max="1" width="25.85546875" customWidth="1"/>
    <col min="6" max="6" width="29.5703125" customWidth="1"/>
    <col min="7" max="7" width="23.140625" customWidth="1"/>
    <col min="8" max="8" width="24.28515625" customWidth="1"/>
    <col min="9" max="9" width="20.7109375" customWidth="1"/>
    <col min="10" max="10" width="20.140625" customWidth="1"/>
    <col min="11" max="11" width="25.42578125" customWidth="1"/>
    <col min="12" max="12" width="14.85546875" customWidth="1"/>
    <col min="13" max="13" width="14.5703125" customWidth="1"/>
    <col min="14" max="14" width="51" customWidth="1"/>
  </cols>
  <sheetData>
    <row r="1" spans="6:14" x14ac:dyDescent="0.25"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2" t="s">
        <v>171</v>
      </c>
    </row>
    <row r="2" spans="6:14" x14ac:dyDescent="0.25">
      <c r="F2" s="3"/>
      <c r="K2" t="s">
        <v>20</v>
      </c>
      <c r="L2">
        <f>COUNTIF(G2:J475,"*Academia*")</f>
        <v>41</v>
      </c>
      <c r="M2">
        <f>L2/L23*100</f>
        <v>27.702702702702702</v>
      </c>
      <c r="N2" s="3" t="s">
        <v>172</v>
      </c>
    </row>
    <row r="3" spans="6:14" x14ac:dyDescent="0.25">
      <c r="F3" s="3"/>
      <c r="K3" t="s">
        <v>36</v>
      </c>
      <c r="L3">
        <f>COUNTIF(G2:J475,"*Mining*")</f>
        <v>8</v>
      </c>
      <c r="M3">
        <f>L3/L23*100</f>
        <v>5.4054054054054053</v>
      </c>
      <c r="N3" s="3"/>
    </row>
    <row r="4" spans="6:14" x14ac:dyDescent="0.25">
      <c r="F4" s="3"/>
      <c r="K4" t="s">
        <v>60</v>
      </c>
      <c r="L4">
        <f>COUNTIF(G2:J475,"*Aerospace*")</f>
        <v>6</v>
      </c>
      <c r="M4">
        <f>L4/L23*100</f>
        <v>4.0540540540540544</v>
      </c>
      <c r="N4" s="3"/>
    </row>
    <row r="5" spans="6:14" x14ac:dyDescent="0.25">
      <c r="F5" s="3"/>
      <c r="K5" t="s">
        <v>135</v>
      </c>
      <c r="L5">
        <f>COUNTIF(G2:J475,"*Aviation*")</f>
        <v>4</v>
      </c>
      <c r="N5" s="3" t="s">
        <v>174</v>
      </c>
    </row>
    <row r="6" spans="6:14" x14ac:dyDescent="0.25">
      <c r="F6" s="3" t="s">
        <v>7</v>
      </c>
      <c r="G6" t="s">
        <v>20</v>
      </c>
      <c r="K6" t="s">
        <v>92</v>
      </c>
      <c r="L6">
        <f>COUNTIF(G2:J475,"*Logistics*")</f>
        <v>9</v>
      </c>
      <c r="M6">
        <f>L6/L23*100</f>
        <v>6.0810810810810816</v>
      </c>
      <c r="N6" s="3"/>
    </row>
    <row r="7" spans="6:14" x14ac:dyDescent="0.25">
      <c r="F7" s="3"/>
      <c r="K7" t="s">
        <v>54</v>
      </c>
      <c r="L7">
        <f>COUNTIF(G2:J475,"*Inspection*")</f>
        <v>4</v>
      </c>
      <c r="N7" s="3"/>
    </row>
    <row r="8" spans="6:14" x14ac:dyDescent="0.25">
      <c r="F8" s="3"/>
      <c r="K8" t="s">
        <v>68</v>
      </c>
      <c r="L8">
        <f>COUNTIF(G2:J475,"*Construction*")</f>
        <v>9</v>
      </c>
      <c r="M8">
        <f>L8/L23*100</f>
        <v>6.0810810810810816</v>
      </c>
      <c r="N8" s="3"/>
    </row>
    <row r="9" spans="6:14" x14ac:dyDescent="0.25">
      <c r="F9" s="3"/>
      <c r="K9" t="s">
        <v>167</v>
      </c>
      <c r="L9">
        <f>COUNTIF(G2:J475,"*Food*")</f>
        <v>4</v>
      </c>
      <c r="N9" s="3" t="s">
        <v>176</v>
      </c>
    </row>
    <row r="10" spans="6:14" x14ac:dyDescent="0.25">
      <c r="F10" s="3" t="s">
        <v>11</v>
      </c>
      <c r="G10" t="s">
        <v>15</v>
      </c>
      <c r="K10" t="s">
        <v>34</v>
      </c>
      <c r="L10">
        <f>COUNTIF(G2:J475,"*Service*")</f>
        <v>10</v>
      </c>
      <c r="M10">
        <f>L10/L23*100</f>
        <v>6.756756756756757</v>
      </c>
      <c r="N10" s="3" t="s">
        <v>175</v>
      </c>
    </row>
    <row r="11" spans="6:14" x14ac:dyDescent="0.25">
      <c r="F11" s="3" t="s">
        <v>13</v>
      </c>
      <c r="G11" t="s">
        <v>13</v>
      </c>
      <c r="K11" t="s">
        <v>168</v>
      </c>
      <c r="L11">
        <f>COUNTIF(G2:J475,"*Search and rescue*")</f>
        <v>2</v>
      </c>
      <c r="N11" s="3"/>
    </row>
    <row r="12" spans="6:14" x14ac:dyDescent="0.25">
      <c r="F12" s="3"/>
      <c r="K12" t="s">
        <v>10</v>
      </c>
      <c r="L12">
        <f>COUNTIF(G2:J475,"*Agriculture*")</f>
        <v>1</v>
      </c>
      <c r="N12" s="3"/>
    </row>
    <row r="13" spans="6:14" ht="30" x14ac:dyDescent="0.25">
      <c r="F13" s="3"/>
      <c r="K13" t="s">
        <v>169</v>
      </c>
      <c r="L13">
        <f>COUNTIF(G2:J475,"*Automative*")</f>
        <v>3</v>
      </c>
      <c r="N13" s="3" t="s">
        <v>173</v>
      </c>
    </row>
    <row r="14" spans="6:14" x14ac:dyDescent="0.25">
      <c r="F14" s="3"/>
      <c r="K14" t="s">
        <v>76</v>
      </c>
      <c r="L14">
        <f>COUNTIF(G2:J475,"*Exploration*")</f>
        <v>2</v>
      </c>
      <c r="N14" s="3"/>
    </row>
    <row r="15" spans="6:14" x14ac:dyDescent="0.25">
      <c r="F15" s="3"/>
      <c r="K15" t="s">
        <v>80</v>
      </c>
      <c r="L15">
        <f>COUNTIF(G2:J475,"*Surveillance*")</f>
        <v>1</v>
      </c>
      <c r="N15" s="3"/>
    </row>
    <row r="16" spans="6:14" x14ac:dyDescent="0.25">
      <c r="F16" s="3"/>
      <c r="K16" t="s">
        <v>170</v>
      </c>
      <c r="L16">
        <f>COUNTIF(G2:J475,"*Social*")</f>
        <v>2</v>
      </c>
      <c r="N16" s="3"/>
    </row>
    <row r="17" spans="6:14" x14ac:dyDescent="0.25">
      <c r="F17" s="3" t="s">
        <v>20</v>
      </c>
      <c r="G17" t="s">
        <v>20</v>
      </c>
      <c r="K17" t="s">
        <v>13</v>
      </c>
      <c r="L17">
        <f>COUNTIF(G2:J475,"*Human-robot*")</f>
        <v>2</v>
      </c>
      <c r="N17" s="3"/>
    </row>
    <row r="18" spans="6:14" ht="30" x14ac:dyDescent="0.25">
      <c r="F18" s="3" t="s">
        <v>21</v>
      </c>
      <c r="G18" t="s">
        <v>135</v>
      </c>
      <c r="H18" t="s">
        <v>20</v>
      </c>
      <c r="K18" t="s">
        <v>15</v>
      </c>
      <c r="L18">
        <f>COUNTIF(G2:J475,"*Other*")</f>
        <v>40</v>
      </c>
      <c r="M18">
        <f>L18/L23*100</f>
        <v>27.027027027027028</v>
      </c>
      <c r="N18" s="3"/>
    </row>
    <row r="19" spans="6:14" x14ac:dyDescent="0.25">
      <c r="F19" s="3"/>
      <c r="N19" s="3"/>
    </row>
    <row r="20" spans="6:14" x14ac:dyDescent="0.25">
      <c r="F20" s="3"/>
      <c r="N20" s="3"/>
    </row>
    <row r="21" spans="6:14" x14ac:dyDescent="0.25">
      <c r="F21" s="3"/>
      <c r="N21" s="3"/>
    </row>
    <row r="22" spans="6:14" x14ac:dyDescent="0.25">
      <c r="F22" s="3"/>
      <c r="N22" s="3"/>
    </row>
    <row r="23" spans="6:14" x14ac:dyDescent="0.25">
      <c r="F23" s="3"/>
      <c r="K23" t="s">
        <v>177</v>
      </c>
      <c r="L23">
        <f>SUM(L2:L18)</f>
        <v>148</v>
      </c>
      <c r="N23" s="3"/>
    </row>
    <row r="24" spans="6:14" x14ac:dyDescent="0.25">
      <c r="F24" s="3"/>
      <c r="N24" s="3"/>
    </row>
    <row r="25" spans="6:14" x14ac:dyDescent="0.25">
      <c r="F25" s="3"/>
      <c r="N25" s="3"/>
    </row>
    <row r="26" spans="6:14" x14ac:dyDescent="0.25">
      <c r="F26" s="3"/>
      <c r="N26" s="3"/>
    </row>
    <row r="27" spans="6:14" x14ac:dyDescent="0.25">
      <c r="F27" s="3"/>
      <c r="N27" s="3"/>
    </row>
    <row r="28" spans="6:14" x14ac:dyDescent="0.25">
      <c r="F28" s="3"/>
      <c r="N28" s="3"/>
    </row>
    <row r="29" spans="6:14" x14ac:dyDescent="0.25">
      <c r="F29" s="3"/>
    </row>
    <row r="30" spans="6:14" x14ac:dyDescent="0.25">
      <c r="F30" s="3"/>
    </row>
    <row r="31" spans="6:14" x14ac:dyDescent="0.25">
      <c r="F31" s="3" t="s">
        <v>25</v>
      </c>
      <c r="G31" t="s">
        <v>167</v>
      </c>
    </row>
    <row r="32" spans="6:14" x14ac:dyDescent="0.25">
      <c r="F32" s="3" t="s">
        <v>26</v>
      </c>
      <c r="G32" t="s">
        <v>76</v>
      </c>
    </row>
    <row r="33" spans="6:8" x14ac:dyDescent="0.25">
      <c r="F33" s="3"/>
    </row>
    <row r="34" spans="6:8" x14ac:dyDescent="0.25">
      <c r="F34" s="3"/>
    </row>
    <row r="35" spans="6:8" x14ac:dyDescent="0.25">
      <c r="F35" s="3"/>
    </row>
    <row r="36" spans="6:8" x14ac:dyDescent="0.25">
      <c r="F36" s="3" t="s">
        <v>29</v>
      </c>
      <c r="G36" t="s">
        <v>169</v>
      </c>
    </row>
    <row r="37" spans="6:8" x14ac:dyDescent="0.25">
      <c r="F37" s="3"/>
    </row>
    <row r="38" spans="6:8" x14ac:dyDescent="0.25">
      <c r="F38" s="3"/>
    </row>
    <row r="39" spans="6:8" x14ac:dyDescent="0.25">
      <c r="F39" s="3"/>
    </row>
    <row r="40" spans="6:8" x14ac:dyDescent="0.25">
      <c r="F40" s="3" t="s">
        <v>30</v>
      </c>
      <c r="G40" t="s">
        <v>20</v>
      </c>
    </row>
    <row r="41" spans="6:8" x14ac:dyDescent="0.25">
      <c r="F41" s="3"/>
    </row>
    <row r="42" spans="6:8" x14ac:dyDescent="0.25">
      <c r="F42" s="3"/>
    </row>
    <row r="43" spans="6:8" x14ac:dyDescent="0.25">
      <c r="F43" s="3"/>
    </row>
    <row r="44" spans="6:8" x14ac:dyDescent="0.25">
      <c r="F44" s="3" t="s">
        <v>32</v>
      </c>
      <c r="G44" t="s">
        <v>167</v>
      </c>
      <c r="H44" t="s">
        <v>10</v>
      </c>
    </row>
    <row r="45" spans="6:8" x14ac:dyDescent="0.25">
      <c r="F45" s="3"/>
    </row>
    <row r="46" spans="6:8" ht="30" x14ac:dyDescent="0.25">
      <c r="F46" s="3" t="s">
        <v>33</v>
      </c>
      <c r="G46" t="s">
        <v>168</v>
      </c>
      <c r="H46" t="s">
        <v>15</v>
      </c>
    </row>
    <row r="47" spans="6:8" x14ac:dyDescent="0.25">
      <c r="F47" s="3" t="s">
        <v>34</v>
      </c>
      <c r="G47" t="s">
        <v>34</v>
      </c>
    </row>
    <row r="48" spans="6:8" x14ac:dyDescent="0.25">
      <c r="F48" s="3"/>
    </row>
    <row r="49" spans="6:7" x14ac:dyDescent="0.25">
      <c r="F49" s="3"/>
    </row>
    <row r="50" spans="6:7" x14ac:dyDescent="0.25">
      <c r="F50" s="3"/>
    </row>
    <row r="51" spans="6:7" x14ac:dyDescent="0.25">
      <c r="F51" s="3"/>
    </row>
    <row r="52" spans="6:7" x14ac:dyDescent="0.25">
      <c r="F52" s="3" t="s">
        <v>36</v>
      </c>
      <c r="G52" t="s">
        <v>36</v>
      </c>
    </row>
    <row r="53" spans="6:7" x14ac:dyDescent="0.25">
      <c r="F53" s="3"/>
    </row>
    <row r="54" spans="6:7" x14ac:dyDescent="0.25">
      <c r="F54" s="3"/>
    </row>
    <row r="55" spans="6:7" x14ac:dyDescent="0.25">
      <c r="F55" s="3"/>
    </row>
    <row r="56" spans="6:7" x14ac:dyDescent="0.25">
      <c r="F56" s="3"/>
    </row>
    <row r="57" spans="6:7" x14ac:dyDescent="0.25">
      <c r="F57" s="3" t="s">
        <v>37</v>
      </c>
      <c r="G57" t="s">
        <v>15</v>
      </c>
    </row>
    <row r="58" spans="6:7" x14ac:dyDescent="0.25">
      <c r="F58" s="3"/>
    </row>
    <row r="59" spans="6:7" x14ac:dyDescent="0.25">
      <c r="F59" s="3"/>
    </row>
    <row r="60" spans="6:7" x14ac:dyDescent="0.25">
      <c r="F60" s="3" t="s">
        <v>38</v>
      </c>
      <c r="G60" t="s">
        <v>34</v>
      </c>
    </row>
    <row r="61" spans="6:7" x14ac:dyDescent="0.25">
      <c r="F61" s="3"/>
    </row>
    <row r="62" spans="6:7" x14ac:dyDescent="0.25">
      <c r="F62" s="3" t="s">
        <v>20</v>
      </c>
      <c r="G62" t="s">
        <v>20</v>
      </c>
    </row>
    <row r="63" spans="6:7" x14ac:dyDescent="0.25">
      <c r="F63" s="3"/>
    </row>
    <row r="64" spans="6:7" x14ac:dyDescent="0.25">
      <c r="F64" s="3" t="s">
        <v>36</v>
      </c>
      <c r="G64" t="s">
        <v>36</v>
      </c>
    </row>
    <row r="65" spans="6:7" x14ac:dyDescent="0.25">
      <c r="F65" s="3"/>
    </row>
    <row r="66" spans="6:7" x14ac:dyDescent="0.25">
      <c r="F66" s="3"/>
    </row>
    <row r="67" spans="6:7" ht="75" x14ac:dyDescent="0.25">
      <c r="F67" s="3" t="s">
        <v>42</v>
      </c>
      <c r="G67" t="s">
        <v>15</v>
      </c>
    </row>
    <row r="68" spans="6:7" x14ac:dyDescent="0.25">
      <c r="F68" s="3" t="s">
        <v>43</v>
      </c>
      <c r="G68" t="s">
        <v>15</v>
      </c>
    </row>
    <row r="69" spans="6:7" x14ac:dyDescent="0.25">
      <c r="F69" s="3"/>
    </row>
    <row r="70" spans="6:7" x14ac:dyDescent="0.25">
      <c r="F70" s="3" t="s">
        <v>44</v>
      </c>
      <c r="G70" t="s">
        <v>20</v>
      </c>
    </row>
    <row r="71" spans="6:7" x14ac:dyDescent="0.25">
      <c r="F71" s="3"/>
    </row>
    <row r="72" spans="6:7" x14ac:dyDescent="0.25">
      <c r="F72" s="3" t="s">
        <v>46</v>
      </c>
      <c r="G72" t="s">
        <v>15</v>
      </c>
    </row>
    <row r="73" spans="6:7" x14ac:dyDescent="0.25">
      <c r="F73" s="3" t="s">
        <v>47</v>
      </c>
      <c r="G73" t="s">
        <v>54</v>
      </c>
    </row>
    <row r="74" spans="6:7" x14ac:dyDescent="0.25">
      <c r="F74" s="3"/>
    </row>
    <row r="75" spans="6:7" x14ac:dyDescent="0.25">
      <c r="F75" s="3"/>
    </row>
    <row r="76" spans="6:7" x14ac:dyDescent="0.25">
      <c r="F76" s="3"/>
    </row>
    <row r="77" spans="6:7" ht="45" x14ac:dyDescent="0.25">
      <c r="F77" s="3" t="s">
        <v>48</v>
      </c>
      <c r="G77" t="s">
        <v>20</v>
      </c>
    </row>
    <row r="78" spans="6:7" x14ac:dyDescent="0.25">
      <c r="F78" s="3"/>
    </row>
    <row r="79" spans="6:7" x14ac:dyDescent="0.25">
      <c r="F79" s="3"/>
    </row>
    <row r="80" spans="6:7" x14ac:dyDescent="0.25">
      <c r="F80" s="3"/>
    </row>
    <row r="81" spans="6:7" x14ac:dyDescent="0.25">
      <c r="F81" s="3" t="s">
        <v>50</v>
      </c>
      <c r="G81" t="s">
        <v>170</v>
      </c>
    </row>
    <row r="82" spans="6:7" x14ac:dyDescent="0.25">
      <c r="F82" s="3" t="s">
        <v>52</v>
      </c>
      <c r="G82" t="s">
        <v>13</v>
      </c>
    </row>
    <row r="83" spans="6:7" x14ac:dyDescent="0.25">
      <c r="F83" s="3"/>
    </row>
    <row r="84" spans="6:7" x14ac:dyDescent="0.25">
      <c r="F84" s="3"/>
    </row>
    <row r="85" spans="6:7" x14ac:dyDescent="0.25">
      <c r="F85" s="3"/>
    </row>
    <row r="86" spans="6:7" x14ac:dyDescent="0.25">
      <c r="F86" s="3" t="s">
        <v>54</v>
      </c>
      <c r="G86" t="s">
        <v>54</v>
      </c>
    </row>
    <row r="87" spans="6:7" x14ac:dyDescent="0.25">
      <c r="F87" s="3"/>
    </row>
    <row r="88" spans="6:7" x14ac:dyDescent="0.25">
      <c r="F88" s="3" t="s">
        <v>55</v>
      </c>
      <c r="G88" t="s">
        <v>34</v>
      </c>
    </row>
    <row r="89" spans="6:7" ht="30" x14ac:dyDescent="0.25">
      <c r="F89" s="3" t="s">
        <v>56</v>
      </c>
      <c r="G89" t="s">
        <v>20</v>
      </c>
    </row>
    <row r="90" spans="6:7" x14ac:dyDescent="0.25">
      <c r="F90" s="3"/>
    </row>
    <row r="91" spans="6:7" x14ac:dyDescent="0.25">
      <c r="F91" s="3"/>
    </row>
    <row r="92" spans="6:7" x14ac:dyDescent="0.25">
      <c r="F92" s="3"/>
    </row>
    <row r="93" spans="6:7" x14ac:dyDescent="0.25">
      <c r="F93" s="3"/>
    </row>
    <row r="94" spans="6:7" x14ac:dyDescent="0.25">
      <c r="F94" s="3" t="s">
        <v>60</v>
      </c>
      <c r="G94" t="s">
        <v>60</v>
      </c>
    </row>
    <row r="95" spans="6:7" x14ac:dyDescent="0.25">
      <c r="F95" s="3"/>
    </row>
    <row r="96" spans="6:7" x14ac:dyDescent="0.25">
      <c r="F96" s="3"/>
    </row>
    <row r="97" spans="6:7" x14ac:dyDescent="0.25">
      <c r="F97" s="3"/>
    </row>
    <row r="98" spans="6:7" x14ac:dyDescent="0.25">
      <c r="F98" s="3"/>
    </row>
    <row r="99" spans="6:7" x14ac:dyDescent="0.25">
      <c r="F99" s="3"/>
    </row>
    <row r="100" spans="6:7" x14ac:dyDescent="0.25">
      <c r="F100" s="3"/>
    </row>
    <row r="101" spans="6:7" x14ac:dyDescent="0.25">
      <c r="F101" s="3"/>
    </row>
    <row r="102" spans="6:7" x14ac:dyDescent="0.25">
      <c r="F102" s="3"/>
    </row>
    <row r="103" spans="6:7" x14ac:dyDescent="0.25">
      <c r="F103" s="3"/>
    </row>
    <row r="104" spans="6:7" x14ac:dyDescent="0.25">
      <c r="F104" s="3"/>
    </row>
    <row r="105" spans="6:7" x14ac:dyDescent="0.25">
      <c r="F105" s="3"/>
    </row>
    <row r="106" spans="6:7" x14ac:dyDescent="0.25">
      <c r="F106" s="3"/>
    </row>
    <row r="107" spans="6:7" x14ac:dyDescent="0.25">
      <c r="F107" s="3"/>
    </row>
    <row r="108" spans="6:7" x14ac:dyDescent="0.25">
      <c r="F108" s="3" t="s">
        <v>65</v>
      </c>
      <c r="G108" t="s">
        <v>92</v>
      </c>
    </row>
    <row r="109" spans="6:7" x14ac:dyDescent="0.25">
      <c r="F109" s="3" t="s">
        <v>66</v>
      </c>
      <c r="G109" t="s">
        <v>15</v>
      </c>
    </row>
    <row r="110" spans="6:7" ht="30" x14ac:dyDescent="0.25">
      <c r="F110" s="3" t="s">
        <v>67</v>
      </c>
      <c r="G110" t="s">
        <v>15</v>
      </c>
    </row>
    <row r="111" spans="6:7" x14ac:dyDescent="0.25">
      <c r="F111" s="3"/>
    </row>
    <row r="112" spans="6:7" x14ac:dyDescent="0.25">
      <c r="F112" s="3"/>
    </row>
    <row r="113" spans="6:7" x14ac:dyDescent="0.25">
      <c r="F113" s="3"/>
    </row>
    <row r="114" spans="6:7" x14ac:dyDescent="0.25">
      <c r="F114" s="3" t="s">
        <v>68</v>
      </c>
      <c r="G114" t="s">
        <v>68</v>
      </c>
    </row>
    <row r="115" spans="6:7" x14ac:dyDescent="0.25">
      <c r="F115" s="3"/>
    </row>
    <row r="116" spans="6:7" x14ac:dyDescent="0.25">
      <c r="F116" s="3"/>
    </row>
    <row r="117" spans="6:7" x14ac:dyDescent="0.25">
      <c r="F117" s="3"/>
    </row>
    <row r="118" spans="6:7" x14ac:dyDescent="0.25">
      <c r="F118" s="3"/>
    </row>
    <row r="119" spans="6:7" x14ac:dyDescent="0.25">
      <c r="F119" s="3"/>
    </row>
    <row r="120" spans="6:7" x14ac:dyDescent="0.25">
      <c r="F120" s="3"/>
    </row>
    <row r="121" spans="6:7" x14ac:dyDescent="0.25">
      <c r="F121" s="3"/>
    </row>
    <row r="122" spans="6:7" x14ac:dyDescent="0.25">
      <c r="F122" s="3" t="s">
        <v>30</v>
      </c>
      <c r="G122" t="s">
        <v>20</v>
      </c>
    </row>
    <row r="123" spans="6:7" x14ac:dyDescent="0.25">
      <c r="F123" s="3" t="s">
        <v>70</v>
      </c>
      <c r="G123" t="s">
        <v>15</v>
      </c>
    </row>
    <row r="124" spans="6:7" x14ac:dyDescent="0.25">
      <c r="F124" s="3" t="s">
        <v>71</v>
      </c>
      <c r="G124" t="s">
        <v>15</v>
      </c>
    </row>
    <row r="125" spans="6:7" x14ac:dyDescent="0.25">
      <c r="F125" s="3" t="s">
        <v>30</v>
      </c>
      <c r="G125" t="s">
        <v>20</v>
      </c>
    </row>
    <row r="126" spans="6:7" x14ac:dyDescent="0.25">
      <c r="F126" s="3"/>
    </row>
    <row r="127" spans="6:7" x14ac:dyDescent="0.25">
      <c r="F127" s="3" t="s">
        <v>72</v>
      </c>
      <c r="G127" t="s">
        <v>135</v>
      </c>
    </row>
    <row r="128" spans="6:7" x14ac:dyDescent="0.25">
      <c r="F128" s="3"/>
    </row>
    <row r="129" spans="6:7" x14ac:dyDescent="0.25">
      <c r="F129" s="3" t="s">
        <v>73</v>
      </c>
      <c r="G129" t="s">
        <v>15</v>
      </c>
    </row>
    <row r="130" spans="6:7" x14ac:dyDescent="0.25">
      <c r="F130" s="3"/>
    </row>
    <row r="131" spans="6:7" x14ac:dyDescent="0.25">
      <c r="F131" s="3"/>
    </row>
    <row r="132" spans="6:7" x14ac:dyDescent="0.25">
      <c r="F132" s="3"/>
    </row>
    <row r="133" spans="6:7" x14ac:dyDescent="0.25">
      <c r="F133" s="3"/>
    </row>
    <row r="134" spans="6:7" x14ac:dyDescent="0.25">
      <c r="F134" s="3"/>
    </row>
    <row r="135" spans="6:7" x14ac:dyDescent="0.25">
      <c r="F135" s="3" t="s">
        <v>76</v>
      </c>
      <c r="G135" t="s">
        <v>76</v>
      </c>
    </row>
    <row r="136" spans="6:7" x14ac:dyDescent="0.25">
      <c r="F136" s="3"/>
    </row>
    <row r="137" spans="6:7" x14ac:dyDescent="0.25">
      <c r="F137" s="3"/>
    </row>
    <row r="138" spans="6:7" x14ac:dyDescent="0.25">
      <c r="F138" s="3"/>
    </row>
    <row r="139" spans="6:7" x14ac:dyDescent="0.25">
      <c r="F139" s="3"/>
    </row>
    <row r="140" spans="6:7" x14ac:dyDescent="0.25">
      <c r="F140" s="3"/>
    </row>
    <row r="141" spans="6:7" x14ac:dyDescent="0.25">
      <c r="F141" s="3"/>
    </row>
    <row r="142" spans="6:7" x14ac:dyDescent="0.25">
      <c r="F142" s="3"/>
    </row>
    <row r="143" spans="6:7" x14ac:dyDescent="0.25">
      <c r="F143" s="3"/>
    </row>
    <row r="144" spans="6:7" x14ac:dyDescent="0.25">
      <c r="F144" s="3"/>
    </row>
    <row r="145" spans="6:8" x14ac:dyDescent="0.25">
      <c r="F145" s="3"/>
    </row>
    <row r="146" spans="6:8" x14ac:dyDescent="0.25">
      <c r="F146" s="3"/>
    </row>
    <row r="147" spans="6:8" x14ac:dyDescent="0.25">
      <c r="F147" s="3"/>
    </row>
    <row r="148" spans="6:8" x14ac:dyDescent="0.25">
      <c r="F148" s="3"/>
    </row>
    <row r="149" spans="6:8" x14ac:dyDescent="0.25">
      <c r="F149" s="3"/>
    </row>
    <row r="150" spans="6:8" ht="30" x14ac:dyDescent="0.25">
      <c r="F150" s="3" t="s">
        <v>77</v>
      </c>
      <c r="G150" t="s">
        <v>20</v>
      </c>
    </row>
    <row r="151" spans="6:8" x14ac:dyDescent="0.25">
      <c r="F151" s="3" t="s">
        <v>30</v>
      </c>
      <c r="G151" t="s">
        <v>20</v>
      </c>
    </row>
    <row r="152" spans="6:8" x14ac:dyDescent="0.25">
      <c r="F152" s="3"/>
    </row>
    <row r="153" spans="6:8" x14ac:dyDescent="0.25">
      <c r="F153" s="3"/>
    </row>
    <row r="154" spans="6:8" x14ac:dyDescent="0.25">
      <c r="F154" s="3"/>
    </row>
    <row r="155" spans="6:8" x14ac:dyDescent="0.25">
      <c r="F155" s="3"/>
    </row>
    <row r="156" spans="6:8" x14ac:dyDescent="0.25">
      <c r="F156" s="3" t="s">
        <v>78</v>
      </c>
      <c r="G156" t="s">
        <v>20</v>
      </c>
      <c r="H156" t="s">
        <v>60</v>
      </c>
    </row>
    <row r="157" spans="6:8" x14ac:dyDescent="0.25">
      <c r="F157" s="3" t="s">
        <v>79</v>
      </c>
      <c r="G157" t="s">
        <v>20</v>
      </c>
    </row>
    <row r="158" spans="6:8" x14ac:dyDescent="0.25">
      <c r="F158" s="3"/>
    </row>
    <row r="159" spans="6:8" x14ac:dyDescent="0.25">
      <c r="F159" s="3"/>
    </row>
    <row r="160" spans="6:8" x14ac:dyDescent="0.25">
      <c r="F160" s="3" t="s">
        <v>80</v>
      </c>
      <c r="G160" t="s">
        <v>80</v>
      </c>
    </row>
    <row r="161" spans="6:8" x14ac:dyDescent="0.25">
      <c r="F161" s="3"/>
    </row>
    <row r="162" spans="6:8" x14ac:dyDescent="0.25">
      <c r="F162" s="3"/>
    </row>
    <row r="163" spans="6:8" x14ac:dyDescent="0.25">
      <c r="F163" s="3"/>
    </row>
    <row r="164" spans="6:8" x14ac:dyDescent="0.25">
      <c r="F164" s="3"/>
    </row>
    <row r="165" spans="6:8" x14ac:dyDescent="0.25">
      <c r="F165" s="3"/>
    </row>
    <row r="166" spans="6:8" x14ac:dyDescent="0.25">
      <c r="F166" s="3" t="s">
        <v>30</v>
      </c>
      <c r="G166" t="s">
        <v>20</v>
      </c>
    </row>
    <row r="167" spans="6:8" x14ac:dyDescent="0.25">
      <c r="F167" s="3"/>
    </row>
    <row r="168" spans="6:8" x14ac:dyDescent="0.25">
      <c r="F168" s="3"/>
    </row>
    <row r="169" spans="6:8" x14ac:dyDescent="0.25">
      <c r="F169" s="3" t="s">
        <v>84</v>
      </c>
      <c r="G169" t="s">
        <v>92</v>
      </c>
      <c r="H169" t="s">
        <v>20</v>
      </c>
    </row>
    <row r="170" spans="6:8" x14ac:dyDescent="0.25">
      <c r="F170" s="3"/>
    </row>
    <row r="171" spans="6:8" x14ac:dyDescent="0.25">
      <c r="F171" s="3"/>
    </row>
    <row r="172" spans="6:8" x14ac:dyDescent="0.25">
      <c r="F172" s="3" t="s">
        <v>20</v>
      </c>
      <c r="G172" t="s">
        <v>20</v>
      </c>
    </row>
    <row r="173" spans="6:8" x14ac:dyDescent="0.25">
      <c r="F173" s="3"/>
    </row>
    <row r="174" spans="6:8" x14ac:dyDescent="0.25">
      <c r="F174" s="3"/>
    </row>
    <row r="175" spans="6:8" x14ac:dyDescent="0.25">
      <c r="F175" s="3" t="s">
        <v>37</v>
      </c>
      <c r="G175" t="s">
        <v>15</v>
      </c>
    </row>
    <row r="176" spans="6:8" x14ac:dyDescent="0.25">
      <c r="F176" s="3"/>
    </row>
    <row r="177" spans="6:8" x14ac:dyDescent="0.25">
      <c r="F177" s="3"/>
    </row>
    <row r="178" spans="6:8" x14ac:dyDescent="0.25">
      <c r="F178" s="3"/>
    </row>
    <row r="179" spans="6:8" x14ac:dyDescent="0.25">
      <c r="F179" s="3"/>
    </row>
    <row r="180" spans="6:8" x14ac:dyDescent="0.25">
      <c r="F180" s="3" t="s">
        <v>85</v>
      </c>
      <c r="G180" t="s">
        <v>15</v>
      </c>
    </row>
    <row r="181" spans="6:8" x14ac:dyDescent="0.25">
      <c r="F181" s="3"/>
    </row>
    <row r="182" spans="6:8" x14ac:dyDescent="0.25">
      <c r="F182" s="3"/>
    </row>
    <row r="183" spans="6:8" x14ac:dyDescent="0.25">
      <c r="F183" s="3"/>
    </row>
    <row r="184" spans="6:8" x14ac:dyDescent="0.25">
      <c r="F184" s="3"/>
    </row>
    <row r="185" spans="6:8" x14ac:dyDescent="0.25">
      <c r="F185" s="3"/>
    </row>
    <row r="186" spans="6:8" x14ac:dyDescent="0.25">
      <c r="F186" s="3"/>
    </row>
    <row r="187" spans="6:8" x14ac:dyDescent="0.25">
      <c r="F187" s="3"/>
    </row>
    <row r="188" spans="6:8" x14ac:dyDescent="0.25">
      <c r="F188" s="3"/>
    </row>
    <row r="189" spans="6:8" x14ac:dyDescent="0.25">
      <c r="F189" s="3" t="s">
        <v>86</v>
      </c>
      <c r="G189" t="s">
        <v>20</v>
      </c>
      <c r="H189" t="s">
        <v>167</v>
      </c>
    </row>
    <row r="190" spans="6:8" x14ac:dyDescent="0.25">
      <c r="F190" s="3" t="s">
        <v>43</v>
      </c>
      <c r="G190" t="s">
        <v>15</v>
      </c>
    </row>
    <row r="191" spans="6:8" x14ac:dyDescent="0.25">
      <c r="F191" s="3"/>
    </row>
    <row r="192" spans="6:8" x14ac:dyDescent="0.25">
      <c r="F192" s="3"/>
    </row>
    <row r="193" spans="6:7" x14ac:dyDescent="0.25">
      <c r="F193" s="3" t="s">
        <v>88</v>
      </c>
      <c r="G193" t="s">
        <v>15</v>
      </c>
    </row>
    <row r="194" spans="6:7" x14ac:dyDescent="0.25">
      <c r="F194" s="3"/>
    </row>
    <row r="195" spans="6:7" x14ac:dyDescent="0.25">
      <c r="F195" s="3"/>
    </row>
    <row r="196" spans="6:7" x14ac:dyDescent="0.25">
      <c r="F196" s="3"/>
    </row>
    <row r="197" spans="6:7" x14ac:dyDescent="0.25">
      <c r="F197" s="3"/>
    </row>
    <row r="198" spans="6:7" x14ac:dyDescent="0.25">
      <c r="F198" s="3"/>
    </row>
    <row r="199" spans="6:7" x14ac:dyDescent="0.25">
      <c r="F199" s="3"/>
    </row>
    <row r="200" spans="6:7" ht="30" x14ac:dyDescent="0.25">
      <c r="F200" s="3" t="s">
        <v>89</v>
      </c>
      <c r="G200" t="s">
        <v>92</v>
      </c>
    </row>
    <row r="201" spans="6:7" x14ac:dyDescent="0.25">
      <c r="F201" s="3"/>
    </row>
    <row r="202" spans="6:7" x14ac:dyDescent="0.25">
      <c r="F202" s="3"/>
    </row>
    <row r="203" spans="6:7" x14ac:dyDescent="0.25">
      <c r="F203" s="3"/>
    </row>
    <row r="204" spans="6:7" x14ac:dyDescent="0.25">
      <c r="F204" s="3"/>
    </row>
    <row r="205" spans="6:7" x14ac:dyDescent="0.25">
      <c r="F205" s="3"/>
    </row>
    <row r="206" spans="6:7" x14ac:dyDescent="0.25">
      <c r="F206" s="3" t="s">
        <v>7</v>
      </c>
      <c r="G206" t="s">
        <v>20</v>
      </c>
    </row>
    <row r="207" spans="6:7" x14ac:dyDescent="0.25">
      <c r="F207" s="3" t="s">
        <v>91</v>
      </c>
      <c r="G207" t="s">
        <v>20</v>
      </c>
    </row>
    <row r="208" spans="6:7" x14ac:dyDescent="0.25">
      <c r="F208" s="3"/>
    </row>
    <row r="209" spans="6:8" x14ac:dyDescent="0.25">
      <c r="F209" s="3"/>
    </row>
    <row r="210" spans="6:8" x14ac:dyDescent="0.25">
      <c r="F210" s="3" t="s">
        <v>92</v>
      </c>
      <c r="G210" t="s">
        <v>92</v>
      </c>
    </row>
    <row r="211" spans="6:8" x14ac:dyDescent="0.25">
      <c r="F211" s="3" t="s">
        <v>93</v>
      </c>
      <c r="G211" t="s">
        <v>170</v>
      </c>
    </row>
    <row r="212" spans="6:8" x14ac:dyDescent="0.25">
      <c r="F212" s="3" t="s">
        <v>94</v>
      </c>
      <c r="G212" t="s">
        <v>54</v>
      </c>
      <c r="H212" t="s">
        <v>168</v>
      </c>
    </row>
    <row r="213" spans="6:8" x14ac:dyDescent="0.25">
      <c r="F213" s="3"/>
    </row>
    <row r="214" spans="6:8" x14ac:dyDescent="0.25">
      <c r="F214" s="3" t="s">
        <v>95</v>
      </c>
      <c r="G214" t="s">
        <v>20</v>
      </c>
    </row>
    <row r="215" spans="6:8" x14ac:dyDescent="0.25">
      <c r="F215" s="3" t="s">
        <v>96</v>
      </c>
      <c r="G215" t="s">
        <v>20</v>
      </c>
    </row>
    <row r="216" spans="6:8" x14ac:dyDescent="0.25">
      <c r="F216" s="3"/>
    </row>
    <row r="217" spans="6:8" x14ac:dyDescent="0.25">
      <c r="F217" s="3"/>
    </row>
    <row r="218" spans="6:8" x14ac:dyDescent="0.25">
      <c r="F218" s="3" t="s">
        <v>98</v>
      </c>
      <c r="G218" t="s">
        <v>34</v>
      </c>
    </row>
    <row r="219" spans="6:8" x14ac:dyDescent="0.25">
      <c r="F219" s="3"/>
    </row>
    <row r="220" spans="6:8" x14ac:dyDescent="0.25">
      <c r="F220" s="3"/>
    </row>
    <row r="221" spans="6:8" x14ac:dyDescent="0.25">
      <c r="F221" s="3"/>
    </row>
    <row r="222" spans="6:8" x14ac:dyDescent="0.25">
      <c r="F222" s="3"/>
    </row>
    <row r="223" spans="6:8" x14ac:dyDescent="0.25">
      <c r="F223" s="3" t="s">
        <v>99</v>
      </c>
      <c r="G223" t="s">
        <v>68</v>
      </c>
    </row>
    <row r="224" spans="6:8" x14ac:dyDescent="0.25">
      <c r="F224" s="3"/>
    </row>
    <row r="225" spans="6:7" x14ac:dyDescent="0.25">
      <c r="F225" s="3"/>
    </row>
    <row r="226" spans="6:7" x14ac:dyDescent="0.25">
      <c r="F226" s="3"/>
    </row>
    <row r="227" spans="6:7" x14ac:dyDescent="0.25">
      <c r="F227" s="3" t="s">
        <v>34</v>
      </c>
      <c r="G227" t="s">
        <v>34</v>
      </c>
    </row>
    <row r="228" spans="6:7" x14ac:dyDescent="0.25">
      <c r="F228" s="3"/>
    </row>
    <row r="229" spans="6:7" x14ac:dyDescent="0.25">
      <c r="F229" s="3" t="s">
        <v>37</v>
      </c>
      <c r="G229" t="s">
        <v>15</v>
      </c>
    </row>
    <row r="230" spans="6:7" x14ac:dyDescent="0.25">
      <c r="F230" s="3"/>
    </row>
    <row r="231" spans="6:7" x14ac:dyDescent="0.25">
      <c r="F231" s="3"/>
    </row>
    <row r="232" spans="6:7" x14ac:dyDescent="0.25">
      <c r="F232" s="3"/>
    </row>
    <row r="233" spans="6:7" x14ac:dyDescent="0.25">
      <c r="F233" s="3"/>
    </row>
    <row r="234" spans="6:7" x14ac:dyDescent="0.25">
      <c r="F234" s="3"/>
    </row>
    <row r="235" spans="6:7" x14ac:dyDescent="0.25">
      <c r="F235" s="3"/>
    </row>
    <row r="236" spans="6:7" x14ac:dyDescent="0.25">
      <c r="F236" s="3"/>
    </row>
    <row r="237" spans="6:7" x14ac:dyDescent="0.25">
      <c r="F237" s="3"/>
    </row>
    <row r="238" spans="6:7" x14ac:dyDescent="0.25">
      <c r="F238" s="3"/>
    </row>
    <row r="239" spans="6:7" x14ac:dyDescent="0.25">
      <c r="F239" s="3"/>
    </row>
    <row r="240" spans="6:7" x14ac:dyDescent="0.25">
      <c r="F240" s="3" t="s">
        <v>100</v>
      </c>
      <c r="G240" t="s">
        <v>20</v>
      </c>
    </row>
    <row r="241" spans="6:7" x14ac:dyDescent="0.25">
      <c r="F241" s="3"/>
    </row>
    <row r="242" spans="6:7" x14ac:dyDescent="0.25">
      <c r="F242" s="3"/>
    </row>
    <row r="243" spans="6:7" x14ac:dyDescent="0.25">
      <c r="F243" s="3"/>
    </row>
    <row r="244" spans="6:7" x14ac:dyDescent="0.25">
      <c r="F244" s="3" t="s">
        <v>102</v>
      </c>
      <c r="G244" t="s">
        <v>15</v>
      </c>
    </row>
    <row r="245" spans="6:7" x14ac:dyDescent="0.25">
      <c r="F245" s="3"/>
    </row>
    <row r="246" spans="6:7" x14ac:dyDescent="0.25">
      <c r="F246" s="3"/>
    </row>
    <row r="247" spans="6:7" x14ac:dyDescent="0.25">
      <c r="F247" s="3" t="s">
        <v>103</v>
      </c>
      <c r="G247" t="s">
        <v>34</v>
      </c>
    </row>
    <row r="248" spans="6:7" x14ac:dyDescent="0.25">
      <c r="F248" s="3"/>
    </row>
    <row r="249" spans="6:7" x14ac:dyDescent="0.25">
      <c r="F249" s="3" t="s">
        <v>104</v>
      </c>
      <c r="G249" t="s">
        <v>15</v>
      </c>
    </row>
    <row r="250" spans="6:7" x14ac:dyDescent="0.25">
      <c r="F250" s="3"/>
    </row>
    <row r="251" spans="6:7" x14ac:dyDescent="0.25">
      <c r="F251" s="3"/>
    </row>
    <row r="252" spans="6:7" x14ac:dyDescent="0.25">
      <c r="F252" s="3"/>
    </row>
    <row r="253" spans="6:7" x14ac:dyDescent="0.25">
      <c r="F253" s="3"/>
    </row>
    <row r="254" spans="6:7" x14ac:dyDescent="0.25">
      <c r="F254" s="3" t="s">
        <v>105</v>
      </c>
      <c r="G254" t="s">
        <v>20</v>
      </c>
    </row>
    <row r="255" spans="6:7" x14ac:dyDescent="0.25">
      <c r="F255" s="3"/>
    </row>
    <row r="256" spans="6:7" x14ac:dyDescent="0.25">
      <c r="F256" s="3"/>
    </row>
    <row r="257" spans="6:7" x14ac:dyDescent="0.25">
      <c r="F257" s="3"/>
    </row>
    <row r="258" spans="6:7" x14ac:dyDescent="0.25">
      <c r="F258" s="3" t="s">
        <v>107</v>
      </c>
      <c r="G258" t="s">
        <v>15</v>
      </c>
    </row>
    <row r="259" spans="6:7" x14ac:dyDescent="0.25">
      <c r="F259" s="3"/>
    </row>
    <row r="260" spans="6:7" x14ac:dyDescent="0.25">
      <c r="F260" s="3"/>
    </row>
    <row r="261" spans="6:7" x14ac:dyDescent="0.25">
      <c r="F261" s="3"/>
    </row>
    <row r="262" spans="6:7" x14ac:dyDescent="0.25">
      <c r="F262" s="3"/>
    </row>
    <row r="263" spans="6:7" x14ac:dyDescent="0.25">
      <c r="F263" s="3"/>
    </row>
    <row r="264" spans="6:7" x14ac:dyDescent="0.25">
      <c r="F264" s="3"/>
    </row>
    <row r="265" spans="6:7" x14ac:dyDescent="0.25">
      <c r="F265" s="3"/>
    </row>
    <row r="266" spans="6:7" x14ac:dyDescent="0.25">
      <c r="F266" s="3"/>
    </row>
    <row r="267" spans="6:7" x14ac:dyDescent="0.25">
      <c r="F267" s="3"/>
    </row>
    <row r="268" spans="6:7" x14ac:dyDescent="0.25">
      <c r="F268" s="3"/>
    </row>
    <row r="269" spans="6:7" x14ac:dyDescent="0.25">
      <c r="F269" s="3"/>
    </row>
    <row r="270" spans="6:7" x14ac:dyDescent="0.25">
      <c r="F270" s="3" t="s">
        <v>37</v>
      </c>
      <c r="G270" t="s">
        <v>15</v>
      </c>
    </row>
    <row r="271" spans="6:7" x14ac:dyDescent="0.25">
      <c r="F271" s="3"/>
    </row>
    <row r="272" spans="6:7" x14ac:dyDescent="0.25">
      <c r="F272" s="3"/>
    </row>
    <row r="273" spans="6:7" x14ac:dyDescent="0.25">
      <c r="F273" s="3" t="s">
        <v>108</v>
      </c>
      <c r="G273" t="s">
        <v>20</v>
      </c>
    </row>
    <row r="274" spans="6:7" x14ac:dyDescent="0.25">
      <c r="F274" s="3"/>
    </row>
    <row r="275" spans="6:7" x14ac:dyDescent="0.25">
      <c r="F275" s="3"/>
    </row>
    <row r="276" spans="6:7" x14ac:dyDescent="0.25">
      <c r="F276" s="3"/>
    </row>
    <row r="277" spans="6:7" x14ac:dyDescent="0.25">
      <c r="F277" s="3" t="s">
        <v>37</v>
      </c>
      <c r="G277" t="s">
        <v>15</v>
      </c>
    </row>
    <row r="278" spans="6:7" x14ac:dyDescent="0.25">
      <c r="F278" s="3"/>
    </row>
    <row r="279" spans="6:7" x14ac:dyDescent="0.25">
      <c r="F279" s="3"/>
    </row>
    <row r="280" spans="6:7" x14ac:dyDescent="0.25">
      <c r="F280" s="3"/>
    </row>
    <row r="281" spans="6:7" x14ac:dyDescent="0.25">
      <c r="F281" s="3"/>
    </row>
    <row r="282" spans="6:7" x14ac:dyDescent="0.25">
      <c r="F282" s="3"/>
    </row>
    <row r="283" spans="6:7" x14ac:dyDescent="0.25">
      <c r="F283" s="3" t="s">
        <v>20</v>
      </c>
      <c r="G283" t="s">
        <v>20</v>
      </c>
    </row>
    <row r="284" spans="6:7" x14ac:dyDescent="0.25">
      <c r="F284" s="3"/>
    </row>
    <row r="285" spans="6:7" x14ac:dyDescent="0.25">
      <c r="F285" s="3" t="s">
        <v>110</v>
      </c>
      <c r="G285" t="s">
        <v>15</v>
      </c>
    </row>
    <row r="286" spans="6:7" x14ac:dyDescent="0.25">
      <c r="F286" s="3" t="s">
        <v>68</v>
      </c>
      <c r="G286" t="s">
        <v>68</v>
      </c>
    </row>
    <row r="287" spans="6:7" x14ac:dyDescent="0.25">
      <c r="F287" s="3"/>
    </row>
    <row r="288" spans="6:7" x14ac:dyDescent="0.25">
      <c r="F288" s="3" t="s">
        <v>111</v>
      </c>
      <c r="G288" t="s">
        <v>15</v>
      </c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8" x14ac:dyDescent="0.25">
      <c r="F305" s="3" t="s">
        <v>37</v>
      </c>
      <c r="G305" t="s">
        <v>15</v>
      </c>
    </row>
    <row r="306" spans="6:8" x14ac:dyDescent="0.25">
      <c r="F306" s="3" t="s">
        <v>113</v>
      </c>
      <c r="G306" t="s">
        <v>20</v>
      </c>
    </row>
    <row r="307" spans="6:8" x14ac:dyDescent="0.25">
      <c r="F307" s="3" t="s">
        <v>36</v>
      </c>
      <c r="G307" t="s">
        <v>36</v>
      </c>
    </row>
    <row r="308" spans="6:8" x14ac:dyDescent="0.25">
      <c r="F308" s="3" t="s">
        <v>114</v>
      </c>
      <c r="G308" t="s">
        <v>36</v>
      </c>
    </row>
    <row r="309" spans="6:8" x14ac:dyDescent="0.25">
      <c r="F309" s="3"/>
    </row>
    <row r="310" spans="6:8" x14ac:dyDescent="0.25">
      <c r="F310" s="3"/>
    </row>
    <row r="311" spans="6:8" x14ac:dyDescent="0.25">
      <c r="F311" s="3"/>
    </row>
    <row r="312" spans="6:8" x14ac:dyDescent="0.25">
      <c r="F312" s="3"/>
    </row>
    <row r="313" spans="6:8" x14ac:dyDescent="0.25">
      <c r="F313" s="3"/>
    </row>
    <row r="314" spans="6:8" x14ac:dyDescent="0.25">
      <c r="F314" s="3" t="s">
        <v>92</v>
      </c>
      <c r="G314" t="s">
        <v>92</v>
      </c>
    </row>
    <row r="315" spans="6:8" x14ac:dyDescent="0.25">
      <c r="F315" s="3"/>
    </row>
    <row r="316" spans="6:8" x14ac:dyDescent="0.25">
      <c r="F316" s="3"/>
    </row>
    <row r="317" spans="6:8" x14ac:dyDescent="0.25">
      <c r="F317" s="3"/>
    </row>
    <row r="318" spans="6:8" x14ac:dyDescent="0.25">
      <c r="F318" s="3"/>
    </row>
    <row r="319" spans="6:8" x14ac:dyDescent="0.25">
      <c r="F319" s="3"/>
    </row>
    <row r="320" spans="6:8" x14ac:dyDescent="0.25">
      <c r="F320" s="3" t="s">
        <v>117</v>
      </c>
      <c r="G320" t="s">
        <v>60</v>
      </c>
      <c r="H320" t="s">
        <v>36</v>
      </c>
    </row>
    <row r="321" spans="6:7" x14ac:dyDescent="0.25">
      <c r="F321" s="3"/>
    </row>
    <row r="322" spans="6:7" x14ac:dyDescent="0.25">
      <c r="F322" s="3"/>
    </row>
    <row r="323" spans="6:7" x14ac:dyDescent="0.25">
      <c r="F323" s="3"/>
    </row>
    <row r="324" spans="6:7" x14ac:dyDescent="0.25">
      <c r="F324" s="3"/>
    </row>
    <row r="325" spans="6:7" x14ac:dyDescent="0.25">
      <c r="F325" s="3" t="s">
        <v>119</v>
      </c>
      <c r="G325" t="s">
        <v>15</v>
      </c>
    </row>
    <row r="326" spans="6:7" x14ac:dyDescent="0.25">
      <c r="F326" s="3"/>
    </row>
    <row r="327" spans="6:7" x14ac:dyDescent="0.25">
      <c r="F327" s="3" t="s">
        <v>36</v>
      </c>
      <c r="G327" t="s">
        <v>36</v>
      </c>
    </row>
    <row r="328" spans="6:7" x14ac:dyDescent="0.25">
      <c r="F328" s="3"/>
    </row>
    <row r="329" spans="6:7" x14ac:dyDescent="0.25">
      <c r="F329" s="3"/>
    </row>
    <row r="330" spans="6:7" x14ac:dyDescent="0.25">
      <c r="F330" s="3"/>
    </row>
    <row r="331" spans="6:7" x14ac:dyDescent="0.25">
      <c r="F331" s="3" t="s">
        <v>54</v>
      </c>
      <c r="G331" t="s">
        <v>54</v>
      </c>
    </row>
    <row r="332" spans="6:7" x14ac:dyDescent="0.25">
      <c r="F332" s="3" t="s">
        <v>68</v>
      </c>
      <c r="G332" t="s">
        <v>68</v>
      </c>
    </row>
    <row r="333" spans="6:7" x14ac:dyDescent="0.25">
      <c r="F333" s="3"/>
    </row>
    <row r="334" spans="6:7" x14ac:dyDescent="0.25">
      <c r="F334" s="3"/>
    </row>
    <row r="335" spans="6:7" x14ac:dyDescent="0.25">
      <c r="F335" s="3"/>
    </row>
    <row r="336" spans="6:7" x14ac:dyDescent="0.25">
      <c r="F336" s="3"/>
    </row>
    <row r="337" spans="6:9" x14ac:dyDescent="0.25">
      <c r="F337" s="3"/>
    </row>
    <row r="338" spans="6:9" x14ac:dyDescent="0.25">
      <c r="F338" s="3"/>
    </row>
    <row r="339" spans="6:9" x14ac:dyDescent="0.25">
      <c r="F339" s="3"/>
    </row>
    <row r="340" spans="6:9" x14ac:dyDescent="0.25">
      <c r="F340" s="3" t="s">
        <v>60</v>
      </c>
      <c r="G340" t="s">
        <v>60</v>
      </c>
    </row>
    <row r="341" spans="6:9" x14ac:dyDescent="0.25">
      <c r="F341" s="3"/>
    </row>
    <row r="342" spans="6:9" x14ac:dyDescent="0.25">
      <c r="F342" s="3"/>
    </row>
    <row r="343" spans="6:9" ht="30" x14ac:dyDescent="0.25">
      <c r="F343" s="3" t="s">
        <v>121</v>
      </c>
      <c r="G343" t="s">
        <v>36</v>
      </c>
      <c r="H343" t="s">
        <v>60</v>
      </c>
      <c r="I343" t="s">
        <v>20</v>
      </c>
    </row>
    <row r="344" spans="6:9" x14ac:dyDescent="0.25">
      <c r="F344" s="3"/>
    </row>
    <row r="345" spans="6:9" ht="30" x14ac:dyDescent="0.25">
      <c r="F345" s="3" t="s">
        <v>122</v>
      </c>
      <c r="G345" t="s">
        <v>167</v>
      </c>
      <c r="H345" t="s">
        <v>169</v>
      </c>
      <c r="I345" t="s">
        <v>20</v>
      </c>
    </row>
    <row r="346" spans="6:9" x14ac:dyDescent="0.25">
      <c r="F346" s="3"/>
    </row>
    <row r="347" spans="6:9" x14ac:dyDescent="0.25">
      <c r="F347" s="3"/>
    </row>
    <row r="348" spans="6:9" x14ac:dyDescent="0.25">
      <c r="F348" s="3"/>
    </row>
    <row r="349" spans="6:9" x14ac:dyDescent="0.25">
      <c r="F349" s="3" t="s">
        <v>123</v>
      </c>
      <c r="G349" t="s">
        <v>15</v>
      </c>
    </row>
    <row r="350" spans="6:9" x14ac:dyDescent="0.25">
      <c r="F350" s="3" t="s">
        <v>124</v>
      </c>
      <c r="G350" t="s">
        <v>20</v>
      </c>
    </row>
    <row r="351" spans="6:9" x14ac:dyDescent="0.25">
      <c r="F351" s="3"/>
    </row>
    <row r="352" spans="6:9" x14ac:dyDescent="0.25">
      <c r="F352" s="3"/>
    </row>
    <row r="353" spans="6:7" x14ac:dyDescent="0.25">
      <c r="F353" s="3" t="s">
        <v>125</v>
      </c>
      <c r="G353" t="s">
        <v>60</v>
      </c>
    </row>
    <row r="354" spans="6:7" x14ac:dyDescent="0.25">
      <c r="F354" s="3"/>
    </row>
    <row r="355" spans="6:7" x14ac:dyDescent="0.25">
      <c r="F355" s="3"/>
    </row>
    <row r="356" spans="6:7" x14ac:dyDescent="0.25">
      <c r="F356" s="3" t="s">
        <v>126</v>
      </c>
      <c r="G356" t="s">
        <v>169</v>
      </c>
    </row>
    <row r="357" spans="6:7" x14ac:dyDescent="0.25">
      <c r="F357" s="3"/>
    </row>
    <row r="358" spans="6:7" x14ac:dyDescent="0.25">
      <c r="F358" s="3"/>
    </row>
    <row r="359" spans="6:7" x14ac:dyDescent="0.25">
      <c r="F359" s="3"/>
    </row>
    <row r="360" spans="6:7" x14ac:dyDescent="0.25">
      <c r="F360" s="3"/>
    </row>
    <row r="361" spans="6:7" x14ac:dyDescent="0.25">
      <c r="F361" s="3"/>
    </row>
    <row r="362" spans="6:7" x14ac:dyDescent="0.25">
      <c r="F362" s="3" t="s">
        <v>37</v>
      </c>
      <c r="G362" t="s">
        <v>15</v>
      </c>
    </row>
    <row r="363" spans="6:7" x14ac:dyDescent="0.25">
      <c r="F363" s="3"/>
    </row>
    <row r="364" spans="6:7" x14ac:dyDescent="0.25">
      <c r="F364" s="3" t="s">
        <v>37</v>
      </c>
      <c r="G364" t="s">
        <v>15</v>
      </c>
    </row>
    <row r="365" spans="6:7" x14ac:dyDescent="0.25">
      <c r="F365" s="3"/>
    </row>
    <row r="366" spans="6:7" x14ac:dyDescent="0.25">
      <c r="F366" s="3" t="s">
        <v>30</v>
      </c>
      <c r="G366" t="s">
        <v>20</v>
      </c>
    </row>
    <row r="367" spans="6:7" x14ac:dyDescent="0.25">
      <c r="F367" s="3" t="s">
        <v>128</v>
      </c>
      <c r="G367" t="s">
        <v>20</v>
      </c>
    </row>
    <row r="368" spans="6:7" x14ac:dyDescent="0.25">
      <c r="F368" s="3"/>
    </row>
    <row r="369" spans="6:7" x14ac:dyDescent="0.25">
      <c r="F369" s="3"/>
    </row>
    <row r="370" spans="6:7" x14ac:dyDescent="0.25">
      <c r="F370" s="3"/>
    </row>
    <row r="371" spans="6:7" x14ac:dyDescent="0.25">
      <c r="F371" s="3"/>
    </row>
    <row r="372" spans="6:7" x14ac:dyDescent="0.25">
      <c r="F372" s="3"/>
    </row>
    <row r="373" spans="6:7" x14ac:dyDescent="0.25">
      <c r="F373" s="3" t="s">
        <v>129</v>
      </c>
      <c r="G373" t="s">
        <v>15</v>
      </c>
    </row>
    <row r="374" spans="6:7" x14ac:dyDescent="0.25">
      <c r="F374" s="3"/>
    </row>
    <row r="375" spans="6:7" x14ac:dyDescent="0.25">
      <c r="F375" s="3"/>
    </row>
    <row r="376" spans="6:7" x14ac:dyDescent="0.25">
      <c r="F376" s="3"/>
    </row>
    <row r="377" spans="6:7" x14ac:dyDescent="0.25">
      <c r="F377" s="3" t="s">
        <v>30</v>
      </c>
      <c r="G377" t="s">
        <v>20</v>
      </c>
    </row>
    <row r="378" spans="6:7" x14ac:dyDescent="0.25">
      <c r="F378" s="3" t="s">
        <v>130</v>
      </c>
      <c r="G378" t="s">
        <v>68</v>
      </c>
    </row>
    <row r="379" spans="6:7" x14ac:dyDescent="0.25">
      <c r="F379" s="3"/>
    </row>
    <row r="380" spans="6:7" x14ac:dyDescent="0.25">
      <c r="F380" s="3" t="s">
        <v>132</v>
      </c>
      <c r="G380" t="s">
        <v>15</v>
      </c>
    </row>
    <row r="381" spans="6:7" x14ac:dyDescent="0.25">
      <c r="F381" s="3"/>
    </row>
    <row r="382" spans="6:7" x14ac:dyDescent="0.25">
      <c r="F382" s="3"/>
    </row>
    <row r="383" spans="6:7" x14ac:dyDescent="0.25">
      <c r="F383" s="3"/>
    </row>
    <row r="384" spans="6:7" x14ac:dyDescent="0.25">
      <c r="F384" s="3"/>
    </row>
    <row r="385" spans="6:7" x14ac:dyDescent="0.25">
      <c r="F385" s="3"/>
    </row>
    <row r="386" spans="6:7" x14ac:dyDescent="0.25">
      <c r="F386" s="3"/>
    </row>
    <row r="387" spans="6:7" x14ac:dyDescent="0.25">
      <c r="F387" s="3" t="s">
        <v>133</v>
      </c>
      <c r="G387" t="s">
        <v>15</v>
      </c>
    </row>
    <row r="388" spans="6:7" x14ac:dyDescent="0.25">
      <c r="F388" s="3"/>
    </row>
    <row r="389" spans="6:7" x14ac:dyDescent="0.25">
      <c r="F389" s="3" t="s">
        <v>135</v>
      </c>
      <c r="G389" t="s">
        <v>135</v>
      </c>
    </row>
    <row r="390" spans="6:7" x14ac:dyDescent="0.25">
      <c r="F390" s="3"/>
    </row>
    <row r="391" spans="6:7" x14ac:dyDescent="0.25">
      <c r="F391" s="3" t="s">
        <v>136</v>
      </c>
      <c r="G391" t="s">
        <v>92</v>
      </c>
    </row>
    <row r="392" spans="6:7" x14ac:dyDescent="0.25">
      <c r="F392" s="3"/>
    </row>
    <row r="393" spans="6:7" x14ac:dyDescent="0.25">
      <c r="F393" s="3" t="s">
        <v>137</v>
      </c>
      <c r="G393" t="s">
        <v>15</v>
      </c>
    </row>
    <row r="394" spans="6:7" x14ac:dyDescent="0.25">
      <c r="F394" s="3"/>
    </row>
    <row r="395" spans="6:7" x14ac:dyDescent="0.25">
      <c r="F395" s="3"/>
    </row>
    <row r="396" spans="6:7" x14ac:dyDescent="0.25">
      <c r="F396" s="3"/>
    </row>
    <row r="397" spans="6:7" x14ac:dyDescent="0.25">
      <c r="F397" s="3"/>
    </row>
    <row r="398" spans="6:7" x14ac:dyDescent="0.25">
      <c r="F398" s="3"/>
    </row>
    <row r="399" spans="6:7" x14ac:dyDescent="0.25">
      <c r="F399" s="3"/>
    </row>
    <row r="400" spans="6:7" x14ac:dyDescent="0.25">
      <c r="F400" s="3" t="s">
        <v>138</v>
      </c>
      <c r="G400" t="s">
        <v>15</v>
      </c>
    </row>
    <row r="401" spans="6:8" x14ac:dyDescent="0.25">
      <c r="F401" s="3"/>
    </row>
    <row r="402" spans="6:8" x14ac:dyDescent="0.25">
      <c r="F402" s="3" t="s">
        <v>37</v>
      </c>
      <c r="G402" t="s">
        <v>15</v>
      </c>
    </row>
    <row r="403" spans="6:8" x14ac:dyDescent="0.25">
      <c r="F403" s="3" t="s">
        <v>140</v>
      </c>
      <c r="G403" t="s">
        <v>34</v>
      </c>
      <c r="H403" t="s">
        <v>20</v>
      </c>
    </row>
    <row r="404" spans="6:8" x14ac:dyDescent="0.25">
      <c r="F404" s="3"/>
    </row>
    <row r="405" spans="6:8" x14ac:dyDescent="0.25">
      <c r="F405" s="3"/>
    </row>
    <row r="406" spans="6:8" x14ac:dyDescent="0.25">
      <c r="F406" s="3"/>
    </row>
    <row r="407" spans="6:8" x14ac:dyDescent="0.25">
      <c r="F407" s="3"/>
    </row>
    <row r="408" spans="6:8" x14ac:dyDescent="0.25">
      <c r="F408" s="3"/>
    </row>
    <row r="409" spans="6:8" x14ac:dyDescent="0.25">
      <c r="F409" s="3"/>
    </row>
    <row r="410" spans="6:8" x14ac:dyDescent="0.25">
      <c r="F410" s="3" t="s">
        <v>141</v>
      </c>
      <c r="G410" t="s">
        <v>15</v>
      </c>
    </row>
    <row r="411" spans="6:8" x14ac:dyDescent="0.25">
      <c r="F411" s="3"/>
    </row>
    <row r="412" spans="6:8" x14ac:dyDescent="0.25">
      <c r="F412" s="3"/>
    </row>
    <row r="413" spans="6:8" x14ac:dyDescent="0.25">
      <c r="F413" s="3" t="s">
        <v>142</v>
      </c>
      <c r="G413" t="s">
        <v>15</v>
      </c>
    </row>
    <row r="414" spans="6:8" x14ac:dyDescent="0.25">
      <c r="F414" s="3"/>
    </row>
    <row r="415" spans="6:8" x14ac:dyDescent="0.25">
      <c r="F415" s="3" t="s">
        <v>20</v>
      </c>
      <c r="G415" t="s">
        <v>20</v>
      </c>
    </row>
    <row r="416" spans="6:8" x14ac:dyDescent="0.25">
      <c r="F416" s="3" t="s">
        <v>143</v>
      </c>
      <c r="G416" t="s">
        <v>15</v>
      </c>
    </row>
    <row r="417" spans="6:7" x14ac:dyDescent="0.25">
      <c r="F417" s="3"/>
    </row>
    <row r="418" spans="6:7" x14ac:dyDescent="0.25">
      <c r="F418" s="3" t="s">
        <v>98</v>
      </c>
      <c r="G418" t="s">
        <v>34</v>
      </c>
    </row>
    <row r="419" spans="6:7" x14ac:dyDescent="0.25">
      <c r="F419" s="3" t="s">
        <v>30</v>
      </c>
      <c r="G419" t="s">
        <v>20</v>
      </c>
    </row>
    <row r="420" spans="6:7" x14ac:dyDescent="0.25">
      <c r="F420" s="3"/>
    </row>
    <row r="421" spans="6:7" x14ac:dyDescent="0.25">
      <c r="F421" s="3"/>
    </row>
    <row r="422" spans="6:7" x14ac:dyDescent="0.25">
      <c r="F422" s="3"/>
    </row>
    <row r="423" spans="6:7" x14ac:dyDescent="0.25">
      <c r="F423" s="3"/>
    </row>
    <row r="424" spans="6:7" x14ac:dyDescent="0.25">
      <c r="F424" s="3"/>
    </row>
    <row r="425" spans="6:7" x14ac:dyDescent="0.25">
      <c r="F425" s="3"/>
    </row>
    <row r="426" spans="6:7" x14ac:dyDescent="0.25">
      <c r="F426" s="3"/>
    </row>
    <row r="427" spans="6:7" x14ac:dyDescent="0.25">
      <c r="F427" s="3"/>
    </row>
    <row r="428" spans="6:7" x14ac:dyDescent="0.25">
      <c r="F428" s="3"/>
    </row>
    <row r="429" spans="6:7" x14ac:dyDescent="0.25">
      <c r="F429" s="3" t="s">
        <v>20</v>
      </c>
      <c r="G429" t="s">
        <v>20</v>
      </c>
    </row>
    <row r="430" spans="6:7" x14ac:dyDescent="0.25">
      <c r="F430" s="3"/>
    </row>
    <row r="431" spans="6:7" x14ac:dyDescent="0.25">
      <c r="F431" s="3"/>
    </row>
    <row r="432" spans="6:7" x14ac:dyDescent="0.25">
      <c r="F432" s="3" t="s">
        <v>92</v>
      </c>
      <c r="G432" t="s">
        <v>92</v>
      </c>
    </row>
    <row r="433" spans="6:7" x14ac:dyDescent="0.25">
      <c r="F433" s="3"/>
    </row>
    <row r="434" spans="6:7" x14ac:dyDescent="0.25">
      <c r="F434" s="3"/>
    </row>
    <row r="435" spans="6:7" x14ac:dyDescent="0.25">
      <c r="F435" s="3" t="s">
        <v>36</v>
      </c>
      <c r="G435" t="s">
        <v>36</v>
      </c>
    </row>
    <row r="436" spans="6:7" ht="30" x14ac:dyDescent="0.25">
      <c r="F436" s="3" t="s">
        <v>145</v>
      </c>
      <c r="G436" t="s">
        <v>92</v>
      </c>
    </row>
    <row r="437" spans="6:7" x14ac:dyDescent="0.25">
      <c r="F437" s="3"/>
    </row>
    <row r="438" spans="6:7" x14ac:dyDescent="0.25">
      <c r="F438" s="3"/>
    </row>
    <row r="439" spans="6:7" x14ac:dyDescent="0.25">
      <c r="F439" s="3"/>
    </row>
    <row r="440" spans="6:7" x14ac:dyDescent="0.25">
      <c r="F440" s="3"/>
    </row>
    <row r="441" spans="6:7" x14ac:dyDescent="0.25">
      <c r="F441" s="3"/>
    </row>
    <row r="442" spans="6:7" x14ac:dyDescent="0.25">
      <c r="F442" s="3" t="s">
        <v>146</v>
      </c>
      <c r="G442" t="s">
        <v>20</v>
      </c>
    </row>
    <row r="443" spans="6:7" x14ac:dyDescent="0.25">
      <c r="F443" s="3"/>
    </row>
    <row r="444" spans="6:7" x14ac:dyDescent="0.25">
      <c r="F444" s="3"/>
    </row>
    <row r="445" spans="6:7" x14ac:dyDescent="0.25">
      <c r="F445" s="3" t="s">
        <v>147</v>
      </c>
      <c r="G445" t="s">
        <v>135</v>
      </c>
    </row>
    <row r="446" spans="6:7" x14ac:dyDescent="0.25">
      <c r="F446" s="3"/>
    </row>
    <row r="447" spans="6:7" x14ac:dyDescent="0.25">
      <c r="F447" s="3" t="s">
        <v>92</v>
      </c>
      <c r="G447" t="s">
        <v>92</v>
      </c>
    </row>
    <row r="448" spans="6:7" x14ac:dyDescent="0.25">
      <c r="F448" s="3"/>
    </row>
    <row r="449" spans="6:7" x14ac:dyDescent="0.25">
      <c r="F449" s="3"/>
    </row>
    <row r="450" spans="6:7" x14ac:dyDescent="0.25">
      <c r="F450" s="3" t="s">
        <v>68</v>
      </c>
      <c r="G450" t="s">
        <v>68</v>
      </c>
    </row>
    <row r="451" spans="6:7" x14ac:dyDescent="0.25">
      <c r="F451" s="3" t="s">
        <v>150</v>
      </c>
      <c r="G451" t="s">
        <v>68</v>
      </c>
    </row>
    <row r="452" spans="6:7" x14ac:dyDescent="0.25">
      <c r="F452" s="3"/>
    </row>
    <row r="453" spans="6:7" x14ac:dyDescent="0.25">
      <c r="F453" s="3" t="s">
        <v>151</v>
      </c>
      <c r="G453" t="s">
        <v>34</v>
      </c>
    </row>
    <row r="454" spans="6:7" x14ac:dyDescent="0.25">
      <c r="F454" s="3" t="s">
        <v>152</v>
      </c>
      <c r="G454" t="s">
        <v>15</v>
      </c>
    </row>
    <row r="455" spans="6:7" x14ac:dyDescent="0.25">
      <c r="F455" s="3"/>
    </row>
    <row r="456" spans="6:7" x14ac:dyDescent="0.25">
      <c r="F456" s="3" t="s">
        <v>153</v>
      </c>
      <c r="G456" t="s">
        <v>68</v>
      </c>
    </row>
    <row r="457" spans="6:7" x14ac:dyDescent="0.25">
      <c r="F457" s="3"/>
    </row>
    <row r="458" spans="6:7" x14ac:dyDescent="0.25">
      <c r="F458" s="3"/>
    </row>
    <row r="459" spans="6:7" x14ac:dyDescent="0.25">
      <c r="F459" s="3"/>
    </row>
    <row r="460" spans="6:7" x14ac:dyDescent="0.25">
      <c r="F460" s="3"/>
    </row>
    <row r="461" spans="6:7" x14ac:dyDescent="0.25">
      <c r="F461" s="3" t="s">
        <v>155</v>
      </c>
      <c r="G461" t="s">
        <v>34</v>
      </c>
    </row>
    <row r="462" spans="6:7" x14ac:dyDescent="0.25">
      <c r="F462" s="3"/>
    </row>
    <row r="463" spans="6:7" x14ac:dyDescent="0.25">
      <c r="F463" s="3"/>
    </row>
    <row r="464" spans="6:7" x14ac:dyDescent="0.25">
      <c r="F464" s="3" t="s">
        <v>68</v>
      </c>
      <c r="G464" t="s">
        <v>68</v>
      </c>
    </row>
    <row r="465" spans="6:7" ht="30" x14ac:dyDescent="0.25">
      <c r="F465" s="3" t="s">
        <v>156</v>
      </c>
      <c r="G465" t="s">
        <v>15</v>
      </c>
    </row>
    <row r="466" spans="6:7" x14ac:dyDescent="0.25">
      <c r="F466" s="3" t="s">
        <v>20</v>
      </c>
      <c r="G466" t="s">
        <v>20</v>
      </c>
    </row>
    <row r="467" spans="6:7" x14ac:dyDescent="0.25">
      <c r="F467" s="3" t="s">
        <v>30</v>
      </c>
      <c r="G467" t="s">
        <v>20</v>
      </c>
    </row>
    <row r="468" spans="6:7" x14ac:dyDescent="0.25">
      <c r="F468" s="3" t="s">
        <v>157</v>
      </c>
      <c r="G468" t="s">
        <v>20</v>
      </c>
    </row>
    <row r="469" spans="6:7" x14ac:dyDescent="0.25">
      <c r="F469" s="3"/>
    </row>
    <row r="470" spans="6:7" x14ac:dyDescent="0.25">
      <c r="F470" s="3"/>
    </row>
    <row r="471" spans="6:7" x14ac:dyDescent="0.25">
      <c r="F471" s="3"/>
    </row>
    <row r="472" spans="6:7" x14ac:dyDescent="0.25">
      <c r="F472" s="3"/>
    </row>
    <row r="473" spans="6:7" x14ac:dyDescent="0.25">
      <c r="F473" s="3" t="s">
        <v>158</v>
      </c>
      <c r="G473" t="s">
        <v>15</v>
      </c>
    </row>
  </sheetData>
  <dataValidations count="1">
    <dataValidation type="list" allowBlank="1" showInputMessage="1" showErrorMessage="1" sqref="G2:J474" xr:uid="{00000000-0002-0000-0100-000000000000}">
      <formula1>$K$2:$K$18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s7_application_domains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2023-02-02T10:14:38Z</dcterms:created>
  <dcterms:modified xsi:type="dcterms:W3CDTF">2023-02-02T10:35:55Z</dcterms:modified>
</cp:coreProperties>
</file>