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a094d25bc8db6fa5/Documents/Career/Education/MSc Data Science at UoE/Research Methods and Professional Practice/"/>
    </mc:Choice>
  </mc:AlternateContent>
  <xr:revisionPtr revIDLastSave="0" documentId="8_{04BF4490-6725-4E92-B541-CC9846893A5A}" xr6:coauthVersionLast="47" xr6:coauthVersionMax="47" xr10:uidLastSave="{00000000-0000-0000-0000-000000000000}"/>
  <bookViews>
    <workbookView xWindow="-108" yWindow="-108" windowWidth="23256" windowHeight="13176" firstSheet="1" activeTab="4" xr2:uid="{00000000-000D-0000-FFFF-FFFF00000000}"/>
  </bookViews>
  <sheets>
    <sheet name="Related Samples T-Test" sheetId="1" r:id="rId1"/>
    <sheet name="Independent Samples T-Test" sheetId="4" r:id="rId2"/>
    <sheet name="Exercise 7.1 and 7.4" sheetId="9" r:id="rId3"/>
    <sheet name="Exercise 7.2 and 7.5" sheetId="6" r:id="rId4"/>
    <sheet name="Exercise 7.3"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7" l="1"/>
  <c r="E33" i="6"/>
  <c r="E14" i="6"/>
  <c r="I32" i="4" l="1"/>
  <c r="I14" i="4"/>
  <c r="F10" i="4"/>
  <c r="F9" i="4"/>
  <c r="F8" i="4"/>
  <c r="F5" i="4"/>
  <c r="F4" i="4"/>
  <c r="F3" i="4"/>
  <c r="F16" i="1"/>
</calcChain>
</file>

<file path=xl/sharedStrings.xml><?xml version="1.0" encoding="utf-8"?>
<sst xmlns="http://schemas.openxmlformats.org/spreadsheetml/2006/main" count="328" uniqueCount="48">
  <si>
    <t>Store</t>
  </si>
  <si>
    <t>Con1</t>
  </si>
  <si>
    <t>Con2</t>
  </si>
  <si>
    <t>t-Test: Paired Two Sample for Means</t>
  </si>
  <si>
    <t>Mean</t>
  </si>
  <si>
    <t>Variance</t>
  </si>
  <si>
    <t>Observations</t>
  </si>
  <si>
    <t>Pearson Correlation</t>
  </si>
  <si>
    <t>Hypothesized Mean Difference</t>
  </si>
  <si>
    <t>df</t>
  </si>
  <si>
    <t>t Stat</t>
  </si>
  <si>
    <t>P(T&lt;=t) one-tail</t>
  </si>
  <si>
    <t>t Critical one-tail</t>
  </si>
  <si>
    <t>P(T&lt;=t) two-tail</t>
  </si>
  <si>
    <t>t Critical two-tail</t>
  </si>
  <si>
    <t>Difference in Means</t>
  </si>
  <si>
    <t>Diet</t>
  </si>
  <si>
    <t>Wtloss</t>
  </si>
  <si>
    <t>A</t>
  </si>
  <si>
    <t>Diet A</t>
  </si>
  <si>
    <t>n</t>
  </si>
  <si>
    <t>SD</t>
  </si>
  <si>
    <t>Diet B</t>
  </si>
  <si>
    <t>B</t>
  </si>
  <si>
    <t>F-Test Two-Sample for Variances</t>
  </si>
  <si>
    <t>Variable 1</t>
  </si>
  <si>
    <t>Variable 2</t>
  </si>
  <si>
    <t>F</t>
  </si>
  <si>
    <t>P(F&lt;=f) one-tail</t>
  </si>
  <si>
    <t>F Critical one-tail</t>
  </si>
  <si>
    <t>p2</t>
  </si>
  <si>
    <t>t-Test: Two-Sample Assuming Equal Variances</t>
  </si>
  <si>
    <t>Pooled Variance</t>
  </si>
  <si>
    <t>Sex</t>
  </si>
  <si>
    <t>Income</t>
  </si>
  <si>
    <t>M</t>
  </si>
  <si>
    <t>What assumptions underpin the validity of your analysis, and how could you validate them?</t>
  </si>
  <si>
    <t xml:space="preserve">F-Ratio is Not Significant. Therefore, we can use the equal variances form of the unrelated samples t-test. </t>
  </si>
  <si>
    <t>There are a few key assumptions that underpin the validity of my analysis. The first is that we assumed the data is suitably distributed. We could determine if the data is approximately normally distributed by applying tests such as the Shapiro-Wilk test. The second is that we assume that the population variances are the same. We can validate this by using various tests, such as Barlett's test. If the variances are significantly different, then we may have to change which test we use for our analysis.</t>
  </si>
  <si>
    <t>Batch</t>
  </si>
  <si>
    <t>Agent1</t>
  </si>
  <si>
    <t>Agent2</t>
  </si>
  <si>
    <t xml:space="preserve">Difference in Means </t>
  </si>
  <si>
    <t xml:space="preserve">The results suggest that there is a difference between the mean impurity between the two filtration agents. Agent 2 is 0.43 units more impure on average than Agent 1. We can also reject the null hypothesis that there would be no differences between the two agents when it comes to mean impurity. </t>
  </si>
  <si>
    <t>In the previous unit exercises, the two-tailed test that was performed help determine whether the population mean impurity differed between the two filtration agents in Data Set G. We discovered that Filter Agent 1 was likely more effective at removing impurities from the batches. If we instead used a one-tailed test, we would be determining whether Filter Agent 1 is greater than or less than the other filtration group, rather than if there are any differences between the mean impurities between the agents. If there is evidence that Filter Agent 1 is more effective, the one-tailed test would be able to determine this and allow us to reject the null hypothesis.</t>
  </si>
  <si>
    <t>Interpret your findings.</t>
  </si>
  <si>
    <t>The mean income for males exceeds the mean income for females. On average, male respondents had an income of 52.913, while female respondents had an income of 44.233, a difference of 8.68 units. We can reject the null hypothesis that there would be no difference between the two groups.</t>
  </si>
  <si>
    <t>Exercise 7.1 and 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</si>
</sst>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9" formatCode="0.0"/>
  </numFmts>
  <fonts count="6" x14ac:knownFonts="1">
    <font>
      <sz val="10"/>
      <name val="Arial"/>
    </font>
    <font>
      <b/>
      <sz val="10"/>
      <name val="MS Sans Serif"/>
      <family val="2"/>
    </font>
    <font>
      <i/>
      <sz val="10"/>
      <name val="Arial"/>
      <family val="2"/>
    </font>
    <font>
      <sz val="10"/>
      <name val="Arial"/>
      <family val="2"/>
    </font>
    <font>
      <b/>
      <sz val="10"/>
      <name val="Arial"/>
      <family val="2"/>
    </font>
    <font>
      <sz val="10"/>
      <name val="MS Sans Serif"/>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5" fillId="0" borderId="0"/>
    <xf numFmtId="0" fontId="3" fillId="0" borderId="0"/>
  </cellStyleXfs>
  <cellXfs count="22">
    <xf numFmtId="0" fontId="0" fillId="0" borderId="0" xfId="0"/>
    <xf numFmtId="0" fontId="1" fillId="0" borderId="0" xfId="0" quotePrefix="1" applyFont="1" applyAlignment="1">
      <alignment horizontal="center"/>
    </xf>
    <xf numFmtId="0" fontId="0" fillId="0" borderId="0" xfId="0" quotePrefix="1" applyAlignment="1">
      <alignment horizontal="center"/>
    </xf>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3" fillId="0" borderId="0" xfId="0" applyFont="1"/>
    <xf numFmtId="164" fontId="0" fillId="0" borderId="0" xfId="0" quotePrefix="1" applyNumberFormat="1" applyAlignment="1">
      <alignment horizontal="center"/>
    </xf>
    <xf numFmtId="0" fontId="4"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5" fillId="0" borderId="0" xfId="1" quotePrefix="1" applyAlignment="1">
      <alignment horizontal="center"/>
    </xf>
    <xf numFmtId="169" fontId="5" fillId="0" borderId="0" xfId="1" quotePrefix="1" applyNumberFormat="1" applyAlignment="1">
      <alignment horizontal="center"/>
    </xf>
    <xf numFmtId="0" fontId="1" fillId="0" borderId="0" xfId="1" quotePrefix="1" applyFont="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2" applyAlignment="1">
      <alignment horizontal="center"/>
    </xf>
    <xf numFmtId="0" fontId="4" fillId="0" borderId="0" xfId="2" applyFont="1" applyAlignment="1">
      <alignment horizontal="center"/>
    </xf>
    <xf numFmtId="0" fontId="4" fillId="0" borderId="0" xfId="0" applyFont="1" applyAlignment="1">
      <alignment wrapText="1"/>
    </xf>
    <xf numFmtId="0" fontId="3" fillId="0" borderId="0" xfId="0" applyFont="1" applyAlignment="1">
      <alignment vertical="center" wrapText="1"/>
    </xf>
    <xf numFmtId="0" fontId="0" fillId="0" borderId="0" xfId="0" applyAlignment="1">
      <alignment vertical="center" wrapText="1"/>
    </xf>
  </cellXfs>
  <cellStyles count="3">
    <cellStyle name="Normal" xfId="0" builtinId="0"/>
    <cellStyle name="Normal 2" xfId="1" xr:uid="{ECE714B4-F904-40E2-8DE9-C53DBDBA21F7}"/>
    <cellStyle name="Normal 3" xfId="2" xr:uid="{CA419436-1AD0-4BE8-A9CD-B733B36C257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workbookViewId="0">
      <selection activeCell="H18" sqref="H18"/>
    </sheetView>
  </sheetViews>
  <sheetFormatPr defaultRowHeight="13.2" x14ac:dyDescent="0.25"/>
  <cols>
    <col min="5" max="5" width="21.44140625" customWidth="1"/>
    <col min="6" max="6" width="19.44140625" customWidth="1"/>
    <col min="7" max="7" width="23.33203125" customWidth="1"/>
    <col min="9" max="9" width="12.6640625" customWidth="1"/>
  </cols>
  <sheetData>
    <row r="1" spans="1:17" x14ac:dyDescent="0.25">
      <c r="A1" s="1" t="s">
        <v>0</v>
      </c>
      <c r="B1" s="1" t="s">
        <v>1</v>
      </c>
      <c r="C1" s="1" t="s">
        <v>2</v>
      </c>
      <c r="E1" t="s">
        <v>3</v>
      </c>
      <c r="I1" s="6"/>
    </row>
    <row r="2" spans="1:17" ht="13.8" customHeight="1" thickBot="1" x14ac:dyDescent="0.3">
      <c r="A2" s="2">
        <v>1</v>
      </c>
      <c r="B2" s="2">
        <v>141</v>
      </c>
      <c r="C2" s="2">
        <v>118</v>
      </c>
      <c r="I2" s="20"/>
      <c r="J2" s="20"/>
      <c r="K2" s="20"/>
      <c r="L2" s="20"/>
      <c r="M2" s="20"/>
      <c r="N2" s="20"/>
      <c r="O2" s="20"/>
      <c r="P2" s="20"/>
      <c r="Q2" s="19"/>
    </row>
    <row r="3" spans="1:17" x14ac:dyDescent="0.25">
      <c r="A3" s="2">
        <v>2</v>
      </c>
      <c r="B3" s="2">
        <v>184</v>
      </c>
      <c r="C3" s="2">
        <v>167</v>
      </c>
      <c r="E3" s="5"/>
      <c r="F3" s="5" t="s">
        <v>1</v>
      </c>
      <c r="G3" s="5" t="s">
        <v>2</v>
      </c>
      <c r="I3" s="20"/>
      <c r="J3" s="20"/>
      <c r="K3" s="20"/>
      <c r="L3" s="20"/>
      <c r="M3" s="20"/>
      <c r="N3" s="20"/>
      <c r="O3" s="20"/>
      <c r="P3" s="20"/>
      <c r="Q3" s="19"/>
    </row>
    <row r="4" spans="1:17" x14ac:dyDescent="0.25">
      <c r="A4" s="2">
        <v>3</v>
      </c>
      <c r="B4" s="2">
        <v>132</v>
      </c>
      <c r="C4" s="2">
        <v>137</v>
      </c>
      <c r="E4" s="3" t="s">
        <v>4</v>
      </c>
      <c r="F4" s="3">
        <v>172.6</v>
      </c>
      <c r="G4" s="3">
        <v>159.4</v>
      </c>
      <c r="I4" s="20"/>
      <c r="J4" s="20"/>
      <c r="K4" s="20"/>
      <c r="L4" s="20"/>
      <c r="M4" s="20"/>
      <c r="N4" s="20"/>
      <c r="O4" s="20"/>
      <c r="P4" s="20"/>
      <c r="Q4" s="19"/>
    </row>
    <row r="5" spans="1:17" x14ac:dyDescent="0.25">
      <c r="A5" s="2">
        <v>4</v>
      </c>
      <c r="B5" s="2">
        <v>161</v>
      </c>
      <c r="C5" s="2">
        <v>168</v>
      </c>
      <c r="E5" s="3" t="s">
        <v>5</v>
      </c>
      <c r="F5" s="3">
        <v>750.26666666666927</v>
      </c>
      <c r="G5" s="3">
        <v>789.37777777777717</v>
      </c>
      <c r="I5" s="20"/>
      <c r="J5" s="20"/>
      <c r="K5" s="20"/>
      <c r="L5" s="20"/>
      <c r="M5" s="20"/>
      <c r="N5" s="20"/>
      <c r="O5" s="20"/>
      <c r="P5" s="20"/>
      <c r="Q5" s="19"/>
    </row>
    <row r="6" spans="1:17" x14ac:dyDescent="0.25">
      <c r="A6" s="2">
        <v>5</v>
      </c>
      <c r="B6" s="2">
        <v>176</v>
      </c>
      <c r="C6" s="2">
        <v>175</v>
      </c>
      <c r="E6" s="3" t="s">
        <v>6</v>
      </c>
      <c r="F6" s="3">
        <v>10</v>
      </c>
      <c r="G6" s="3">
        <v>10</v>
      </c>
      <c r="I6" s="20"/>
      <c r="J6" s="20"/>
      <c r="K6" s="20"/>
      <c r="L6" s="20"/>
      <c r="M6" s="20"/>
      <c r="N6" s="20"/>
      <c r="O6" s="20"/>
      <c r="P6" s="20"/>
      <c r="Q6" s="19"/>
    </row>
    <row r="7" spans="1:17" x14ac:dyDescent="0.25">
      <c r="A7" s="2">
        <v>6</v>
      </c>
      <c r="B7" s="2">
        <v>196</v>
      </c>
      <c r="C7" s="2">
        <v>197</v>
      </c>
      <c r="E7" s="3" t="s">
        <v>7</v>
      </c>
      <c r="F7" s="3">
        <v>0.86333500407645425</v>
      </c>
      <c r="G7" s="3"/>
      <c r="I7" s="20"/>
      <c r="J7" s="20"/>
      <c r="K7" s="20"/>
      <c r="L7" s="20"/>
      <c r="M7" s="20"/>
      <c r="N7" s="20"/>
      <c r="O7" s="20"/>
      <c r="P7" s="20"/>
      <c r="Q7" s="19"/>
    </row>
    <row r="8" spans="1:17" x14ac:dyDescent="0.25">
      <c r="A8" s="2">
        <v>7</v>
      </c>
      <c r="B8" s="2">
        <v>169</v>
      </c>
      <c r="C8" s="2">
        <v>143</v>
      </c>
      <c r="E8" s="3" t="s">
        <v>8</v>
      </c>
      <c r="F8" s="3">
        <v>0</v>
      </c>
      <c r="G8" s="3"/>
      <c r="I8" s="20"/>
      <c r="J8" s="20"/>
      <c r="K8" s="20"/>
      <c r="L8" s="20"/>
      <c r="M8" s="20"/>
      <c r="N8" s="20"/>
      <c r="O8" s="20"/>
      <c r="P8" s="20"/>
      <c r="Q8" s="19"/>
    </row>
    <row r="9" spans="1:17" x14ac:dyDescent="0.25">
      <c r="A9" s="2">
        <v>8</v>
      </c>
      <c r="B9" s="2">
        <v>199</v>
      </c>
      <c r="C9" s="2">
        <v>169</v>
      </c>
      <c r="E9" s="3" t="s">
        <v>9</v>
      </c>
      <c r="F9" s="3">
        <v>9</v>
      </c>
      <c r="G9" s="3"/>
      <c r="I9" s="20"/>
      <c r="J9" s="20"/>
      <c r="K9" s="20"/>
      <c r="L9" s="20"/>
      <c r="M9" s="20"/>
      <c r="N9" s="20"/>
      <c r="O9" s="20"/>
      <c r="P9" s="20"/>
      <c r="Q9" s="19"/>
    </row>
    <row r="10" spans="1:17" x14ac:dyDescent="0.25">
      <c r="A10" s="2">
        <v>9</v>
      </c>
      <c r="B10" s="2">
        <v>150</v>
      </c>
      <c r="C10" s="2">
        <v>123</v>
      </c>
      <c r="E10" s="3" t="s">
        <v>10</v>
      </c>
      <c r="F10" s="3">
        <v>2.8747021254882523</v>
      </c>
      <c r="G10" s="3"/>
      <c r="I10" s="20"/>
      <c r="J10" s="20"/>
      <c r="K10" s="20"/>
      <c r="L10" s="20"/>
      <c r="M10" s="20"/>
      <c r="N10" s="20"/>
      <c r="O10" s="20"/>
      <c r="P10" s="20"/>
      <c r="Q10" s="19"/>
    </row>
    <row r="11" spans="1:17" x14ac:dyDescent="0.25">
      <c r="A11" s="2">
        <v>10</v>
      </c>
      <c r="B11" s="2">
        <v>218</v>
      </c>
      <c r="C11" s="2">
        <v>197</v>
      </c>
      <c r="E11" s="3" t="s">
        <v>11</v>
      </c>
      <c r="F11" s="3">
        <v>9.1678173875810887E-3</v>
      </c>
      <c r="G11" s="3"/>
      <c r="I11" s="19"/>
      <c r="J11" s="19"/>
      <c r="K11" s="19"/>
      <c r="L11" s="19"/>
      <c r="M11" s="19"/>
      <c r="N11" s="19"/>
      <c r="O11" s="19"/>
      <c r="P11" s="19"/>
      <c r="Q11" s="19"/>
    </row>
    <row r="12" spans="1:17" x14ac:dyDescent="0.25">
      <c r="E12" s="3" t="s">
        <v>12</v>
      </c>
      <c r="F12" s="3">
        <v>1.8331129326562374</v>
      </c>
      <c r="G12" s="3"/>
      <c r="I12" s="19"/>
      <c r="J12" s="19"/>
      <c r="K12" s="19"/>
      <c r="L12" s="19"/>
      <c r="M12" s="19"/>
      <c r="N12" s="19"/>
      <c r="O12" s="19"/>
      <c r="P12" s="19"/>
      <c r="Q12" s="19"/>
    </row>
    <row r="13" spans="1:17" x14ac:dyDescent="0.25">
      <c r="E13" s="3" t="s">
        <v>13</v>
      </c>
      <c r="F13" s="3">
        <v>1.8335634775162177E-2</v>
      </c>
      <c r="G13" s="3"/>
      <c r="I13" s="19"/>
      <c r="J13" s="19"/>
      <c r="K13" s="19"/>
      <c r="L13" s="19"/>
      <c r="M13" s="19"/>
      <c r="N13" s="19"/>
      <c r="O13" s="19"/>
      <c r="P13" s="19"/>
      <c r="Q13" s="19"/>
    </row>
    <row r="14" spans="1:17" ht="13.8" thickBot="1" x14ac:dyDescent="0.3">
      <c r="E14" s="4" t="s">
        <v>14</v>
      </c>
      <c r="F14" s="4">
        <v>2.2621571627982053</v>
      </c>
      <c r="G14" s="4"/>
      <c r="I14" s="19"/>
      <c r="J14" s="19"/>
      <c r="K14" s="19"/>
      <c r="L14" s="19"/>
      <c r="M14" s="19"/>
      <c r="N14" s="19"/>
      <c r="O14" s="19"/>
      <c r="P14" s="19"/>
      <c r="Q14" s="19"/>
    </row>
    <row r="15" spans="1:17" x14ac:dyDescent="0.25">
      <c r="I15" s="19"/>
      <c r="J15" s="19"/>
      <c r="K15" s="19"/>
      <c r="L15" s="19"/>
      <c r="M15" s="19"/>
      <c r="N15" s="19"/>
      <c r="O15" s="19"/>
      <c r="P15" s="19"/>
      <c r="Q15" s="19"/>
    </row>
    <row r="16" spans="1:17" x14ac:dyDescent="0.25">
      <c r="E16" s="6" t="s">
        <v>15</v>
      </c>
      <c r="F16">
        <f>F4-G4</f>
        <v>13.199999999999989</v>
      </c>
      <c r="I16" s="19"/>
      <c r="J16" s="19"/>
      <c r="K16" s="19"/>
      <c r="L16" s="19"/>
      <c r="M16" s="19"/>
      <c r="N16" s="19"/>
      <c r="O16" s="19"/>
      <c r="P16" s="19"/>
      <c r="Q16" s="19"/>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2099E-0B08-4B99-AD3D-8358576E5AB3}">
  <dimension ref="A1:J101"/>
  <sheetViews>
    <sheetView workbookViewId="0">
      <selection activeCell="M20" sqref="M20"/>
    </sheetView>
  </sheetViews>
  <sheetFormatPr defaultRowHeight="13.2" x14ac:dyDescent="0.25"/>
  <cols>
    <col min="8" max="8" width="16.88671875" customWidth="1"/>
    <col min="9" max="9" width="14.109375" customWidth="1"/>
    <col min="10" max="10" width="14.5546875" customWidth="1"/>
  </cols>
  <sheetData>
    <row r="1" spans="1:10" x14ac:dyDescent="0.25">
      <c r="A1" s="1" t="s">
        <v>16</v>
      </c>
      <c r="B1" s="1" t="s">
        <v>17</v>
      </c>
    </row>
    <row r="2" spans="1:10" x14ac:dyDescent="0.25">
      <c r="A2" s="2" t="s">
        <v>18</v>
      </c>
      <c r="B2" s="7">
        <v>3.7090000000000001</v>
      </c>
    </row>
    <row r="3" spans="1:10" x14ac:dyDescent="0.25">
      <c r="A3" s="2" t="s">
        <v>18</v>
      </c>
      <c r="B3" s="7">
        <v>7.0869999999999997</v>
      </c>
      <c r="D3" s="8" t="s">
        <v>19</v>
      </c>
      <c r="E3" s="8" t="s">
        <v>20</v>
      </c>
      <c r="F3" s="9">
        <f>COUNT(B2:B51)</f>
        <v>50</v>
      </c>
      <c r="H3" t="s">
        <v>24</v>
      </c>
    </row>
    <row r="4" spans="1:10" ht="13.8" thickBot="1" x14ac:dyDescent="0.3">
      <c r="A4" s="2" t="s">
        <v>18</v>
      </c>
      <c r="B4" s="7">
        <v>6.7539999999999996</v>
      </c>
      <c r="E4" s="8" t="s">
        <v>4</v>
      </c>
      <c r="F4" s="10">
        <f>AVERAGE(B2:B51)</f>
        <v>5.3411999999999988</v>
      </c>
    </row>
    <row r="5" spans="1:10" x14ac:dyDescent="0.25">
      <c r="A5" s="2" t="s">
        <v>18</v>
      </c>
      <c r="B5" s="7">
        <v>8.9939999999999998</v>
      </c>
      <c r="E5" s="8" t="s">
        <v>21</v>
      </c>
      <c r="F5" s="10">
        <f>STDEV(B2:B51)</f>
        <v>2.5356026132351492</v>
      </c>
      <c r="H5" s="5"/>
      <c r="I5" s="5" t="s">
        <v>25</v>
      </c>
      <c r="J5" s="5" t="s">
        <v>26</v>
      </c>
    </row>
    <row r="6" spans="1:10" x14ac:dyDescent="0.25">
      <c r="A6" s="2" t="s">
        <v>18</v>
      </c>
      <c r="B6" s="7">
        <v>9.077</v>
      </c>
      <c r="H6" s="3" t="s">
        <v>4</v>
      </c>
      <c r="I6" s="3">
        <v>5.3411999999999988</v>
      </c>
      <c r="J6" s="3">
        <v>3.709960000000001</v>
      </c>
    </row>
    <row r="7" spans="1:10" x14ac:dyDescent="0.25">
      <c r="A7" s="2" t="s">
        <v>18</v>
      </c>
      <c r="B7" s="7">
        <v>6.4130000000000003</v>
      </c>
      <c r="H7" s="3" t="s">
        <v>5</v>
      </c>
      <c r="I7" s="3">
        <v>6.4292806122449173</v>
      </c>
      <c r="J7" s="3">
        <v>7.6675935902040759</v>
      </c>
    </row>
    <row r="8" spans="1:10" x14ac:dyDescent="0.25">
      <c r="A8" s="2" t="s">
        <v>18</v>
      </c>
      <c r="B8" s="7">
        <v>5.8769999999999998</v>
      </c>
      <c r="D8" s="8" t="s">
        <v>22</v>
      </c>
      <c r="E8" s="8" t="s">
        <v>20</v>
      </c>
      <c r="F8" s="9">
        <f>COUNT(B52:B101)</f>
        <v>50</v>
      </c>
      <c r="H8" s="3" t="s">
        <v>6</v>
      </c>
      <c r="I8" s="3">
        <v>50</v>
      </c>
      <c r="J8" s="3">
        <v>50</v>
      </c>
    </row>
    <row r="9" spans="1:10" x14ac:dyDescent="0.25">
      <c r="A9" s="2" t="s">
        <v>18</v>
      </c>
      <c r="B9" s="7">
        <v>2.5720000000000001</v>
      </c>
      <c r="E9" s="8" t="s">
        <v>4</v>
      </c>
      <c r="F9" s="10">
        <f>AVERAGE(B52:B101)</f>
        <v>3.709960000000001</v>
      </c>
      <c r="H9" s="3" t="s">
        <v>9</v>
      </c>
      <c r="I9" s="3">
        <v>49</v>
      </c>
      <c r="J9" s="3">
        <v>49</v>
      </c>
    </row>
    <row r="10" spans="1:10" x14ac:dyDescent="0.25">
      <c r="A10" s="2" t="s">
        <v>18</v>
      </c>
      <c r="B10" s="7">
        <v>7.52</v>
      </c>
      <c r="E10" s="8" t="s">
        <v>21</v>
      </c>
      <c r="F10" s="10">
        <f>STDEV(B52:B101)</f>
        <v>2.7690419986349206</v>
      </c>
      <c r="H10" s="3" t="s">
        <v>27</v>
      </c>
      <c r="I10" s="3">
        <v>0.83850044171078708</v>
      </c>
      <c r="J10" s="3"/>
    </row>
    <row r="11" spans="1:10" x14ac:dyDescent="0.25">
      <c r="A11" s="2" t="s">
        <v>18</v>
      </c>
      <c r="B11" s="7">
        <v>6.8810000000000002</v>
      </c>
      <c r="H11" s="3" t="s">
        <v>28</v>
      </c>
      <c r="I11" s="3">
        <v>0.26995147805846798</v>
      </c>
      <c r="J11" s="3"/>
    </row>
    <row r="12" spans="1:10" ht="13.8" thickBot="1" x14ac:dyDescent="0.3">
      <c r="A12" s="2" t="s">
        <v>18</v>
      </c>
      <c r="B12" s="7">
        <v>7.2649999999999997</v>
      </c>
      <c r="H12" s="4" t="s">
        <v>29</v>
      </c>
      <c r="I12" s="4">
        <v>0.62216546750177781</v>
      </c>
      <c r="J12" s="4"/>
    </row>
    <row r="13" spans="1:10" x14ac:dyDescent="0.25">
      <c r="A13" s="2" t="s">
        <v>18</v>
      </c>
      <c r="B13" s="7">
        <v>3.4769999999999999</v>
      </c>
    </row>
    <row r="14" spans="1:10" x14ac:dyDescent="0.25">
      <c r="A14" s="2" t="s">
        <v>18</v>
      </c>
      <c r="B14" s="7">
        <v>3.7549999999999999</v>
      </c>
      <c r="H14" s="6" t="s">
        <v>30</v>
      </c>
      <c r="I14">
        <f>2*I11</f>
        <v>0.53990295611693595</v>
      </c>
    </row>
    <row r="15" spans="1:10" x14ac:dyDescent="0.25">
      <c r="A15" s="2" t="s">
        <v>18</v>
      </c>
      <c r="B15" s="7">
        <v>8.76</v>
      </c>
    </row>
    <row r="16" spans="1:10" x14ac:dyDescent="0.25">
      <c r="A16" s="2" t="s">
        <v>18</v>
      </c>
      <c r="B16" s="7">
        <v>7.032</v>
      </c>
    </row>
    <row r="17" spans="1:10" x14ac:dyDescent="0.25">
      <c r="A17" s="2" t="s">
        <v>18</v>
      </c>
      <c r="B17" s="7">
        <v>9.0519999999999996</v>
      </c>
      <c r="H17" t="s">
        <v>31</v>
      </c>
    </row>
    <row r="18" spans="1:10" ht="13.8" thickBot="1" x14ac:dyDescent="0.3">
      <c r="A18" s="2" t="s">
        <v>18</v>
      </c>
      <c r="B18" s="7">
        <v>10.061999999999999</v>
      </c>
    </row>
    <row r="19" spans="1:10" x14ac:dyDescent="0.25">
      <c r="A19" s="2" t="s">
        <v>18</v>
      </c>
      <c r="B19" s="7">
        <v>4.84</v>
      </c>
      <c r="H19" s="5"/>
      <c r="I19" s="5" t="s">
        <v>25</v>
      </c>
      <c r="J19" s="5" t="s">
        <v>26</v>
      </c>
    </row>
    <row r="20" spans="1:10" x14ac:dyDescent="0.25">
      <c r="A20" s="2" t="s">
        <v>18</v>
      </c>
      <c r="B20" s="7">
        <v>6.4489999999999998</v>
      </c>
      <c r="H20" s="3" t="s">
        <v>4</v>
      </c>
      <c r="I20" s="3">
        <v>5.3411999999999988</v>
      </c>
      <c r="J20" s="3">
        <v>3.709960000000001</v>
      </c>
    </row>
    <row r="21" spans="1:10" x14ac:dyDescent="0.25">
      <c r="A21" s="2" t="s">
        <v>18</v>
      </c>
      <c r="B21" s="7">
        <v>9.0190000000000001</v>
      </c>
      <c r="H21" s="3" t="s">
        <v>5</v>
      </c>
      <c r="I21" s="3">
        <v>6.4292806122449173</v>
      </c>
      <c r="J21" s="3">
        <v>7.6675935902040759</v>
      </c>
    </row>
    <row r="22" spans="1:10" x14ac:dyDescent="0.25">
      <c r="A22" s="2" t="s">
        <v>18</v>
      </c>
      <c r="B22" s="7">
        <v>-1.7150000000000001</v>
      </c>
      <c r="H22" s="3" t="s">
        <v>6</v>
      </c>
      <c r="I22" s="3">
        <v>50</v>
      </c>
      <c r="J22" s="3">
        <v>50</v>
      </c>
    </row>
    <row r="23" spans="1:10" x14ac:dyDescent="0.25">
      <c r="A23" s="2" t="s">
        <v>18</v>
      </c>
      <c r="B23" s="7">
        <v>4.718</v>
      </c>
      <c r="H23" s="3" t="s">
        <v>32</v>
      </c>
      <c r="I23" s="3">
        <v>7.0484371012244962</v>
      </c>
      <c r="J23" s="3"/>
    </row>
    <row r="24" spans="1:10" x14ac:dyDescent="0.25">
      <c r="A24" s="2" t="s">
        <v>18</v>
      </c>
      <c r="B24" s="7">
        <v>4.0069999999999997</v>
      </c>
      <c r="H24" s="3" t="s">
        <v>8</v>
      </c>
      <c r="I24" s="3">
        <v>0</v>
      </c>
      <c r="J24" s="3"/>
    </row>
    <row r="25" spans="1:10" x14ac:dyDescent="0.25">
      <c r="A25" s="2" t="s">
        <v>18</v>
      </c>
      <c r="B25" s="7">
        <v>7.2409999999999997</v>
      </c>
      <c r="H25" s="3" t="s">
        <v>9</v>
      </c>
      <c r="I25" s="3">
        <v>98</v>
      </c>
      <c r="J25" s="3"/>
    </row>
    <row r="26" spans="1:10" x14ac:dyDescent="0.25">
      <c r="A26" s="2" t="s">
        <v>18</v>
      </c>
      <c r="B26" s="7">
        <v>2.1280000000000001</v>
      </c>
      <c r="H26" s="3" t="s">
        <v>10</v>
      </c>
      <c r="I26" s="3">
        <v>3.0721431791540486</v>
      </c>
      <c r="J26" s="3"/>
    </row>
    <row r="27" spans="1:10" x14ac:dyDescent="0.25">
      <c r="A27" s="2" t="s">
        <v>18</v>
      </c>
      <c r="B27" s="7">
        <v>6.968</v>
      </c>
      <c r="H27" s="3" t="s">
        <v>11</v>
      </c>
      <c r="I27" s="3">
        <v>1.3757718599206375E-3</v>
      </c>
      <c r="J27" s="3"/>
    </row>
    <row r="28" spans="1:10" x14ac:dyDescent="0.25">
      <c r="A28" s="2" t="s">
        <v>18</v>
      </c>
      <c r="B28" s="7">
        <v>4.8529999999999998</v>
      </c>
      <c r="H28" s="3" t="s">
        <v>12</v>
      </c>
      <c r="I28" s="3">
        <v>1.6605512170657302</v>
      </c>
      <c r="J28" s="3"/>
    </row>
    <row r="29" spans="1:10" x14ac:dyDescent="0.25">
      <c r="A29" s="2" t="s">
        <v>18</v>
      </c>
      <c r="B29" s="7">
        <v>5.5E-2</v>
      </c>
      <c r="H29" s="3" t="s">
        <v>13</v>
      </c>
      <c r="I29" s="3">
        <v>2.7515437198412751E-3</v>
      </c>
      <c r="J29" s="3"/>
    </row>
    <row r="30" spans="1:10" ht="13.8" thickBot="1" x14ac:dyDescent="0.3">
      <c r="A30" s="2" t="s">
        <v>18</v>
      </c>
      <c r="B30" s="7">
        <v>2.68</v>
      </c>
      <c r="H30" s="4" t="s">
        <v>14</v>
      </c>
      <c r="I30" s="4">
        <v>1.9844674545084788</v>
      </c>
      <c r="J30" s="4"/>
    </row>
    <row r="31" spans="1:10" x14ac:dyDescent="0.25">
      <c r="A31" s="2" t="s">
        <v>18</v>
      </c>
      <c r="B31" s="7">
        <v>3.746</v>
      </c>
    </row>
    <row r="32" spans="1:10" x14ac:dyDescent="0.25">
      <c r="A32" s="2" t="s">
        <v>18</v>
      </c>
      <c r="B32" s="7">
        <v>7.0330000000000004</v>
      </c>
      <c r="H32" s="6" t="s">
        <v>15</v>
      </c>
      <c r="I32">
        <f>I20-J20</f>
        <v>1.6312399999999978</v>
      </c>
    </row>
    <row r="33" spans="1:2" x14ac:dyDescent="0.25">
      <c r="A33" s="2" t="s">
        <v>18</v>
      </c>
      <c r="B33" s="7">
        <v>5.0330000000000004</v>
      </c>
    </row>
    <row r="34" spans="1:2" x14ac:dyDescent="0.25">
      <c r="A34" s="2" t="s">
        <v>18</v>
      </c>
      <c r="B34" s="7">
        <v>5.569</v>
      </c>
    </row>
    <row r="35" spans="1:2" x14ac:dyDescent="0.25">
      <c r="A35" s="2" t="s">
        <v>18</v>
      </c>
      <c r="B35" s="7">
        <v>6.7119999999999997</v>
      </c>
    </row>
    <row r="36" spans="1:2" x14ac:dyDescent="0.25">
      <c r="A36" s="2" t="s">
        <v>18</v>
      </c>
      <c r="B36" s="7">
        <v>3.6629999999999998</v>
      </c>
    </row>
    <row r="37" spans="1:2" x14ac:dyDescent="0.25">
      <c r="A37" s="2" t="s">
        <v>18</v>
      </c>
      <c r="B37" s="7">
        <v>2.7410000000000001</v>
      </c>
    </row>
    <row r="38" spans="1:2" x14ac:dyDescent="0.25">
      <c r="A38" s="2" t="s">
        <v>18</v>
      </c>
      <c r="B38" s="7">
        <v>6.2560000000000002</v>
      </c>
    </row>
    <row r="39" spans="1:2" x14ac:dyDescent="0.25">
      <c r="A39" s="2" t="s">
        <v>18</v>
      </c>
      <c r="B39" s="7">
        <v>5.3490000000000002</v>
      </c>
    </row>
    <row r="40" spans="1:2" x14ac:dyDescent="0.25">
      <c r="A40" s="2" t="s">
        <v>18</v>
      </c>
      <c r="B40" s="7">
        <v>7.3</v>
      </c>
    </row>
    <row r="41" spans="1:2" x14ac:dyDescent="0.25">
      <c r="A41" s="2" t="s">
        <v>18</v>
      </c>
      <c r="B41" s="7">
        <v>5.4450000000000003</v>
      </c>
    </row>
    <row r="42" spans="1:2" x14ac:dyDescent="0.25">
      <c r="A42" s="2" t="s">
        <v>18</v>
      </c>
      <c r="B42" s="7">
        <v>4.97</v>
      </c>
    </row>
    <row r="43" spans="1:2" x14ac:dyDescent="0.25">
      <c r="A43" s="2" t="s">
        <v>18</v>
      </c>
      <c r="B43" s="7">
        <v>3.613</v>
      </c>
    </row>
    <row r="44" spans="1:2" x14ac:dyDescent="0.25">
      <c r="A44" s="2" t="s">
        <v>18</v>
      </c>
      <c r="B44" s="7">
        <v>7.5679999999999996</v>
      </c>
    </row>
    <row r="45" spans="1:2" x14ac:dyDescent="0.25">
      <c r="A45" s="2" t="s">
        <v>18</v>
      </c>
      <c r="B45" s="7">
        <v>5.8609999999999998</v>
      </c>
    </row>
    <row r="46" spans="1:2" x14ac:dyDescent="0.25">
      <c r="A46" s="2" t="s">
        <v>18</v>
      </c>
      <c r="B46" s="7">
        <v>4.157</v>
      </c>
    </row>
    <row r="47" spans="1:2" x14ac:dyDescent="0.25">
      <c r="A47" s="2" t="s">
        <v>18</v>
      </c>
      <c r="B47" s="7">
        <v>0.20300000000000001</v>
      </c>
    </row>
    <row r="48" spans="1:2" x14ac:dyDescent="0.25">
      <c r="A48" s="2" t="s">
        <v>18</v>
      </c>
      <c r="B48" s="7">
        <v>4.4409999999999998</v>
      </c>
    </row>
    <row r="49" spans="1:2" x14ac:dyDescent="0.25">
      <c r="A49" s="2" t="s">
        <v>18</v>
      </c>
      <c r="B49" s="7">
        <v>5.875</v>
      </c>
    </row>
    <row r="50" spans="1:2" x14ac:dyDescent="0.25">
      <c r="A50" s="2" t="s">
        <v>18</v>
      </c>
      <c r="B50" s="7">
        <v>5.7149999999999999</v>
      </c>
    </row>
    <row r="51" spans="1:2" x14ac:dyDescent="0.25">
      <c r="A51" s="2" t="s">
        <v>18</v>
      </c>
      <c r="B51" s="7">
        <v>0.28000000000000003</v>
      </c>
    </row>
    <row r="52" spans="1:2" x14ac:dyDescent="0.25">
      <c r="A52" s="2" t="s">
        <v>23</v>
      </c>
      <c r="B52" s="7">
        <v>-1.087</v>
      </c>
    </row>
    <row r="53" spans="1:2" x14ac:dyDescent="0.25">
      <c r="A53" s="2" t="s">
        <v>23</v>
      </c>
      <c r="B53" s="7">
        <v>1.819</v>
      </c>
    </row>
    <row r="54" spans="1:2" x14ac:dyDescent="0.25">
      <c r="A54" s="2" t="s">
        <v>23</v>
      </c>
      <c r="B54" s="7">
        <v>7.3999999999999996E-2</v>
      </c>
    </row>
    <row r="55" spans="1:2" x14ac:dyDescent="0.25">
      <c r="A55" s="2" t="s">
        <v>23</v>
      </c>
      <c r="B55" s="7">
        <v>1.7549999999999999</v>
      </c>
    </row>
    <row r="56" spans="1:2" x14ac:dyDescent="0.25">
      <c r="A56" s="2" t="s">
        <v>23</v>
      </c>
      <c r="B56" s="7">
        <v>1.889</v>
      </c>
    </row>
    <row r="57" spans="1:2" x14ac:dyDescent="0.25">
      <c r="A57" s="2" t="s">
        <v>23</v>
      </c>
      <c r="B57" s="7">
        <v>3.089</v>
      </c>
    </row>
    <row r="58" spans="1:2" x14ac:dyDescent="0.25">
      <c r="A58" s="2" t="s">
        <v>23</v>
      </c>
      <c r="B58" s="7">
        <v>4.008</v>
      </c>
    </row>
    <row r="59" spans="1:2" x14ac:dyDescent="0.25">
      <c r="A59" s="2" t="s">
        <v>23</v>
      </c>
      <c r="B59" s="7">
        <v>4.5510000000000002</v>
      </c>
    </row>
    <row r="60" spans="1:2" x14ac:dyDescent="0.25">
      <c r="A60" s="2" t="s">
        <v>23</v>
      </c>
      <c r="B60" s="7">
        <v>1.3720000000000001</v>
      </c>
    </row>
    <row r="61" spans="1:2" x14ac:dyDescent="0.25">
      <c r="A61" s="2" t="s">
        <v>23</v>
      </c>
      <c r="B61" s="7">
        <v>3.4129999999999998</v>
      </c>
    </row>
    <row r="62" spans="1:2" x14ac:dyDescent="0.25">
      <c r="A62" s="2" t="s">
        <v>23</v>
      </c>
      <c r="B62" s="7">
        <v>-4.1479999999999997</v>
      </c>
    </row>
    <row r="63" spans="1:2" x14ac:dyDescent="0.25">
      <c r="A63" s="2" t="s">
        <v>23</v>
      </c>
      <c r="B63" s="7">
        <v>2.823</v>
      </c>
    </row>
    <row r="64" spans="1:2" x14ac:dyDescent="0.25">
      <c r="A64" s="2" t="s">
        <v>23</v>
      </c>
      <c r="B64" s="7">
        <v>2.8650000000000002</v>
      </c>
    </row>
    <row r="65" spans="1:2" x14ac:dyDescent="0.25">
      <c r="A65" s="2" t="s">
        <v>23</v>
      </c>
      <c r="B65" s="7">
        <v>4.3689999999999998</v>
      </c>
    </row>
    <row r="66" spans="1:2" x14ac:dyDescent="0.25">
      <c r="A66" s="2" t="s">
        <v>23</v>
      </c>
      <c r="B66" s="7">
        <v>6.3369999999999997</v>
      </c>
    </row>
    <row r="67" spans="1:2" x14ac:dyDescent="0.25">
      <c r="A67" s="2" t="s">
        <v>23</v>
      </c>
      <c r="B67" s="7">
        <v>6.3079999999999998</v>
      </c>
    </row>
    <row r="68" spans="1:2" x14ac:dyDescent="0.25">
      <c r="A68" s="2" t="s">
        <v>23</v>
      </c>
      <c r="B68" s="7">
        <v>3.4940000000000002</v>
      </c>
    </row>
    <row r="69" spans="1:2" x14ac:dyDescent="0.25">
      <c r="A69" s="2" t="s">
        <v>23</v>
      </c>
      <c r="B69" s="7">
        <v>10.539</v>
      </c>
    </row>
    <row r="70" spans="1:2" x14ac:dyDescent="0.25">
      <c r="A70" s="2" t="s">
        <v>23</v>
      </c>
      <c r="B70" s="7">
        <v>3.84</v>
      </c>
    </row>
    <row r="71" spans="1:2" x14ac:dyDescent="0.25">
      <c r="A71" s="2" t="s">
        <v>23</v>
      </c>
      <c r="B71" s="7">
        <v>5.1230000000000002</v>
      </c>
    </row>
    <row r="72" spans="1:2" x14ac:dyDescent="0.25">
      <c r="A72" s="2" t="s">
        <v>23</v>
      </c>
      <c r="B72" s="7">
        <v>5.4850000000000003</v>
      </c>
    </row>
    <row r="73" spans="1:2" x14ac:dyDescent="0.25">
      <c r="A73" s="2" t="s">
        <v>23</v>
      </c>
      <c r="B73" s="7">
        <v>-1.8939999999999999</v>
      </c>
    </row>
    <row r="74" spans="1:2" x14ac:dyDescent="0.25">
      <c r="A74" s="2" t="s">
        <v>23</v>
      </c>
      <c r="B74" s="7">
        <v>8.016</v>
      </c>
    </row>
    <row r="75" spans="1:2" x14ac:dyDescent="0.25">
      <c r="A75" s="2" t="s">
        <v>23</v>
      </c>
      <c r="B75" s="7">
        <v>2.31</v>
      </c>
    </row>
    <row r="76" spans="1:2" x14ac:dyDescent="0.25">
      <c r="A76" s="2" t="s">
        <v>23</v>
      </c>
      <c r="B76" s="7">
        <v>3.8820000000000001</v>
      </c>
    </row>
    <row r="77" spans="1:2" x14ac:dyDescent="0.25">
      <c r="A77" s="2" t="s">
        <v>23</v>
      </c>
      <c r="B77" s="7">
        <v>7.03</v>
      </c>
    </row>
    <row r="78" spans="1:2" x14ac:dyDescent="0.25">
      <c r="A78" s="2" t="s">
        <v>23</v>
      </c>
      <c r="B78" s="7">
        <v>7.7270000000000003</v>
      </c>
    </row>
    <row r="79" spans="1:2" x14ac:dyDescent="0.25">
      <c r="A79" s="2" t="s">
        <v>23</v>
      </c>
      <c r="B79" s="7">
        <v>0.105</v>
      </c>
    </row>
    <row r="80" spans="1:2" x14ac:dyDescent="0.25">
      <c r="A80" s="2" t="s">
        <v>23</v>
      </c>
      <c r="B80" s="7">
        <v>3.65</v>
      </c>
    </row>
    <row r="81" spans="1:2" x14ac:dyDescent="0.25">
      <c r="A81" s="2" t="s">
        <v>23</v>
      </c>
      <c r="B81" s="7">
        <v>4.5469999999999997</v>
      </c>
    </row>
    <row r="82" spans="1:2" x14ac:dyDescent="0.25">
      <c r="A82" s="2" t="s">
        <v>23</v>
      </c>
      <c r="B82" s="7">
        <v>4.9850000000000003</v>
      </c>
    </row>
    <row r="83" spans="1:2" x14ac:dyDescent="0.25">
      <c r="A83" s="2" t="s">
        <v>23</v>
      </c>
      <c r="B83" s="7">
        <v>5.1589999999999998</v>
      </c>
    </row>
    <row r="84" spans="1:2" x14ac:dyDescent="0.25">
      <c r="A84" s="2" t="s">
        <v>23</v>
      </c>
      <c r="B84" s="7">
        <v>4.76</v>
      </c>
    </row>
    <row r="85" spans="1:2" x14ac:dyDescent="0.25">
      <c r="A85" s="2" t="s">
        <v>23</v>
      </c>
      <c r="B85" s="7">
        <v>4.9340000000000002</v>
      </c>
    </row>
    <row r="86" spans="1:2" x14ac:dyDescent="0.25">
      <c r="A86" s="2" t="s">
        <v>23</v>
      </c>
      <c r="B86" s="7">
        <v>3.1059999999999999</v>
      </c>
    </row>
    <row r="87" spans="1:2" x14ac:dyDescent="0.25">
      <c r="A87" s="2" t="s">
        <v>23</v>
      </c>
      <c r="B87" s="7">
        <v>5.5979999999999999</v>
      </c>
    </row>
    <row r="88" spans="1:2" x14ac:dyDescent="0.25">
      <c r="A88" s="2" t="s">
        <v>23</v>
      </c>
      <c r="B88" s="7">
        <v>2.1619999999999999</v>
      </c>
    </row>
    <row r="89" spans="1:2" x14ac:dyDescent="0.25">
      <c r="A89" s="2" t="s">
        <v>23</v>
      </c>
      <c r="B89" s="7">
        <v>6.52</v>
      </c>
    </row>
    <row r="90" spans="1:2" x14ac:dyDescent="0.25">
      <c r="A90" s="2" t="s">
        <v>23</v>
      </c>
      <c r="B90" s="7">
        <v>7.0460000000000003</v>
      </c>
    </row>
    <row r="91" spans="1:2" x14ac:dyDescent="0.25">
      <c r="A91" s="2" t="s">
        <v>23</v>
      </c>
      <c r="B91" s="7">
        <v>1.7569999999999999</v>
      </c>
    </row>
    <row r="92" spans="1:2" x14ac:dyDescent="0.25">
      <c r="A92" s="2" t="s">
        <v>23</v>
      </c>
      <c r="B92" s="7">
        <v>1.8480000000000001</v>
      </c>
    </row>
    <row r="93" spans="1:2" x14ac:dyDescent="0.25">
      <c r="A93" s="2" t="s">
        <v>23</v>
      </c>
      <c r="B93" s="7">
        <v>1.0960000000000001</v>
      </c>
    </row>
    <row r="94" spans="1:2" x14ac:dyDescent="0.25">
      <c r="A94" s="2" t="s">
        <v>23</v>
      </c>
      <c r="B94" s="7">
        <v>2.145</v>
      </c>
    </row>
    <row r="95" spans="1:2" x14ac:dyDescent="0.25">
      <c r="A95" s="2" t="s">
        <v>23</v>
      </c>
      <c r="B95" s="7">
        <v>8.4350000000000005</v>
      </c>
    </row>
    <row r="96" spans="1:2" x14ac:dyDescent="0.25">
      <c r="A96" s="2" t="s">
        <v>23</v>
      </c>
      <c r="B96" s="7">
        <v>6.0990000000000002</v>
      </c>
    </row>
    <row r="97" spans="1:2" x14ac:dyDescent="0.25">
      <c r="A97" s="2" t="s">
        <v>23</v>
      </c>
      <c r="B97" s="7">
        <v>3.972</v>
      </c>
    </row>
    <row r="98" spans="1:2" x14ac:dyDescent="0.25">
      <c r="A98" s="2" t="s">
        <v>23</v>
      </c>
      <c r="B98" s="7">
        <v>2.4089999999999998</v>
      </c>
    </row>
    <row r="99" spans="1:2" x14ac:dyDescent="0.25">
      <c r="A99" s="2" t="s">
        <v>23</v>
      </c>
      <c r="B99" s="7">
        <v>0.56899999999999995</v>
      </c>
    </row>
    <row r="100" spans="1:2" x14ac:dyDescent="0.25">
      <c r="A100" s="2" t="s">
        <v>23</v>
      </c>
      <c r="B100" s="7">
        <v>7.0129999999999999</v>
      </c>
    </row>
    <row r="101" spans="1:2" x14ac:dyDescent="0.25">
      <c r="A101" s="2" t="s">
        <v>23</v>
      </c>
      <c r="B101" s="7">
        <v>2.5939999999999999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93F4-C4B3-40FF-B6B2-85F42F4F89B7}">
  <dimension ref="A1:H11"/>
  <sheetViews>
    <sheetView workbookViewId="0">
      <selection activeCell="C16" sqref="C16"/>
    </sheetView>
  </sheetViews>
  <sheetFormatPr defaultRowHeight="13.2" x14ac:dyDescent="0.25"/>
  <sheetData>
    <row r="1" spans="1:8" x14ac:dyDescent="0.25">
      <c r="A1" s="14" t="s">
        <v>47</v>
      </c>
      <c r="B1" s="14"/>
    </row>
    <row r="3" spans="1:8" x14ac:dyDescent="0.25">
      <c r="A3" s="15" t="s">
        <v>44</v>
      </c>
      <c r="B3" s="15"/>
      <c r="C3" s="15"/>
      <c r="D3" s="15"/>
      <c r="E3" s="15"/>
      <c r="F3" s="15"/>
      <c r="G3" s="15"/>
      <c r="H3" s="15"/>
    </row>
    <row r="4" spans="1:8" x14ac:dyDescent="0.25">
      <c r="A4" s="15"/>
      <c r="B4" s="15"/>
      <c r="C4" s="15"/>
      <c r="D4" s="15"/>
      <c r="E4" s="15"/>
      <c r="F4" s="15"/>
      <c r="G4" s="15"/>
      <c r="H4" s="15"/>
    </row>
    <row r="5" spans="1:8" x14ac:dyDescent="0.25">
      <c r="A5" s="15"/>
      <c r="B5" s="15"/>
      <c r="C5" s="15"/>
      <c r="D5" s="15"/>
      <c r="E5" s="15"/>
      <c r="F5" s="15"/>
      <c r="G5" s="15"/>
      <c r="H5" s="15"/>
    </row>
    <row r="6" spans="1:8" x14ac:dyDescent="0.25">
      <c r="A6" s="15"/>
      <c r="B6" s="15"/>
      <c r="C6" s="15"/>
      <c r="D6" s="15"/>
      <c r="E6" s="15"/>
      <c r="F6" s="15"/>
      <c r="G6" s="15"/>
      <c r="H6" s="15"/>
    </row>
    <row r="7" spans="1:8" x14ac:dyDescent="0.25">
      <c r="A7" s="15"/>
      <c r="B7" s="15"/>
      <c r="C7" s="15"/>
      <c r="D7" s="15"/>
      <c r="E7" s="15"/>
      <c r="F7" s="15"/>
      <c r="G7" s="15"/>
      <c r="H7" s="15"/>
    </row>
    <row r="8" spans="1:8" x14ac:dyDescent="0.25">
      <c r="A8" s="15"/>
      <c r="B8" s="15"/>
      <c r="C8" s="15"/>
      <c r="D8" s="15"/>
      <c r="E8" s="15"/>
      <c r="F8" s="15"/>
      <c r="G8" s="15"/>
      <c r="H8" s="15"/>
    </row>
    <row r="9" spans="1:8" x14ac:dyDescent="0.25">
      <c r="A9" s="15"/>
      <c r="B9" s="15"/>
      <c r="C9" s="15"/>
      <c r="D9" s="15"/>
      <c r="E9" s="15"/>
      <c r="F9" s="15"/>
      <c r="G9" s="15"/>
      <c r="H9" s="15"/>
    </row>
    <row r="10" spans="1:8" x14ac:dyDescent="0.25">
      <c r="A10" s="15"/>
      <c r="B10" s="15"/>
      <c r="C10" s="15"/>
      <c r="D10" s="15"/>
      <c r="E10" s="15"/>
      <c r="F10" s="15"/>
      <c r="G10" s="15"/>
      <c r="H10" s="15"/>
    </row>
    <row r="11" spans="1:8" x14ac:dyDescent="0.25">
      <c r="A11" s="15"/>
      <c r="B11" s="15"/>
      <c r="C11" s="15"/>
      <c r="D11" s="15"/>
      <c r="E11" s="15"/>
      <c r="F11" s="15"/>
      <c r="G11" s="15"/>
      <c r="H11" s="15"/>
    </row>
  </sheetData>
  <mergeCells count="2">
    <mergeCell ref="A3:H1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DECE-0DB9-4C6A-B4A3-A59F9435CE17}">
  <dimension ref="A1:R121"/>
  <sheetViews>
    <sheetView workbookViewId="0">
      <selection activeCell="R14" sqref="R14"/>
    </sheetView>
  </sheetViews>
  <sheetFormatPr defaultRowHeight="13.2" x14ac:dyDescent="0.25"/>
  <cols>
    <col min="4" max="4" width="20.21875" customWidth="1"/>
    <col min="5" max="5" width="15.33203125" customWidth="1"/>
    <col min="6" max="6" width="20.21875" customWidth="1"/>
  </cols>
  <sheetData>
    <row r="1" spans="1:17" x14ac:dyDescent="0.25">
      <c r="A1" s="13" t="s">
        <v>33</v>
      </c>
      <c r="B1" s="13" t="s">
        <v>34</v>
      </c>
    </row>
    <row r="2" spans="1:17" x14ac:dyDescent="0.25">
      <c r="A2" s="11" t="s">
        <v>35</v>
      </c>
      <c r="B2" s="12">
        <v>40.6</v>
      </c>
      <c r="L2" s="6"/>
    </row>
    <row r="3" spans="1:17" x14ac:dyDescent="0.25">
      <c r="A3" s="11" t="s">
        <v>35</v>
      </c>
      <c r="B3" s="12">
        <v>54.6</v>
      </c>
      <c r="D3" t="s">
        <v>24</v>
      </c>
    </row>
    <row r="4" spans="1:17" ht="13.8" thickBot="1" x14ac:dyDescent="0.3">
      <c r="A4" s="11" t="s">
        <v>35</v>
      </c>
      <c r="B4" s="12">
        <v>38.6</v>
      </c>
      <c r="J4" s="14" t="s">
        <v>45</v>
      </c>
      <c r="K4" s="14"/>
      <c r="L4" s="14"/>
    </row>
    <row r="5" spans="1:17" x14ac:dyDescent="0.25">
      <c r="A5" s="11" t="s">
        <v>35</v>
      </c>
      <c r="B5" s="12">
        <v>58.2</v>
      </c>
      <c r="D5" s="5"/>
      <c r="E5" s="5" t="s">
        <v>25</v>
      </c>
      <c r="F5" s="5" t="s">
        <v>26</v>
      </c>
    </row>
    <row r="6" spans="1:17" x14ac:dyDescent="0.25">
      <c r="A6" s="11" t="s">
        <v>35</v>
      </c>
      <c r="B6" s="12">
        <v>34.6</v>
      </c>
      <c r="D6" s="3" t="s">
        <v>4</v>
      </c>
      <c r="E6" s="3">
        <v>52.913333333333334</v>
      </c>
      <c r="F6" s="3">
        <v>44.233333333333348</v>
      </c>
      <c r="J6" s="15" t="s">
        <v>46</v>
      </c>
      <c r="K6" s="16"/>
      <c r="L6" s="16"/>
      <c r="M6" s="16"/>
      <c r="N6" s="16"/>
      <c r="O6" s="16"/>
      <c r="P6" s="16"/>
      <c r="Q6" s="16"/>
    </row>
    <row r="7" spans="1:17" x14ac:dyDescent="0.25">
      <c r="A7" s="11" t="s">
        <v>35</v>
      </c>
      <c r="B7" s="12">
        <v>42.9</v>
      </c>
      <c r="D7" s="3" t="s">
        <v>5</v>
      </c>
      <c r="E7" s="3">
        <v>233.12897175141231</v>
      </c>
      <c r="F7" s="3">
        <v>190.17581920903714</v>
      </c>
      <c r="J7" s="16"/>
      <c r="K7" s="16"/>
      <c r="L7" s="16"/>
      <c r="M7" s="16"/>
      <c r="N7" s="16"/>
      <c r="O7" s="16"/>
      <c r="P7" s="16"/>
      <c r="Q7" s="16"/>
    </row>
    <row r="8" spans="1:17" x14ac:dyDescent="0.25">
      <c r="A8" s="11" t="s">
        <v>35</v>
      </c>
      <c r="B8" s="12">
        <v>67.5</v>
      </c>
      <c r="D8" s="3" t="s">
        <v>6</v>
      </c>
      <c r="E8" s="3">
        <v>60</v>
      </c>
      <c r="F8" s="3">
        <v>60</v>
      </c>
      <c r="J8" s="16"/>
      <c r="K8" s="16"/>
      <c r="L8" s="16"/>
      <c r="M8" s="16"/>
      <c r="N8" s="16"/>
      <c r="O8" s="16"/>
      <c r="P8" s="16"/>
      <c r="Q8" s="16"/>
    </row>
    <row r="9" spans="1:17" x14ac:dyDescent="0.25">
      <c r="A9" s="11" t="s">
        <v>35</v>
      </c>
      <c r="B9" s="12">
        <v>79.8</v>
      </c>
      <c r="D9" s="3" t="s">
        <v>9</v>
      </c>
      <c r="E9" s="3">
        <v>59</v>
      </c>
      <c r="F9" s="3">
        <v>59</v>
      </c>
      <c r="J9" s="16"/>
      <c r="K9" s="16"/>
      <c r="L9" s="16"/>
      <c r="M9" s="16"/>
      <c r="N9" s="16"/>
      <c r="O9" s="16"/>
      <c r="P9" s="16"/>
      <c r="Q9" s="16"/>
    </row>
    <row r="10" spans="1:17" x14ac:dyDescent="0.25">
      <c r="A10" s="11" t="s">
        <v>35</v>
      </c>
      <c r="B10" s="12">
        <v>54.4</v>
      </c>
      <c r="D10" s="3" t="s">
        <v>27</v>
      </c>
      <c r="E10" s="3">
        <v>1.2258602209314633</v>
      </c>
      <c r="F10" s="3"/>
      <c r="J10" s="16"/>
      <c r="K10" s="16"/>
      <c r="L10" s="16"/>
      <c r="M10" s="16"/>
      <c r="N10" s="16"/>
      <c r="O10" s="16"/>
      <c r="P10" s="16"/>
      <c r="Q10" s="16"/>
    </row>
    <row r="11" spans="1:17" x14ac:dyDescent="0.25">
      <c r="A11" s="11" t="s">
        <v>35</v>
      </c>
      <c r="B11" s="12">
        <v>47.3</v>
      </c>
      <c r="D11" s="3" t="s">
        <v>28</v>
      </c>
      <c r="E11" s="3">
        <v>0.21824624019180686</v>
      </c>
      <c r="F11" s="3"/>
      <c r="J11" s="16"/>
      <c r="K11" s="16"/>
      <c r="L11" s="16"/>
      <c r="M11" s="16"/>
      <c r="N11" s="16"/>
      <c r="O11" s="16"/>
      <c r="P11" s="16"/>
      <c r="Q11" s="16"/>
    </row>
    <row r="12" spans="1:17" ht="13.8" thickBot="1" x14ac:dyDescent="0.3">
      <c r="A12" s="11" t="s">
        <v>35</v>
      </c>
      <c r="B12" s="12">
        <v>66.400000000000006</v>
      </c>
      <c r="D12" s="4" t="s">
        <v>29</v>
      </c>
      <c r="E12" s="4">
        <v>1.5399566074040778</v>
      </c>
      <c r="F12" s="4"/>
      <c r="J12" s="16"/>
      <c r="K12" s="16"/>
      <c r="L12" s="16"/>
      <c r="M12" s="16"/>
      <c r="N12" s="16"/>
      <c r="O12" s="16"/>
      <c r="P12" s="16"/>
      <c r="Q12" s="16"/>
    </row>
    <row r="13" spans="1:17" x14ac:dyDescent="0.25">
      <c r="A13" s="11" t="s">
        <v>35</v>
      </c>
      <c r="B13" s="12">
        <v>69</v>
      </c>
      <c r="J13" s="16"/>
      <c r="K13" s="16"/>
      <c r="L13" s="16"/>
      <c r="M13" s="16"/>
      <c r="N13" s="16"/>
      <c r="O13" s="16"/>
      <c r="P13" s="16"/>
      <c r="Q13" s="16"/>
    </row>
    <row r="14" spans="1:17" x14ac:dyDescent="0.25">
      <c r="A14" s="11" t="s">
        <v>35</v>
      </c>
      <c r="B14" s="12">
        <v>62</v>
      </c>
      <c r="D14" s="6" t="s">
        <v>30</v>
      </c>
      <c r="E14">
        <f>2*E11</f>
        <v>0.43649248038361371</v>
      </c>
      <c r="J14" s="16"/>
      <c r="K14" s="16"/>
      <c r="L14" s="16"/>
      <c r="M14" s="16"/>
      <c r="N14" s="16"/>
      <c r="O14" s="16"/>
      <c r="P14" s="16"/>
      <c r="Q14" s="16"/>
    </row>
    <row r="15" spans="1:17" x14ac:dyDescent="0.25">
      <c r="A15" s="11" t="s">
        <v>35</v>
      </c>
      <c r="B15" s="12">
        <v>52.5</v>
      </c>
    </row>
    <row r="16" spans="1:17" x14ac:dyDescent="0.25">
      <c r="A16" s="11" t="s">
        <v>35</v>
      </c>
      <c r="B16" s="12">
        <v>72.599999999999994</v>
      </c>
      <c r="D16" s="6" t="s">
        <v>37</v>
      </c>
    </row>
    <row r="17" spans="1:18" x14ac:dyDescent="0.25">
      <c r="A17" s="11" t="s">
        <v>35</v>
      </c>
      <c r="B17" s="12">
        <v>52.4</v>
      </c>
    </row>
    <row r="18" spans="1:18" x14ac:dyDescent="0.25">
      <c r="A18" s="11" t="s">
        <v>35</v>
      </c>
      <c r="B18" s="12">
        <v>59.5</v>
      </c>
      <c r="D18" t="s">
        <v>31</v>
      </c>
    </row>
    <row r="19" spans="1:18" ht="13.8" thickBot="1" x14ac:dyDescent="0.3">
      <c r="A19" s="11" t="s">
        <v>35</v>
      </c>
      <c r="B19" s="12">
        <v>59.1</v>
      </c>
    </row>
    <row r="20" spans="1:18" x14ac:dyDescent="0.25">
      <c r="A20" s="11" t="s">
        <v>35</v>
      </c>
      <c r="B20" s="12">
        <v>36.700000000000003</v>
      </c>
      <c r="D20" s="5"/>
      <c r="E20" s="5" t="s">
        <v>25</v>
      </c>
      <c r="F20" s="5" t="s">
        <v>26</v>
      </c>
      <c r="J20" s="14" t="s">
        <v>36</v>
      </c>
      <c r="K20" s="14"/>
      <c r="L20" s="14"/>
      <c r="M20" s="14"/>
      <c r="N20" s="14"/>
      <c r="O20" s="14"/>
      <c r="P20" s="14"/>
      <c r="Q20" s="14"/>
      <c r="R20" s="14"/>
    </row>
    <row r="21" spans="1:18" x14ac:dyDescent="0.25">
      <c r="A21" s="11" t="s">
        <v>35</v>
      </c>
      <c r="B21" s="12">
        <v>54.6</v>
      </c>
      <c r="D21" s="3" t="s">
        <v>4</v>
      </c>
      <c r="E21" s="3">
        <v>52.913333333333334</v>
      </c>
      <c r="F21" s="3">
        <v>44.233333333333348</v>
      </c>
    </row>
    <row r="22" spans="1:18" x14ac:dyDescent="0.25">
      <c r="A22" s="11" t="s">
        <v>35</v>
      </c>
      <c r="B22" s="12">
        <v>52.1</v>
      </c>
      <c r="D22" s="3" t="s">
        <v>5</v>
      </c>
      <c r="E22" s="3">
        <v>233.12897175141231</v>
      </c>
      <c r="F22" s="3">
        <v>190.17581920903714</v>
      </c>
    </row>
    <row r="23" spans="1:18" x14ac:dyDescent="0.25">
      <c r="A23" s="11" t="s">
        <v>35</v>
      </c>
      <c r="B23" s="12">
        <v>49.9</v>
      </c>
      <c r="D23" s="3" t="s">
        <v>6</v>
      </c>
      <c r="E23" s="3">
        <v>60</v>
      </c>
      <c r="F23" s="3">
        <v>60</v>
      </c>
      <c r="J23" s="15" t="s">
        <v>38</v>
      </c>
      <c r="K23" s="16"/>
      <c r="L23" s="16"/>
      <c r="M23" s="16"/>
      <c r="N23" s="16"/>
      <c r="O23" s="16"/>
      <c r="P23" s="16"/>
      <c r="Q23" s="16"/>
    </row>
    <row r="24" spans="1:18" x14ac:dyDescent="0.25">
      <c r="A24" s="11" t="s">
        <v>35</v>
      </c>
      <c r="B24" s="12">
        <v>52</v>
      </c>
      <c r="D24" s="3" t="s">
        <v>32</v>
      </c>
      <c r="E24" s="3">
        <v>211.65239548022473</v>
      </c>
      <c r="F24" s="3"/>
      <c r="J24" s="16"/>
      <c r="K24" s="16"/>
      <c r="L24" s="16"/>
      <c r="M24" s="16"/>
      <c r="N24" s="16"/>
      <c r="O24" s="16"/>
      <c r="P24" s="16"/>
      <c r="Q24" s="16"/>
    </row>
    <row r="25" spans="1:18" x14ac:dyDescent="0.25">
      <c r="A25" s="11" t="s">
        <v>35</v>
      </c>
      <c r="B25" s="12">
        <v>47.1</v>
      </c>
      <c r="D25" s="3" t="s">
        <v>8</v>
      </c>
      <c r="E25" s="3">
        <v>0</v>
      </c>
      <c r="F25" s="3"/>
      <c r="J25" s="16"/>
      <c r="K25" s="16"/>
      <c r="L25" s="16"/>
      <c r="M25" s="16"/>
      <c r="N25" s="16"/>
      <c r="O25" s="16"/>
      <c r="P25" s="16"/>
      <c r="Q25" s="16"/>
    </row>
    <row r="26" spans="1:18" x14ac:dyDescent="0.25">
      <c r="A26" s="11" t="s">
        <v>35</v>
      </c>
      <c r="B26" s="12">
        <v>40.799999999999997</v>
      </c>
      <c r="D26" s="3" t="s">
        <v>9</v>
      </c>
      <c r="E26" s="3">
        <v>118</v>
      </c>
      <c r="F26" s="3"/>
      <c r="J26" s="16"/>
      <c r="K26" s="16"/>
      <c r="L26" s="16"/>
      <c r="M26" s="16"/>
      <c r="N26" s="16"/>
      <c r="O26" s="16"/>
      <c r="P26" s="16"/>
      <c r="Q26" s="16"/>
    </row>
    <row r="27" spans="1:18" x14ac:dyDescent="0.25">
      <c r="A27" s="11" t="s">
        <v>35</v>
      </c>
      <c r="B27" s="12">
        <v>36.5</v>
      </c>
      <c r="D27" s="3" t="s">
        <v>10</v>
      </c>
      <c r="E27" s="3">
        <v>3.2679000007098575</v>
      </c>
      <c r="F27" s="3"/>
      <c r="J27" s="16"/>
      <c r="K27" s="16"/>
      <c r="L27" s="16"/>
      <c r="M27" s="16"/>
      <c r="N27" s="16"/>
      <c r="O27" s="16"/>
      <c r="P27" s="16"/>
      <c r="Q27" s="16"/>
    </row>
    <row r="28" spans="1:18" x14ac:dyDescent="0.25">
      <c r="A28" s="11" t="s">
        <v>35</v>
      </c>
      <c r="B28" s="12">
        <v>57.1</v>
      </c>
      <c r="D28" s="3" t="s">
        <v>11</v>
      </c>
      <c r="E28" s="3">
        <v>7.0973521258426027E-4</v>
      </c>
      <c r="F28" s="3"/>
      <c r="J28" s="16"/>
      <c r="K28" s="16"/>
      <c r="L28" s="16"/>
      <c r="M28" s="16"/>
      <c r="N28" s="16"/>
      <c r="O28" s="16"/>
      <c r="P28" s="16"/>
      <c r="Q28" s="16"/>
    </row>
    <row r="29" spans="1:18" x14ac:dyDescent="0.25">
      <c r="A29" s="11" t="s">
        <v>35</v>
      </c>
      <c r="B29" s="12">
        <v>54.1</v>
      </c>
      <c r="D29" s="3" t="s">
        <v>12</v>
      </c>
      <c r="E29" s="3">
        <v>1.6578695221106927</v>
      </c>
      <c r="F29" s="3"/>
      <c r="J29" s="16"/>
      <c r="K29" s="16"/>
      <c r="L29" s="16"/>
      <c r="M29" s="16"/>
      <c r="N29" s="16"/>
      <c r="O29" s="16"/>
      <c r="P29" s="16"/>
      <c r="Q29" s="16"/>
    </row>
    <row r="30" spans="1:18" x14ac:dyDescent="0.25">
      <c r="A30" s="11" t="s">
        <v>35</v>
      </c>
      <c r="B30" s="12">
        <v>32.4</v>
      </c>
      <c r="D30" s="3" t="s">
        <v>13</v>
      </c>
      <c r="E30" s="3">
        <v>1.4194704251685205E-3</v>
      </c>
      <c r="F30" s="3"/>
      <c r="J30" s="16"/>
      <c r="K30" s="16"/>
      <c r="L30" s="16"/>
      <c r="M30" s="16"/>
      <c r="N30" s="16"/>
      <c r="O30" s="16"/>
      <c r="P30" s="16"/>
      <c r="Q30" s="16"/>
    </row>
    <row r="31" spans="1:18" ht="13.8" thickBot="1" x14ac:dyDescent="0.3">
      <c r="A31" s="11" t="s">
        <v>35</v>
      </c>
      <c r="B31" s="12">
        <v>34.9</v>
      </c>
      <c r="D31" s="4" t="s">
        <v>14</v>
      </c>
      <c r="E31" s="4">
        <v>1.9802722492729716</v>
      </c>
      <c r="F31" s="4"/>
      <c r="J31" s="16"/>
      <c r="K31" s="16"/>
      <c r="L31" s="16"/>
      <c r="M31" s="16"/>
      <c r="N31" s="16"/>
      <c r="O31" s="16"/>
      <c r="P31" s="16"/>
      <c r="Q31" s="16"/>
    </row>
    <row r="32" spans="1:18" x14ac:dyDescent="0.25">
      <c r="A32" s="11" t="s">
        <v>35</v>
      </c>
      <c r="B32" s="12">
        <v>64.099999999999994</v>
      </c>
    </row>
    <row r="33" spans="1:5" x14ac:dyDescent="0.25">
      <c r="A33" s="11" t="s">
        <v>35</v>
      </c>
      <c r="B33" s="12">
        <v>54</v>
      </c>
      <c r="D33" s="6" t="s">
        <v>15</v>
      </c>
      <c r="E33" s="6">
        <f>E21-F21</f>
        <v>8.6799999999999855</v>
      </c>
    </row>
    <row r="34" spans="1:5" x14ac:dyDescent="0.25">
      <c r="A34" s="11" t="s">
        <v>35</v>
      </c>
      <c r="B34" s="12">
        <v>51.5</v>
      </c>
    </row>
    <row r="35" spans="1:5" x14ac:dyDescent="0.25">
      <c r="A35" s="11" t="s">
        <v>35</v>
      </c>
      <c r="B35" s="12">
        <v>50.8</v>
      </c>
    </row>
    <row r="36" spans="1:5" x14ac:dyDescent="0.25">
      <c r="A36" s="11" t="s">
        <v>35</v>
      </c>
      <c r="B36" s="12">
        <v>45.1</v>
      </c>
    </row>
    <row r="37" spans="1:5" x14ac:dyDescent="0.25">
      <c r="A37" s="11" t="s">
        <v>35</v>
      </c>
      <c r="B37" s="12">
        <v>81.5</v>
      </c>
    </row>
    <row r="38" spans="1:5" x14ac:dyDescent="0.25">
      <c r="A38" s="11" t="s">
        <v>35</v>
      </c>
      <c r="B38" s="12">
        <v>70.400000000000006</v>
      </c>
    </row>
    <row r="39" spans="1:5" x14ac:dyDescent="0.25">
      <c r="A39" s="11" t="s">
        <v>35</v>
      </c>
      <c r="B39" s="12">
        <v>39.200000000000003</v>
      </c>
    </row>
    <row r="40" spans="1:5" x14ac:dyDescent="0.25">
      <c r="A40" s="11" t="s">
        <v>35</v>
      </c>
      <c r="B40" s="12">
        <v>45.2</v>
      </c>
    </row>
    <row r="41" spans="1:5" x14ac:dyDescent="0.25">
      <c r="A41" s="11" t="s">
        <v>35</v>
      </c>
      <c r="B41" s="12">
        <v>80.900000000000006</v>
      </c>
    </row>
    <row r="42" spans="1:5" x14ac:dyDescent="0.25">
      <c r="A42" s="11" t="s">
        <v>35</v>
      </c>
      <c r="B42" s="12">
        <v>48.6</v>
      </c>
    </row>
    <row r="43" spans="1:5" x14ac:dyDescent="0.25">
      <c r="A43" s="11" t="s">
        <v>35</v>
      </c>
      <c r="B43" s="12">
        <v>31</v>
      </c>
    </row>
    <row r="44" spans="1:5" x14ac:dyDescent="0.25">
      <c r="A44" s="11" t="s">
        <v>35</v>
      </c>
      <c r="B44" s="12">
        <v>32.1</v>
      </c>
    </row>
    <row r="45" spans="1:5" x14ac:dyDescent="0.25">
      <c r="A45" s="11" t="s">
        <v>35</v>
      </c>
      <c r="B45" s="12">
        <v>33.9</v>
      </c>
    </row>
    <row r="46" spans="1:5" x14ac:dyDescent="0.25">
      <c r="A46" s="11" t="s">
        <v>35</v>
      </c>
      <c r="B46" s="12">
        <v>31.3</v>
      </c>
    </row>
    <row r="47" spans="1:5" x14ac:dyDescent="0.25">
      <c r="A47" s="11" t="s">
        <v>35</v>
      </c>
      <c r="B47" s="12">
        <v>51</v>
      </c>
    </row>
    <row r="48" spans="1:5" x14ac:dyDescent="0.25">
      <c r="A48" s="11" t="s">
        <v>35</v>
      </c>
      <c r="B48" s="12">
        <v>53.4</v>
      </c>
    </row>
    <row r="49" spans="1:2" x14ac:dyDescent="0.25">
      <c r="A49" s="11" t="s">
        <v>35</v>
      </c>
      <c r="B49" s="12">
        <v>58.3</v>
      </c>
    </row>
    <row r="50" spans="1:2" x14ac:dyDescent="0.25">
      <c r="A50" s="11" t="s">
        <v>35</v>
      </c>
      <c r="B50" s="12">
        <v>31.4</v>
      </c>
    </row>
    <row r="51" spans="1:2" x14ac:dyDescent="0.25">
      <c r="A51" s="11" t="s">
        <v>35</v>
      </c>
      <c r="B51" s="12">
        <v>56.3</v>
      </c>
    </row>
    <row r="52" spans="1:2" x14ac:dyDescent="0.25">
      <c r="A52" s="11" t="s">
        <v>35</v>
      </c>
      <c r="B52" s="12">
        <v>41</v>
      </c>
    </row>
    <row r="53" spans="1:2" x14ac:dyDescent="0.25">
      <c r="A53" s="11" t="s">
        <v>35</v>
      </c>
      <c r="B53" s="12">
        <v>47.9</v>
      </c>
    </row>
    <row r="54" spans="1:2" x14ac:dyDescent="0.25">
      <c r="A54" s="11" t="s">
        <v>35</v>
      </c>
      <c r="B54" s="12">
        <v>51.4</v>
      </c>
    </row>
    <row r="55" spans="1:2" x14ac:dyDescent="0.25">
      <c r="A55" s="11" t="s">
        <v>35</v>
      </c>
      <c r="B55" s="12">
        <v>33.1</v>
      </c>
    </row>
    <row r="56" spans="1:2" x14ac:dyDescent="0.25">
      <c r="A56" s="11" t="s">
        <v>35</v>
      </c>
      <c r="B56" s="12">
        <v>74.900000000000006</v>
      </c>
    </row>
    <row r="57" spans="1:2" x14ac:dyDescent="0.25">
      <c r="A57" s="11" t="s">
        <v>35</v>
      </c>
      <c r="B57" s="12">
        <v>77.2</v>
      </c>
    </row>
    <row r="58" spans="1:2" x14ac:dyDescent="0.25">
      <c r="A58" s="11" t="s">
        <v>35</v>
      </c>
      <c r="B58" s="12">
        <v>57.9</v>
      </c>
    </row>
    <row r="59" spans="1:2" x14ac:dyDescent="0.25">
      <c r="A59" s="11" t="s">
        <v>35</v>
      </c>
      <c r="B59" s="12">
        <v>80.099999999999994</v>
      </c>
    </row>
    <row r="60" spans="1:2" x14ac:dyDescent="0.25">
      <c r="A60" s="11" t="s">
        <v>35</v>
      </c>
      <c r="B60" s="12">
        <v>40.200000000000003</v>
      </c>
    </row>
    <row r="61" spans="1:2" x14ac:dyDescent="0.25">
      <c r="A61" s="11" t="s">
        <v>35</v>
      </c>
      <c r="B61" s="12">
        <v>100.9</v>
      </c>
    </row>
    <row r="62" spans="1:2" x14ac:dyDescent="0.25">
      <c r="A62" s="11" t="s">
        <v>27</v>
      </c>
      <c r="B62" s="12">
        <v>33.1</v>
      </c>
    </row>
    <row r="63" spans="1:2" x14ac:dyDescent="0.25">
      <c r="A63" s="11" t="s">
        <v>27</v>
      </c>
      <c r="B63" s="12">
        <v>35.799999999999997</v>
      </c>
    </row>
    <row r="64" spans="1:2" x14ac:dyDescent="0.25">
      <c r="A64" s="11" t="s">
        <v>27</v>
      </c>
      <c r="B64" s="12">
        <v>68.8</v>
      </c>
    </row>
    <row r="65" spans="1:2" x14ac:dyDescent="0.25">
      <c r="A65" s="11" t="s">
        <v>27</v>
      </c>
      <c r="B65" s="12">
        <v>31.6</v>
      </c>
    </row>
    <row r="66" spans="1:2" x14ac:dyDescent="0.25">
      <c r="A66" s="11" t="s">
        <v>27</v>
      </c>
      <c r="B66" s="12">
        <v>38.200000000000003</v>
      </c>
    </row>
    <row r="67" spans="1:2" x14ac:dyDescent="0.25">
      <c r="A67" s="11" t="s">
        <v>27</v>
      </c>
      <c r="B67" s="12">
        <v>42</v>
      </c>
    </row>
    <row r="68" spans="1:2" x14ac:dyDescent="0.25">
      <c r="A68" s="11" t="s">
        <v>27</v>
      </c>
      <c r="B68" s="12">
        <v>33.4</v>
      </c>
    </row>
    <row r="69" spans="1:2" x14ac:dyDescent="0.25">
      <c r="A69" s="11" t="s">
        <v>27</v>
      </c>
      <c r="B69" s="12">
        <v>50.3</v>
      </c>
    </row>
    <row r="70" spans="1:2" x14ac:dyDescent="0.25">
      <c r="A70" s="11" t="s">
        <v>27</v>
      </c>
      <c r="B70" s="12">
        <v>39.6</v>
      </c>
    </row>
    <row r="71" spans="1:2" x14ac:dyDescent="0.25">
      <c r="A71" s="11" t="s">
        <v>27</v>
      </c>
      <c r="B71" s="12">
        <v>30.7</v>
      </c>
    </row>
    <row r="72" spans="1:2" x14ac:dyDescent="0.25">
      <c r="A72" s="11" t="s">
        <v>27</v>
      </c>
      <c r="B72" s="12">
        <v>31.3</v>
      </c>
    </row>
    <row r="73" spans="1:2" x14ac:dyDescent="0.25">
      <c r="A73" s="11" t="s">
        <v>27</v>
      </c>
      <c r="B73" s="12">
        <v>61.3</v>
      </c>
    </row>
    <row r="74" spans="1:2" x14ac:dyDescent="0.25">
      <c r="A74" s="11" t="s">
        <v>27</v>
      </c>
      <c r="B74" s="12">
        <v>30</v>
      </c>
    </row>
    <row r="75" spans="1:2" x14ac:dyDescent="0.25">
      <c r="A75" s="11" t="s">
        <v>27</v>
      </c>
      <c r="B75" s="12">
        <v>38.1</v>
      </c>
    </row>
    <row r="76" spans="1:2" x14ac:dyDescent="0.25">
      <c r="A76" s="11" t="s">
        <v>27</v>
      </c>
      <c r="B76" s="12">
        <v>56.4</v>
      </c>
    </row>
    <row r="77" spans="1:2" x14ac:dyDescent="0.25">
      <c r="A77" s="11" t="s">
        <v>27</v>
      </c>
      <c r="B77" s="12">
        <v>35.700000000000003</v>
      </c>
    </row>
    <row r="78" spans="1:2" x14ac:dyDescent="0.25">
      <c r="A78" s="11" t="s">
        <v>27</v>
      </c>
      <c r="B78" s="12">
        <v>31.3</v>
      </c>
    </row>
    <row r="79" spans="1:2" x14ac:dyDescent="0.25">
      <c r="A79" s="11" t="s">
        <v>27</v>
      </c>
      <c r="B79" s="12">
        <v>40.4</v>
      </c>
    </row>
    <row r="80" spans="1:2" x14ac:dyDescent="0.25">
      <c r="A80" s="11" t="s">
        <v>27</v>
      </c>
      <c r="B80" s="12">
        <v>32.1</v>
      </c>
    </row>
    <row r="81" spans="1:2" x14ac:dyDescent="0.25">
      <c r="A81" s="11" t="s">
        <v>27</v>
      </c>
      <c r="B81" s="12">
        <v>66.400000000000006</v>
      </c>
    </row>
    <row r="82" spans="1:2" x14ac:dyDescent="0.25">
      <c r="A82" s="11" t="s">
        <v>27</v>
      </c>
      <c r="B82" s="12">
        <v>36.9</v>
      </c>
    </row>
    <row r="83" spans="1:2" x14ac:dyDescent="0.25">
      <c r="A83" s="11" t="s">
        <v>27</v>
      </c>
      <c r="B83" s="12">
        <v>35.9</v>
      </c>
    </row>
    <row r="84" spans="1:2" x14ac:dyDescent="0.25">
      <c r="A84" s="11" t="s">
        <v>27</v>
      </c>
      <c r="B84" s="12">
        <v>49.6</v>
      </c>
    </row>
    <row r="85" spans="1:2" x14ac:dyDescent="0.25">
      <c r="A85" s="11" t="s">
        <v>27</v>
      </c>
      <c r="B85" s="12">
        <v>62.8</v>
      </c>
    </row>
    <row r="86" spans="1:2" x14ac:dyDescent="0.25">
      <c r="A86" s="11" t="s">
        <v>27</v>
      </c>
      <c r="B86" s="12">
        <v>44.6</v>
      </c>
    </row>
    <row r="87" spans="1:2" x14ac:dyDescent="0.25">
      <c r="A87" s="11" t="s">
        <v>27</v>
      </c>
      <c r="B87" s="12">
        <v>32.5</v>
      </c>
    </row>
    <row r="88" spans="1:2" x14ac:dyDescent="0.25">
      <c r="A88" s="11" t="s">
        <v>27</v>
      </c>
      <c r="B88" s="12">
        <v>33.4</v>
      </c>
    </row>
    <row r="89" spans="1:2" x14ac:dyDescent="0.25">
      <c r="A89" s="11" t="s">
        <v>27</v>
      </c>
      <c r="B89" s="12">
        <v>55.3</v>
      </c>
    </row>
    <row r="90" spans="1:2" x14ac:dyDescent="0.25">
      <c r="A90" s="11" t="s">
        <v>27</v>
      </c>
      <c r="B90" s="12">
        <v>62.7</v>
      </c>
    </row>
    <row r="91" spans="1:2" x14ac:dyDescent="0.25">
      <c r="A91" s="11" t="s">
        <v>27</v>
      </c>
      <c r="B91" s="12">
        <v>54.4</v>
      </c>
    </row>
    <row r="92" spans="1:2" x14ac:dyDescent="0.25">
      <c r="A92" s="11" t="s">
        <v>27</v>
      </c>
      <c r="B92" s="12">
        <v>30.8</v>
      </c>
    </row>
    <row r="93" spans="1:2" x14ac:dyDescent="0.25">
      <c r="A93" s="11" t="s">
        <v>27</v>
      </c>
      <c r="B93" s="12">
        <v>49.1</v>
      </c>
    </row>
    <row r="94" spans="1:2" x14ac:dyDescent="0.25">
      <c r="A94" s="11" t="s">
        <v>27</v>
      </c>
      <c r="B94" s="12">
        <v>41.9</v>
      </c>
    </row>
    <row r="95" spans="1:2" x14ac:dyDescent="0.25">
      <c r="A95" s="11" t="s">
        <v>27</v>
      </c>
      <c r="B95" s="12">
        <v>32.5</v>
      </c>
    </row>
    <row r="96" spans="1:2" x14ac:dyDescent="0.25">
      <c r="A96" s="11" t="s">
        <v>27</v>
      </c>
      <c r="B96" s="12">
        <v>35.200000000000003</v>
      </c>
    </row>
    <row r="97" spans="1:2" x14ac:dyDescent="0.25">
      <c r="A97" s="11" t="s">
        <v>27</v>
      </c>
      <c r="B97" s="12">
        <v>47.4</v>
      </c>
    </row>
    <row r="98" spans="1:2" x14ac:dyDescent="0.25">
      <c r="A98" s="11" t="s">
        <v>27</v>
      </c>
      <c r="B98" s="12">
        <v>60.7</v>
      </c>
    </row>
    <row r="99" spans="1:2" x14ac:dyDescent="0.25">
      <c r="A99" s="11" t="s">
        <v>27</v>
      </c>
      <c r="B99" s="12">
        <v>33</v>
      </c>
    </row>
    <row r="100" spans="1:2" x14ac:dyDescent="0.25">
      <c r="A100" s="11" t="s">
        <v>27</v>
      </c>
      <c r="B100" s="12">
        <v>43.3</v>
      </c>
    </row>
    <row r="101" spans="1:2" x14ac:dyDescent="0.25">
      <c r="A101" s="11" t="s">
        <v>27</v>
      </c>
      <c r="B101" s="12">
        <v>34.799999999999997</v>
      </c>
    </row>
    <row r="102" spans="1:2" x14ac:dyDescent="0.25">
      <c r="A102" s="11" t="s">
        <v>27</v>
      </c>
      <c r="B102" s="12">
        <v>36</v>
      </c>
    </row>
    <row r="103" spans="1:2" x14ac:dyDescent="0.25">
      <c r="A103" s="11" t="s">
        <v>27</v>
      </c>
      <c r="B103" s="12">
        <v>51.6</v>
      </c>
    </row>
    <row r="104" spans="1:2" x14ac:dyDescent="0.25">
      <c r="A104" s="11" t="s">
        <v>27</v>
      </c>
      <c r="B104" s="12">
        <v>31.9</v>
      </c>
    </row>
    <row r="105" spans="1:2" x14ac:dyDescent="0.25">
      <c r="A105" s="11" t="s">
        <v>27</v>
      </c>
      <c r="B105" s="12">
        <v>34.1</v>
      </c>
    </row>
    <row r="106" spans="1:2" x14ac:dyDescent="0.25">
      <c r="A106" s="11" t="s">
        <v>27</v>
      </c>
      <c r="B106" s="12">
        <v>78.400000000000006</v>
      </c>
    </row>
    <row r="107" spans="1:2" x14ac:dyDescent="0.25">
      <c r="A107" s="11" t="s">
        <v>27</v>
      </c>
      <c r="B107" s="12">
        <v>30.4</v>
      </c>
    </row>
    <row r="108" spans="1:2" x14ac:dyDescent="0.25">
      <c r="A108" s="11" t="s">
        <v>27</v>
      </c>
      <c r="B108" s="12">
        <v>45.3</v>
      </c>
    </row>
    <row r="109" spans="1:2" x14ac:dyDescent="0.25">
      <c r="A109" s="11" t="s">
        <v>27</v>
      </c>
      <c r="B109" s="12">
        <v>52.6</v>
      </c>
    </row>
    <row r="110" spans="1:2" x14ac:dyDescent="0.25">
      <c r="A110" s="11" t="s">
        <v>27</v>
      </c>
      <c r="B110" s="12">
        <v>30.3</v>
      </c>
    </row>
    <row r="111" spans="1:2" x14ac:dyDescent="0.25">
      <c r="A111" s="11" t="s">
        <v>27</v>
      </c>
      <c r="B111" s="12">
        <v>36.6</v>
      </c>
    </row>
    <row r="112" spans="1:2" x14ac:dyDescent="0.25">
      <c r="A112" s="11" t="s">
        <v>27</v>
      </c>
      <c r="B112" s="12">
        <v>53.1</v>
      </c>
    </row>
    <row r="113" spans="1:2" x14ac:dyDescent="0.25">
      <c r="A113" s="11" t="s">
        <v>27</v>
      </c>
      <c r="B113" s="12">
        <v>36.5</v>
      </c>
    </row>
    <row r="114" spans="1:2" x14ac:dyDescent="0.25">
      <c r="A114" s="11" t="s">
        <v>27</v>
      </c>
      <c r="B114" s="12">
        <v>37.799999999999997</v>
      </c>
    </row>
    <row r="115" spans="1:2" x14ac:dyDescent="0.25">
      <c r="A115" s="11" t="s">
        <v>27</v>
      </c>
      <c r="B115" s="12">
        <v>34</v>
      </c>
    </row>
    <row r="116" spans="1:2" x14ac:dyDescent="0.25">
      <c r="A116" s="11" t="s">
        <v>27</v>
      </c>
      <c r="B116" s="12">
        <v>69.3</v>
      </c>
    </row>
    <row r="117" spans="1:2" x14ac:dyDescent="0.25">
      <c r="A117" s="11" t="s">
        <v>27</v>
      </c>
      <c r="B117" s="12">
        <v>77.2</v>
      </c>
    </row>
    <row r="118" spans="1:2" x14ac:dyDescent="0.25">
      <c r="A118" s="11" t="s">
        <v>27</v>
      </c>
      <c r="B118" s="12">
        <v>32.6</v>
      </c>
    </row>
    <row r="119" spans="1:2" x14ac:dyDescent="0.25">
      <c r="A119" s="11" t="s">
        <v>27</v>
      </c>
      <c r="B119" s="12">
        <v>82.9</v>
      </c>
    </row>
    <row r="120" spans="1:2" x14ac:dyDescent="0.25">
      <c r="A120" s="11" t="s">
        <v>27</v>
      </c>
      <c r="B120" s="12">
        <v>42.3</v>
      </c>
    </row>
    <row r="121" spans="1:2" x14ac:dyDescent="0.25">
      <c r="A121" s="11" t="s">
        <v>27</v>
      </c>
      <c r="B121" s="12">
        <v>57.8</v>
      </c>
    </row>
  </sheetData>
  <mergeCells count="4">
    <mergeCell ref="J6:Q14"/>
    <mergeCell ref="J23:Q31"/>
    <mergeCell ref="J20:R20"/>
    <mergeCell ref="J4:L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DBC86-7EE1-4429-814D-D9DCB5FD5AE6}">
  <dimension ref="A1:L28"/>
  <sheetViews>
    <sheetView tabSelected="1" workbookViewId="0">
      <selection activeCell="I14" sqref="I14"/>
    </sheetView>
  </sheetViews>
  <sheetFormatPr defaultRowHeight="13.2" x14ac:dyDescent="0.25"/>
  <cols>
    <col min="5" max="5" width="28.6640625" customWidth="1"/>
    <col min="6" max="6" width="14.6640625" customWidth="1"/>
    <col min="7" max="7" width="14.21875" customWidth="1"/>
    <col min="9" max="9" width="18.21875" bestFit="1" customWidth="1"/>
  </cols>
  <sheetData>
    <row r="1" spans="1:12" x14ac:dyDescent="0.25">
      <c r="A1" s="18" t="s">
        <v>39</v>
      </c>
      <c r="B1" s="18" t="s">
        <v>40</v>
      </c>
      <c r="C1" s="18" t="s">
        <v>41</v>
      </c>
      <c r="E1" t="s">
        <v>3</v>
      </c>
    </row>
    <row r="2" spans="1:12" ht="13.8" thickBot="1" x14ac:dyDescent="0.3">
      <c r="A2" s="17">
        <v>1</v>
      </c>
      <c r="B2" s="17">
        <v>7.7</v>
      </c>
      <c r="C2" s="17">
        <v>8.5</v>
      </c>
    </row>
    <row r="3" spans="1:12" x14ac:dyDescent="0.25">
      <c r="A3" s="17">
        <v>2</v>
      </c>
      <c r="B3" s="17">
        <v>9.1999999999999993</v>
      </c>
      <c r="C3" s="17">
        <v>9.6</v>
      </c>
      <c r="E3" s="5"/>
      <c r="F3" s="5" t="s">
        <v>40</v>
      </c>
      <c r="G3" s="5" t="s">
        <v>41</v>
      </c>
      <c r="I3" s="6" t="s">
        <v>42</v>
      </c>
      <c r="J3">
        <f>F4-G4</f>
        <v>-0.43333333333333179</v>
      </c>
    </row>
    <row r="4" spans="1:12" x14ac:dyDescent="0.25">
      <c r="A4" s="17">
        <v>3</v>
      </c>
      <c r="B4" s="17">
        <v>6.8</v>
      </c>
      <c r="C4" s="17">
        <v>6.4</v>
      </c>
      <c r="E4" s="3" t="s">
        <v>4</v>
      </c>
      <c r="F4" s="3">
        <v>8.2500000000000018</v>
      </c>
      <c r="G4" s="3">
        <v>8.6833333333333336</v>
      </c>
    </row>
    <row r="5" spans="1:12" x14ac:dyDescent="0.25">
      <c r="A5" s="17">
        <v>4</v>
      </c>
      <c r="B5" s="17">
        <v>9.5</v>
      </c>
      <c r="C5" s="17">
        <v>9.8000000000000007</v>
      </c>
      <c r="E5" s="3" t="s">
        <v>5</v>
      </c>
      <c r="F5" s="3">
        <v>1.059090909090876</v>
      </c>
      <c r="G5" s="3">
        <v>1.077878787878779</v>
      </c>
    </row>
    <row r="6" spans="1:12" x14ac:dyDescent="0.25">
      <c r="A6" s="17">
        <v>5</v>
      </c>
      <c r="B6" s="17">
        <v>8.6999999999999993</v>
      </c>
      <c r="C6" s="17">
        <v>9.3000000000000007</v>
      </c>
      <c r="E6" s="3" t="s">
        <v>6</v>
      </c>
      <c r="F6" s="3">
        <v>12</v>
      </c>
      <c r="G6" s="3">
        <v>12</v>
      </c>
    </row>
    <row r="7" spans="1:12" x14ac:dyDescent="0.25">
      <c r="A7" s="17">
        <v>6</v>
      </c>
      <c r="B7" s="17">
        <v>6.9</v>
      </c>
      <c r="C7" s="17">
        <v>7.6</v>
      </c>
      <c r="E7" s="3" t="s">
        <v>7</v>
      </c>
      <c r="F7" s="3">
        <v>0.90105581177249228</v>
      </c>
      <c r="G7" s="3"/>
    </row>
    <row r="8" spans="1:12" x14ac:dyDescent="0.25">
      <c r="A8" s="17">
        <v>7</v>
      </c>
      <c r="B8" s="17">
        <v>7.5</v>
      </c>
      <c r="C8" s="17">
        <v>8.1999999999999993</v>
      </c>
      <c r="E8" s="3" t="s">
        <v>8</v>
      </c>
      <c r="F8" s="3">
        <v>0</v>
      </c>
      <c r="G8" s="3"/>
    </row>
    <row r="9" spans="1:12" x14ac:dyDescent="0.25">
      <c r="A9" s="17">
        <v>8</v>
      </c>
      <c r="B9" s="17">
        <v>7.1</v>
      </c>
      <c r="C9" s="17">
        <v>7.7</v>
      </c>
      <c r="E9" s="3" t="s">
        <v>9</v>
      </c>
      <c r="F9" s="3">
        <v>11</v>
      </c>
      <c r="G9" s="3"/>
    </row>
    <row r="10" spans="1:12" x14ac:dyDescent="0.25">
      <c r="A10" s="17">
        <v>9</v>
      </c>
      <c r="B10" s="17">
        <v>8.6999999999999993</v>
      </c>
      <c r="C10" s="17">
        <v>9.4</v>
      </c>
      <c r="E10" s="3" t="s">
        <v>10</v>
      </c>
      <c r="F10" s="3">
        <v>-3.2639385914780683</v>
      </c>
      <c r="G10" s="3"/>
    </row>
    <row r="11" spans="1:12" x14ac:dyDescent="0.25">
      <c r="A11" s="17">
        <v>10</v>
      </c>
      <c r="B11" s="17">
        <v>9.4</v>
      </c>
      <c r="C11" s="17">
        <v>8.9</v>
      </c>
      <c r="E11" s="3" t="s">
        <v>11</v>
      </c>
      <c r="F11" s="3">
        <v>3.7729973151557437E-3</v>
      </c>
      <c r="G11" s="3"/>
    </row>
    <row r="12" spans="1:12" x14ac:dyDescent="0.25">
      <c r="A12" s="17">
        <v>11</v>
      </c>
      <c r="B12" s="17">
        <v>9.4</v>
      </c>
      <c r="C12" s="17">
        <v>9.6999999999999993</v>
      </c>
      <c r="E12" s="3" t="s">
        <v>12</v>
      </c>
      <c r="F12" s="3">
        <v>1.7958848187040437</v>
      </c>
      <c r="G12" s="3"/>
    </row>
    <row r="13" spans="1:12" x14ac:dyDescent="0.25">
      <c r="A13" s="17">
        <v>12</v>
      </c>
      <c r="B13" s="17">
        <v>8.1</v>
      </c>
      <c r="C13" s="17">
        <v>9.1</v>
      </c>
      <c r="E13" s="3" t="s">
        <v>13</v>
      </c>
      <c r="F13" s="3">
        <v>7.5459946303114873E-3</v>
      </c>
      <c r="G13" s="3"/>
    </row>
    <row r="14" spans="1:12" ht="13.8" thickBot="1" x14ac:dyDescent="0.3">
      <c r="E14" s="4" t="s">
        <v>14</v>
      </c>
      <c r="F14" s="4">
        <v>2.2009851600916384</v>
      </c>
      <c r="G14" s="4"/>
    </row>
    <row r="16" spans="1:12" ht="13.2" customHeight="1" x14ac:dyDescent="0.25">
      <c r="E16" s="15" t="s">
        <v>43</v>
      </c>
      <c r="F16" s="15"/>
      <c r="G16" s="15"/>
      <c r="H16" s="21"/>
      <c r="I16" s="21"/>
      <c r="J16" s="21"/>
      <c r="K16" s="21"/>
      <c r="L16" s="21"/>
    </row>
    <row r="17" spans="5:12" x14ac:dyDescent="0.25">
      <c r="E17" s="15"/>
      <c r="F17" s="15"/>
      <c r="G17" s="15"/>
      <c r="H17" s="21"/>
      <c r="I17" s="21"/>
      <c r="J17" s="21"/>
      <c r="K17" s="21"/>
      <c r="L17" s="21"/>
    </row>
    <row r="18" spans="5:12" x14ac:dyDescent="0.25">
      <c r="E18" s="15"/>
      <c r="F18" s="15"/>
      <c r="G18" s="15"/>
      <c r="H18" s="21"/>
      <c r="I18" s="21"/>
      <c r="J18" s="21"/>
      <c r="K18" s="21"/>
      <c r="L18" s="21"/>
    </row>
    <row r="19" spans="5:12" x14ac:dyDescent="0.25">
      <c r="E19" s="15"/>
      <c r="F19" s="15"/>
      <c r="G19" s="15"/>
      <c r="H19" s="21"/>
      <c r="I19" s="21"/>
      <c r="J19" s="21"/>
      <c r="K19" s="21"/>
      <c r="L19" s="21"/>
    </row>
    <row r="20" spans="5:12" x14ac:dyDescent="0.25">
      <c r="E20" s="15"/>
      <c r="F20" s="15"/>
      <c r="G20" s="15"/>
      <c r="H20" s="21"/>
      <c r="I20" s="21"/>
      <c r="J20" s="21"/>
      <c r="K20" s="21"/>
      <c r="L20" s="21"/>
    </row>
    <row r="21" spans="5:12" x14ac:dyDescent="0.25">
      <c r="E21" s="21"/>
      <c r="F21" s="21"/>
      <c r="G21" s="21"/>
      <c r="H21" s="21"/>
      <c r="I21" s="21"/>
      <c r="J21" s="21"/>
      <c r="K21" s="21"/>
      <c r="L21" s="21"/>
    </row>
    <row r="22" spans="5:12" x14ac:dyDescent="0.25">
      <c r="E22" s="21"/>
      <c r="F22" s="21"/>
      <c r="G22" s="21"/>
      <c r="H22" s="21"/>
      <c r="I22" s="21"/>
      <c r="J22" s="21"/>
      <c r="K22" s="21"/>
      <c r="L22" s="21"/>
    </row>
    <row r="23" spans="5:12" x14ac:dyDescent="0.25">
      <c r="E23" s="21"/>
      <c r="F23" s="21"/>
      <c r="G23" s="21"/>
      <c r="H23" s="21"/>
      <c r="I23" s="21"/>
      <c r="J23" s="21"/>
      <c r="K23" s="21"/>
      <c r="L23" s="21"/>
    </row>
    <row r="24" spans="5:12" x14ac:dyDescent="0.25">
      <c r="E24" s="21"/>
      <c r="F24" s="21"/>
      <c r="G24" s="21"/>
      <c r="H24" s="21"/>
      <c r="I24" s="21"/>
      <c r="J24" s="21"/>
      <c r="K24" s="21"/>
      <c r="L24" s="21"/>
    </row>
    <row r="25" spans="5:12" x14ac:dyDescent="0.25">
      <c r="E25" s="21"/>
      <c r="F25" s="21"/>
      <c r="G25" s="21"/>
      <c r="H25" s="21"/>
      <c r="I25" s="21"/>
      <c r="J25" s="21"/>
      <c r="K25" s="21"/>
      <c r="L25" s="21"/>
    </row>
    <row r="26" spans="5:12" x14ac:dyDescent="0.25">
      <c r="E26" s="21"/>
      <c r="F26" s="21"/>
      <c r="G26" s="21"/>
      <c r="H26" s="21"/>
      <c r="I26" s="21"/>
      <c r="J26" s="21"/>
      <c r="K26" s="21"/>
      <c r="L26" s="21"/>
    </row>
    <row r="27" spans="5:12" x14ac:dyDescent="0.25">
      <c r="E27" s="21"/>
      <c r="F27" s="21"/>
      <c r="G27" s="21"/>
      <c r="H27" s="21"/>
      <c r="I27" s="21"/>
      <c r="J27" s="21"/>
      <c r="K27" s="21"/>
      <c r="L27" s="21"/>
    </row>
    <row r="28" spans="5:12" x14ac:dyDescent="0.25">
      <c r="E28" s="21"/>
      <c r="F28" s="21"/>
      <c r="G28" s="21"/>
      <c r="H28" s="21"/>
      <c r="I28" s="21"/>
      <c r="J28" s="21"/>
      <c r="K28" s="21"/>
      <c r="L28" s="21"/>
    </row>
  </sheetData>
  <mergeCells count="1">
    <mergeCell ref="E16: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Related Samples T-Test</vt:lpstr>
      <vt:lpstr>Independent Samples T-Test</vt:lpstr>
      <vt:lpstr>Exercise 7.1 and 7.4</vt:lpstr>
      <vt:lpstr>Exercise 7.2 and 7.5</vt:lpstr>
      <vt:lpstr>Exercise 7.3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Danielle Hall</cp:lastModifiedBy>
  <dcterms:created xsi:type="dcterms:W3CDTF">2006-09-19T07:39:26Z</dcterms:created>
  <dcterms:modified xsi:type="dcterms:W3CDTF">2024-10-20T17:31:21Z</dcterms:modified>
</cp:coreProperties>
</file>