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lle M. Stevens\Downloads\"/>
    </mc:Choice>
  </mc:AlternateContent>
  <xr:revisionPtr revIDLastSave="0" documentId="13_ncr:1_{8A1F788F-0108-4106-B95C-E3E007053AB8}" xr6:coauthVersionLast="44" xr6:coauthVersionMax="44" xr10:uidLastSave="{00000000-0000-0000-0000-000000000000}"/>
  <bookViews>
    <workbookView xWindow="1152" yWindow="1152" windowWidth="34560" windowHeight="18684" activeTab="1" xr2:uid="{00000000-000D-0000-FFFF-FFFF00000000}"/>
  </bookViews>
  <sheets>
    <sheet name="Summary_response_values" sheetId="4" r:id="rId1"/>
    <sheet name="Simplified_summary" sheetId="5" r:id="rId2"/>
    <sheet name="Individual_response_values" sheetId="2" r:id="rId3"/>
    <sheet name="key" sheetId="3" r:id="rId4"/>
    <sheet name="Dani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7" i="2" l="1"/>
  <c r="V87" i="2"/>
  <c r="AI86" i="2"/>
  <c r="V86" i="2"/>
  <c r="V85" i="2"/>
  <c r="V84" i="2"/>
  <c r="V83" i="2"/>
  <c r="V82" i="2"/>
  <c r="V81" i="2"/>
  <c r="V79" i="2"/>
  <c r="V78" i="2"/>
  <c r="AI77" i="2"/>
  <c r="V77" i="2"/>
  <c r="V76" i="2"/>
  <c r="V75" i="2"/>
  <c r="L75" i="2"/>
  <c r="V74" i="2"/>
  <c r="L74" i="2"/>
  <c r="V73" i="2"/>
  <c r="L73" i="2"/>
  <c r="AI72" i="2"/>
  <c r="V72" i="2"/>
  <c r="L72" i="2"/>
  <c r="AI71" i="2"/>
  <c r="V71" i="2"/>
  <c r="L71" i="2"/>
  <c r="V70" i="2"/>
  <c r="V69" i="2"/>
  <c r="L69" i="2"/>
  <c r="E69" i="2"/>
  <c r="V68" i="2"/>
  <c r="AI67" i="2"/>
  <c r="V67" i="2"/>
  <c r="V66" i="2"/>
  <c r="V65" i="2"/>
  <c r="V63" i="2"/>
  <c r="L63" i="2"/>
  <c r="AI62" i="2"/>
  <c r="V62" i="2"/>
  <c r="AI61" i="2"/>
  <c r="V61" i="2"/>
  <c r="AI60" i="2"/>
  <c r="V60" i="2"/>
  <c r="L60" i="2"/>
  <c r="V59" i="2"/>
  <c r="L59" i="2"/>
  <c r="E59" i="2"/>
  <c r="V58" i="2"/>
  <c r="V57" i="2"/>
  <c r="L57" i="2"/>
  <c r="AI56" i="2"/>
  <c r="V56" i="2"/>
  <c r="L56" i="2"/>
  <c r="V55" i="2"/>
  <c r="L55" i="2"/>
  <c r="E55" i="2"/>
  <c r="AI54" i="2"/>
  <c r="V54" i="2"/>
  <c r="L54" i="2"/>
  <c r="E54" i="2"/>
  <c r="V53" i="2"/>
  <c r="V52" i="2"/>
  <c r="L52" i="2"/>
  <c r="AI51" i="2"/>
  <c r="V51" i="2"/>
  <c r="L51" i="2"/>
  <c r="E51" i="2"/>
  <c r="V50" i="2"/>
  <c r="L50" i="2"/>
  <c r="V48" i="2"/>
  <c r="AI47" i="2"/>
  <c r="V47" i="2"/>
  <c r="AI46" i="2"/>
  <c r="V46" i="2"/>
  <c r="L46" i="2"/>
  <c r="V45" i="2"/>
  <c r="L45" i="2"/>
  <c r="AI44" i="2"/>
  <c r="V44" i="2"/>
  <c r="L44" i="2"/>
  <c r="V43" i="2"/>
  <c r="V42" i="2"/>
  <c r="AI41" i="2"/>
  <c r="V41" i="2"/>
  <c r="AI40" i="2"/>
  <c r="V40" i="2"/>
  <c r="AI39" i="2"/>
  <c r="V39" i="2"/>
  <c r="L39" i="2"/>
  <c r="V38" i="2"/>
  <c r="AI37" i="2"/>
  <c r="V37" i="2"/>
  <c r="V36" i="2"/>
  <c r="AI35" i="2"/>
  <c r="V35" i="2"/>
  <c r="L35" i="2"/>
  <c r="V34" i="2"/>
  <c r="L34" i="2"/>
  <c r="AI33" i="2"/>
  <c r="V33" i="2"/>
  <c r="L33" i="2"/>
  <c r="E33" i="2"/>
  <c r="V32" i="2"/>
  <c r="L32" i="2"/>
  <c r="V31" i="2"/>
  <c r="L31" i="2"/>
  <c r="AI30" i="2"/>
  <c r="V30" i="2"/>
  <c r="L30" i="2"/>
  <c r="V29" i="2"/>
  <c r="V28" i="2"/>
  <c r="L28" i="2"/>
  <c r="V27" i="2"/>
  <c r="L27" i="2"/>
  <c r="E27" i="2"/>
  <c r="AI26" i="2"/>
  <c r="V26" i="2"/>
  <c r="L26" i="2"/>
  <c r="AI25" i="2"/>
  <c r="V25" i="2"/>
  <c r="L25" i="2"/>
  <c r="V24" i="2"/>
  <c r="AI23" i="2"/>
  <c r="V23" i="2"/>
  <c r="L23" i="2"/>
  <c r="V22" i="2"/>
  <c r="L22" i="2"/>
  <c r="AI21" i="2"/>
  <c r="V21" i="2"/>
  <c r="V20" i="2"/>
  <c r="L20" i="2"/>
  <c r="AI19" i="2"/>
  <c r="V19" i="2"/>
  <c r="L19" i="2"/>
  <c r="AI18" i="2"/>
  <c r="AI17" i="2"/>
  <c r="V17" i="2"/>
  <c r="L17" i="2"/>
  <c r="AI12" i="2"/>
  <c r="V12" i="2"/>
  <c r="V11" i="2"/>
  <c r="AI10" i="2"/>
  <c r="V10" i="2"/>
  <c r="L10" i="2"/>
  <c r="E10" i="2"/>
  <c r="V9" i="2"/>
  <c r="AI8" i="2"/>
  <c r="V8" i="2"/>
  <c r="AI7" i="2"/>
  <c r="V7" i="2"/>
  <c r="L7" i="2"/>
  <c r="E7" i="2"/>
  <c r="AI6" i="2"/>
  <c r="V6" i="2"/>
  <c r="V5" i="2"/>
  <c r="V4" i="2"/>
  <c r="AI3" i="2"/>
  <c r="V3" i="2"/>
  <c r="L3" i="2"/>
</calcChain>
</file>

<file path=xl/sharedStrings.xml><?xml version="1.0" encoding="utf-8"?>
<sst xmlns="http://schemas.openxmlformats.org/spreadsheetml/2006/main" count="1782" uniqueCount="194">
  <si>
    <t>Sl.No.</t>
  </si>
  <si>
    <t>Botanical name</t>
  </si>
  <si>
    <t>Sub-family</t>
  </si>
  <si>
    <t>Tribe</t>
  </si>
  <si>
    <t>Common name</t>
  </si>
  <si>
    <t>CLas csp22</t>
  </si>
  <si>
    <t>Csp22</t>
  </si>
  <si>
    <t>Chitin</t>
  </si>
  <si>
    <t>Flg22</t>
  </si>
  <si>
    <t>Notes</t>
  </si>
  <si>
    <r>
      <t>Severinia buxifolia</t>
    </r>
    <r>
      <rPr>
        <sz val="12"/>
        <color theme="1"/>
        <rFont val="Calibri"/>
        <family val="2"/>
        <scheme val="minor"/>
      </rPr>
      <t xml:space="preserve"> (Poiret) Tan</t>
    </r>
  </si>
  <si>
    <t>Aurantioideae</t>
  </si>
  <si>
    <t>Citrinae</t>
  </si>
  <si>
    <t>Chinese box orange</t>
  </si>
  <si>
    <t>Numbers are average of max RLU (max RLU PAMP - max RLU water)</t>
  </si>
  <si>
    <t>Atalantia ceylanica</t>
  </si>
  <si>
    <t>Ceylon atalantia </t>
  </si>
  <si>
    <t>In blue= variable response</t>
  </si>
  <si>
    <t>Citropsis daweana</t>
  </si>
  <si>
    <t>Mozambique cherry orange </t>
  </si>
  <si>
    <t>Still need to be tested</t>
  </si>
  <si>
    <r>
      <t>Aegle marmelos</t>
    </r>
    <r>
      <rPr>
        <sz val="12"/>
        <color theme="1"/>
        <rFont val="Calibri"/>
        <family val="2"/>
        <scheme val="minor"/>
      </rPr>
      <t xml:space="preserve"> (L.) Corr</t>
    </r>
  </si>
  <si>
    <t>Balsamocitrinae</t>
  </si>
  <si>
    <t>Indian bael fruit</t>
  </si>
  <si>
    <r>
      <t>Aeglopsis chevalieri</t>
    </r>
    <r>
      <rPr>
        <sz val="12"/>
        <color theme="1"/>
        <rFont val="Calibri"/>
        <family val="2"/>
        <scheme val="minor"/>
      </rPr>
      <t xml:space="preserve"> Swingle</t>
    </r>
  </si>
  <si>
    <t>Chevalier’s aeglopsis </t>
  </si>
  <si>
    <r>
      <t>Murraya paniculata</t>
    </r>
    <r>
      <rPr>
        <sz val="12"/>
        <color theme="1"/>
        <rFont val="Calibri"/>
        <family val="2"/>
        <scheme val="minor"/>
      </rPr>
      <t xml:space="preserve"> (L.) Jack. (Hawaiian mock orange)</t>
    </r>
  </si>
  <si>
    <t>Clauseninae</t>
  </si>
  <si>
    <t>Hawaiian mock orange'</t>
  </si>
  <si>
    <t>Pleiospermium alatum</t>
  </si>
  <si>
    <t>Ceylon orangeaster </t>
  </si>
  <si>
    <r>
      <t xml:space="preserve">Balsamocitrus daweii </t>
    </r>
    <r>
      <rPr>
        <sz val="12"/>
        <color theme="1"/>
        <rFont val="Calibri"/>
        <family val="2"/>
        <scheme val="minor"/>
      </rPr>
      <t>Stapf.</t>
    </r>
  </si>
  <si>
    <t>Uganda powder flask </t>
  </si>
  <si>
    <r>
      <t>Glycosmis pentaphylla</t>
    </r>
    <r>
      <rPr>
        <sz val="12"/>
        <color theme="1"/>
        <rFont val="Calibri"/>
        <family val="2"/>
        <scheme val="minor"/>
      </rPr>
      <t xml:space="preserve"> (Retz.) DC.</t>
    </r>
  </si>
  <si>
    <t>Orange berry/Gin berry</t>
  </si>
  <si>
    <t>Swinglea glutinosa</t>
  </si>
  <si>
    <r>
      <t xml:space="preserve">Naringi crenulata </t>
    </r>
    <r>
      <rPr>
        <sz val="12"/>
        <color theme="1"/>
        <rFont val="Calibri"/>
        <family val="2"/>
        <scheme val="minor"/>
      </rPr>
      <t>(Roxb.) Nicolson</t>
    </r>
  </si>
  <si>
    <t>Hesperethusa</t>
  </si>
  <si>
    <r>
      <t xml:space="preserve">Clausena excavata </t>
    </r>
    <r>
      <rPr>
        <sz val="12"/>
        <color theme="1"/>
        <rFont val="Calibri"/>
        <family val="2"/>
        <scheme val="minor"/>
      </rPr>
      <t>Burm. f.</t>
    </r>
  </si>
  <si>
    <t>Pink wampee</t>
  </si>
  <si>
    <t>Fortunella hindsii</t>
  </si>
  <si>
    <t>Hong Kong</t>
  </si>
  <si>
    <t>Zanthoxylum fragara</t>
  </si>
  <si>
    <t>Rutoideae</t>
  </si>
  <si>
    <t>Paramignya scandens</t>
  </si>
  <si>
    <t>Triphasiinae</t>
  </si>
  <si>
    <t>Feroniella oblata</t>
  </si>
  <si>
    <t>Indochina feroniella</t>
  </si>
  <si>
    <t>Microcitrus garrowayi</t>
  </si>
  <si>
    <t>Garroway's Australian wild lime</t>
  </si>
  <si>
    <t>Faustrime hybrid</t>
  </si>
  <si>
    <t>Citropsis gillettiana</t>
  </si>
  <si>
    <r>
      <t>X</t>
    </r>
    <r>
      <rPr>
        <i/>
        <sz val="12"/>
        <color theme="1"/>
        <rFont val="Calibri"/>
        <family val="2"/>
        <scheme val="minor"/>
      </rPr>
      <t>Microcitronella</t>
    </r>
    <r>
      <rPr>
        <sz val="12"/>
        <color theme="1"/>
        <rFont val="Calibri"/>
        <family val="2"/>
        <scheme val="minor"/>
      </rPr>
      <t xml:space="preserve"> sp. (</t>
    </r>
    <r>
      <rPr>
        <i/>
        <sz val="12"/>
        <color theme="1"/>
        <rFont val="Calibri"/>
        <family val="2"/>
        <scheme val="minor"/>
      </rPr>
      <t>Microcitrus australasica</t>
    </r>
    <r>
      <rPr>
        <sz val="12"/>
        <color theme="1"/>
        <rFont val="Calibri"/>
        <family val="2"/>
        <scheme val="minor"/>
      </rPr>
      <t xml:space="preserve"> × Calamondin)</t>
    </r>
  </si>
  <si>
    <t xml:space="preserve">Faustrimedin'  </t>
  </si>
  <si>
    <t xml:space="preserve">Limonia acidissima </t>
  </si>
  <si>
    <t>Indian wood apple</t>
  </si>
  <si>
    <t>Clausena lansium</t>
  </si>
  <si>
    <t>Wampee</t>
  </si>
  <si>
    <t>Citrus indica</t>
  </si>
  <si>
    <t>Indian wild orange</t>
  </si>
  <si>
    <t>Oxanthera neo-caledonica</t>
  </si>
  <si>
    <t>Large-leaf oxanthera / false orange</t>
  </si>
  <si>
    <t>Afraegle gabonensis</t>
  </si>
  <si>
    <t>Gabon powder-flask fruit</t>
  </si>
  <si>
    <t>Clymenia polyandra</t>
  </si>
  <si>
    <t>Glycosmis perakensis</t>
  </si>
  <si>
    <t>Limnocitrus littoralis</t>
  </si>
  <si>
    <t>Swamp orange </t>
  </si>
  <si>
    <t>Microcitrus papuana</t>
  </si>
  <si>
    <t>Brown river finger lime </t>
  </si>
  <si>
    <t>Microcitrus warburgiana</t>
  </si>
  <si>
    <t>New Guinea wild lime  </t>
  </si>
  <si>
    <t>Clausena anisata</t>
  </si>
  <si>
    <t>Esenbeckia runyonii</t>
  </si>
  <si>
    <t>Toddalioideae</t>
  </si>
  <si>
    <t>Fortunella polyandra</t>
  </si>
  <si>
    <t>Malayan kumquat </t>
  </si>
  <si>
    <t>Micromelum minutum</t>
  </si>
  <si>
    <t>Micromelinae</t>
  </si>
  <si>
    <t>Pamburus missionis</t>
  </si>
  <si>
    <t>Severinia disticha</t>
  </si>
  <si>
    <t>Phillippine box orange  </t>
  </si>
  <si>
    <t>Glycosmis mauritiana</t>
  </si>
  <si>
    <t>Merrillia caloxylon</t>
  </si>
  <si>
    <t>Merrilliinae</t>
  </si>
  <si>
    <t>Flowering Merrillia  </t>
  </si>
  <si>
    <t>Murraya ex-Wongarra</t>
  </si>
  <si>
    <t>Paramignya lobata</t>
  </si>
  <si>
    <t>Pleiospermium latialatum</t>
  </si>
  <si>
    <t>North Borneo orangeaster </t>
  </si>
  <si>
    <t>Triphasia trifolia</t>
  </si>
  <si>
    <t>Trifoliate limeberry </t>
  </si>
  <si>
    <t>Atalantia roxburghiana</t>
  </si>
  <si>
    <t>Malayan atalantia  </t>
  </si>
  <si>
    <t>Citropsis gabunensis</t>
  </si>
  <si>
    <t>Gabon cherry-orange </t>
  </si>
  <si>
    <t>Citropsis schweinfurthii</t>
  </si>
  <si>
    <t>Uganda cherry-orange </t>
  </si>
  <si>
    <r>
      <t>Citrus halimii</t>
    </r>
    <r>
      <rPr>
        <sz val="12"/>
        <color theme="1"/>
        <rFont val="Calibri"/>
        <family val="2"/>
        <scheme val="minor"/>
      </rPr>
      <t xml:space="preserve"> B.C. Stone</t>
    </r>
  </si>
  <si>
    <t>Mountain' citron  </t>
  </si>
  <si>
    <t>Glycosmis trichanthera</t>
  </si>
  <si>
    <t>Vepris lanceolata</t>
  </si>
  <si>
    <t>White ironwood </t>
  </si>
  <si>
    <r>
      <t>Afraegle paniculata</t>
    </r>
    <r>
      <rPr>
        <sz val="12"/>
        <color theme="1"/>
        <rFont val="Calibri"/>
        <family val="2"/>
        <scheme val="minor"/>
      </rPr>
      <t xml:space="preserve"> (Schum.) Engl</t>
    </r>
  </si>
  <si>
    <t>Nigerian powder-flask fruit</t>
  </si>
  <si>
    <t>Atalantia citroides</t>
  </si>
  <si>
    <t>Cochin China atalantia</t>
  </si>
  <si>
    <t>Atalantia monophylla</t>
  </si>
  <si>
    <t>Indian atalantia</t>
  </si>
  <si>
    <t>Clausena harmandiana</t>
  </si>
  <si>
    <t>Eremocitrus glauca</t>
  </si>
  <si>
    <t>Australian desert lime</t>
  </si>
  <si>
    <r>
      <rPr>
        <i/>
        <sz val="12"/>
        <rFont val="Calibri"/>
        <family val="2"/>
        <scheme val="minor"/>
      </rPr>
      <t>Eremocitrus glauca</t>
    </r>
    <r>
      <rPr>
        <sz val="12"/>
        <rFont val="Calibri"/>
        <family val="2"/>
        <scheme val="minor"/>
      </rPr>
      <t xml:space="preserve"> x Meyer lemon</t>
    </r>
  </si>
  <si>
    <t>Eremolemon</t>
  </si>
  <si>
    <r>
      <t xml:space="preserve">Microcitrus australasica </t>
    </r>
    <r>
      <rPr>
        <sz val="12"/>
        <rFont val="Calibri"/>
        <family val="2"/>
        <scheme val="minor"/>
      </rPr>
      <t>(F. Muell.) Swing</t>
    </r>
  </si>
  <si>
    <t>Australian finger lime  </t>
  </si>
  <si>
    <r>
      <t>Microcitrus australis (</t>
    </r>
    <r>
      <rPr>
        <sz val="12"/>
        <color theme="1"/>
        <rFont val="Calibri"/>
        <family val="2"/>
        <scheme val="minor"/>
      </rPr>
      <t>A. Cunn. ex Mudie) Swingle</t>
    </r>
  </si>
  <si>
    <t>Australian round lime </t>
  </si>
  <si>
    <r>
      <t>Microcitrus inodora</t>
    </r>
    <r>
      <rPr>
        <sz val="12"/>
        <color theme="1"/>
        <rFont val="Calibri"/>
        <family val="2"/>
        <scheme val="minor"/>
      </rPr>
      <t xml:space="preserve"> (F.M.Bail) Swing.</t>
    </r>
  </si>
  <si>
    <t>Large Leaf Australian wild lime 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</si>
  <si>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(Wilking mandarin)</t>
    </r>
  </si>
  <si>
    <t>Wilking mandarin</t>
  </si>
  <si>
    <r>
      <t xml:space="preserve">Citrus reticulata </t>
    </r>
    <r>
      <rPr>
        <sz val="12"/>
        <color theme="1"/>
        <rFont val="Calibri"/>
        <family val="2"/>
        <scheme val="minor"/>
      </rPr>
      <t xml:space="preserve">var. </t>
    </r>
    <r>
      <rPr>
        <i/>
        <sz val="12"/>
        <color theme="1"/>
        <rFont val="Calibri"/>
        <family val="2"/>
        <scheme val="minor"/>
      </rPr>
      <t xml:space="preserve">austera </t>
    </r>
    <r>
      <rPr>
        <sz val="12"/>
        <color theme="1"/>
        <rFont val="Calibri"/>
        <family val="2"/>
        <scheme val="minor"/>
      </rPr>
      <t>Swingle</t>
    </r>
  </si>
  <si>
    <t>Sun Chu Sha Kat Mandarin</t>
  </si>
  <si>
    <r>
      <rPr>
        <i/>
        <sz val="12"/>
        <rFont val="Calibri"/>
        <family val="2"/>
        <scheme val="minor"/>
      </rPr>
      <t>Citrus maxima</t>
    </r>
    <r>
      <rPr>
        <sz val="12"/>
        <rFont val="Calibri"/>
        <family val="2"/>
        <scheme val="minor"/>
      </rPr>
      <t xml:space="preserve"> (Burm.) Merr.</t>
    </r>
  </si>
  <si>
    <t>Siamese pummelo</t>
  </si>
  <si>
    <t xml:space="preserve"> </t>
  </si>
  <si>
    <r>
      <t>Microcitrus virgata</t>
    </r>
    <r>
      <rPr>
        <sz val="12"/>
        <rFont val="Calibri"/>
        <family val="2"/>
        <scheme val="minor"/>
      </rPr>
      <t>(</t>
    </r>
    <r>
      <rPr>
        <i/>
        <sz val="12"/>
        <rFont val="Calibri"/>
        <family val="2"/>
        <scheme val="minor"/>
      </rPr>
      <t>M. australis</t>
    </r>
    <r>
      <rPr>
        <sz val="12"/>
        <rFont val="Calibri"/>
        <family val="2"/>
        <scheme val="minor"/>
      </rPr>
      <t xml:space="preserve"> × </t>
    </r>
    <r>
      <rPr>
        <i/>
        <sz val="12"/>
        <rFont val="Calibri"/>
        <family val="2"/>
        <scheme val="minor"/>
      </rPr>
      <t>M. australasica</t>
    </r>
    <r>
      <rPr>
        <sz val="12"/>
        <rFont val="Calibri"/>
        <family val="2"/>
        <scheme val="minor"/>
      </rPr>
      <t>)</t>
    </r>
  </si>
  <si>
    <t>Sydney hybrid'</t>
  </si>
  <si>
    <r>
      <t xml:space="preserve">Poncirus trifoliata </t>
    </r>
    <r>
      <rPr>
        <sz val="12"/>
        <rFont val="Calibri"/>
        <family val="2"/>
        <scheme val="minor"/>
      </rPr>
      <t>(L.)</t>
    </r>
  </si>
  <si>
    <t>Simmons trifoliate' hybrid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</si>
  <si>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 xml:space="preserve">var. </t>
    </r>
    <r>
      <rPr>
        <i/>
        <sz val="12"/>
        <rFont val="Calibri"/>
        <family val="2"/>
        <scheme val="minor"/>
      </rPr>
      <t xml:space="preserve">paradisi </t>
    </r>
    <r>
      <rPr>
        <sz val="12"/>
        <rFont val="Calibri"/>
        <family val="2"/>
        <scheme val="minor"/>
      </rPr>
      <t>ined.</t>
    </r>
  </si>
  <si>
    <t>Marsh grapefruit</t>
  </si>
  <si>
    <r>
      <t>Fortunella margarita</t>
    </r>
    <r>
      <rPr>
        <sz val="12"/>
        <color theme="1"/>
        <rFont val="Calibri"/>
        <family val="2"/>
        <scheme val="minor"/>
      </rPr>
      <t> </t>
    </r>
  </si>
  <si>
    <t>Kumquat</t>
  </si>
  <si>
    <r>
      <t xml:space="preserve">Citrus </t>
    </r>
    <r>
      <rPr>
        <sz val="12"/>
        <rFont val="Calibri"/>
        <family val="2"/>
        <scheme val="minor"/>
      </rPr>
      <t xml:space="preserve">x </t>
    </r>
    <r>
      <rPr>
        <i/>
        <sz val="12"/>
        <rFont val="Calibri"/>
        <family val="2"/>
        <scheme val="minor"/>
      </rPr>
      <t xml:space="preserve">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temple </t>
    </r>
    <r>
      <rPr>
        <sz val="12"/>
        <rFont val="Calibri"/>
        <family val="2"/>
        <scheme val="minor"/>
      </rPr>
      <t>ined.</t>
    </r>
  </si>
  <si>
    <t>Temple Tangor</t>
  </si>
  <si>
    <r>
      <t xml:space="preserve">Citrus </t>
    </r>
    <r>
      <rPr>
        <sz val="12"/>
        <color theme="1"/>
        <rFont val="Calibri"/>
        <family val="2"/>
        <scheme val="minor"/>
      </rPr>
      <t>x</t>
    </r>
    <r>
      <rPr>
        <i/>
        <sz val="12"/>
        <color theme="1"/>
        <rFont val="Calibri"/>
        <family val="2"/>
        <scheme val="minor"/>
      </rPr>
      <t xml:space="preserve"> aurantiifolia </t>
    </r>
    <r>
      <rPr>
        <sz val="12"/>
        <color theme="1"/>
        <rFont val="Calibri"/>
        <family val="2"/>
        <scheme val="minor"/>
      </rPr>
      <t>var.</t>
    </r>
    <r>
      <rPr>
        <i/>
        <sz val="12"/>
        <color theme="1"/>
        <rFont val="Calibri"/>
        <family val="2"/>
        <scheme val="minor"/>
      </rPr>
      <t xml:space="preserve"> aurantiifolia</t>
    </r>
  </si>
  <si>
    <t>Mexican Lime </t>
  </si>
  <si>
    <r>
      <t xml:space="preserve">Bergera koenigii </t>
    </r>
    <r>
      <rPr>
        <sz val="12"/>
        <rFont val="Calibri"/>
        <family val="2"/>
        <scheme val="minor"/>
      </rPr>
      <t>L.</t>
    </r>
  </si>
  <si>
    <t>Curry leaf </t>
  </si>
  <si>
    <r>
      <t>Citrus paradise</t>
    </r>
    <r>
      <rPr>
        <sz val="12"/>
        <rFont val="Calibri"/>
        <family val="2"/>
        <scheme val="minor"/>
      </rPr>
      <t xml:space="preserve"> Macfadyen (Rio red grapefruit)</t>
    </r>
  </si>
  <si>
    <t>Rio red grapefruit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</si>
  <si>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(L.) Burm. f. (Lisbon lemon)</t>
    </r>
  </si>
  <si>
    <t>Lisbon Lemon 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</si>
  <si>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limon </t>
    </r>
    <r>
      <rPr>
        <sz val="12"/>
        <rFont val="Calibri"/>
        <family val="2"/>
        <scheme val="minor"/>
      </rPr>
      <t>(L.) Burm. f. (Eureka lemon)</t>
    </r>
  </si>
  <si>
    <t>Eureka lemon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</si>
  <si>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sinensis </t>
    </r>
    <r>
      <rPr>
        <sz val="12"/>
        <rFont val="Calibri"/>
        <family val="2"/>
        <scheme val="minor"/>
      </rPr>
      <t>L. (Valencia orange)</t>
    </r>
  </si>
  <si>
    <t>Valencia orange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</si>
  <si>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sinensis </t>
    </r>
    <r>
      <rPr>
        <sz val="12"/>
        <rFont val="Calibri"/>
        <family val="2"/>
        <scheme val="minor"/>
      </rPr>
      <t>L. (Washington navel)</t>
    </r>
  </si>
  <si>
    <t>Washington navel</t>
  </si>
  <si>
    <r>
      <t xml:space="preserve">Citrus reticulata </t>
    </r>
    <r>
      <rPr>
        <sz val="12"/>
        <color theme="1"/>
        <rFont val="Calibri"/>
        <family val="2"/>
        <scheme val="minor"/>
      </rPr>
      <t>Blanco (Tango mandarin)</t>
    </r>
  </si>
  <si>
    <t>Tango mandarin</t>
  </si>
  <si>
    <r>
      <t xml:space="preserve">Citrus reticulata </t>
    </r>
    <r>
      <rPr>
        <sz val="12"/>
        <color theme="1"/>
        <rFont val="Calibri"/>
        <family val="2"/>
        <scheme val="minor"/>
      </rPr>
      <t xml:space="preserve">hybrid (Clementine × Orlando) </t>
    </r>
  </si>
  <si>
    <t>Lee mandarin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</si>
  <si>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(Encore mandarin)</t>
    </r>
  </si>
  <si>
    <t>Encore Mandarin</t>
  </si>
  <si>
    <t>No?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</si>
  <si>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(Fortune mandarin)</t>
    </r>
  </si>
  <si>
    <t>Fortune Mandarin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</si>
  <si>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(Bower mandarin)</t>
    </r>
  </si>
  <si>
    <t>Bower Mandarin</t>
  </si>
  <si>
    <r>
      <rPr>
        <i/>
        <sz val="12"/>
        <rFont val="Calibri"/>
        <family val="2"/>
        <scheme val="minor"/>
      </rPr>
      <t>Citrus reticulata</t>
    </r>
    <r>
      <rPr>
        <sz val="12"/>
        <rFont val="Calibri"/>
        <family val="2"/>
        <scheme val="minor"/>
      </rPr>
      <t xml:space="preserve"> Blanco (Belady mandarin)</t>
    </r>
  </si>
  <si>
    <t>Belady Mandarin</t>
  </si>
  <si>
    <r>
      <t xml:space="preserve">Poncirus trifoliata </t>
    </r>
    <r>
      <rPr>
        <sz val="12"/>
        <rFont val="Calibri"/>
        <family val="2"/>
        <scheme val="minor"/>
      </rPr>
      <t>(L.) Raf. (Swingle trifoliate)</t>
    </r>
  </si>
  <si>
    <t>Swingle trifoliate </t>
  </si>
  <si>
    <r>
      <t xml:space="preserve">Poncirus trifoliata </t>
    </r>
    <r>
      <rPr>
        <sz val="12"/>
        <rFont val="Calibri"/>
        <family val="2"/>
        <scheme val="minor"/>
      </rPr>
      <t>(L.) Raf. (Flying dragon)</t>
    </r>
  </si>
  <si>
    <t>Flying Dragon</t>
  </si>
  <si>
    <r>
      <t xml:space="preserve">Poncirus trifoliata </t>
    </r>
    <r>
      <rPr>
        <sz val="12"/>
        <rFont val="Calibri"/>
        <family val="2"/>
        <scheme val="minor"/>
      </rPr>
      <t>(L.) Raf. (Pomeroy trifoliate)</t>
    </r>
  </si>
  <si>
    <t>Pomeroy trifoliate</t>
  </si>
  <si>
    <r>
      <t xml:space="preserve">Citrus </t>
    </r>
    <r>
      <rPr>
        <sz val="12"/>
        <rFont val="Calibri"/>
        <family val="2"/>
        <scheme val="minor"/>
      </rPr>
      <t>x</t>
    </r>
    <r>
      <rPr>
        <i/>
        <sz val="12"/>
        <rFont val="Calibri"/>
        <family val="2"/>
        <scheme val="minor"/>
      </rPr>
      <t xml:space="preserve"> aurantium </t>
    </r>
    <r>
      <rPr>
        <sz val="12"/>
        <rFont val="Calibri"/>
        <family val="2"/>
        <scheme val="minor"/>
      </rPr>
      <t>var.</t>
    </r>
    <r>
      <rPr>
        <i/>
        <sz val="12"/>
        <rFont val="Calibri"/>
        <family val="2"/>
        <scheme val="minor"/>
      </rPr>
      <t xml:space="preserve"> clementina </t>
    </r>
    <r>
      <rPr>
        <sz val="12"/>
        <rFont val="Calibri"/>
        <family val="2"/>
        <scheme val="minor"/>
      </rPr>
      <t>ined.</t>
    </r>
  </si>
  <si>
    <t>Clementine Mandarin</t>
  </si>
  <si>
    <r>
      <rPr>
        <i/>
        <sz val="12"/>
        <rFont val="Calibri"/>
        <family val="2"/>
        <scheme val="minor"/>
      </rPr>
      <t>Citrus nobilis</t>
    </r>
    <r>
      <rPr>
        <sz val="12"/>
        <rFont val="Calibri"/>
        <family val="2"/>
        <scheme val="minor"/>
      </rPr>
      <t xml:space="preserve"> Lour.</t>
    </r>
  </si>
  <si>
    <t>King tangor</t>
  </si>
  <si>
    <r>
      <t xml:space="preserve">Citrus paradisi </t>
    </r>
    <r>
      <rPr>
        <sz val="12"/>
        <rFont val="Calibri"/>
        <family val="2"/>
        <scheme val="minor"/>
      </rPr>
      <t>Macfadyen (New Zealand grapefruit)</t>
    </r>
  </si>
  <si>
    <t>New Zealand grapefruit</t>
  </si>
  <si>
    <r>
      <t>Murraya paniculata</t>
    </r>
    <r>
      <rPr>
        <sz val="12"/>
        <color theme="1"/>
        <rFont val="Calibri"/>
        <family val="2"/>
        <scheme val="minor"/>
      </rPr>
      <t xml:space="preserve"> (L.) Jack. (Orange jasmine)</t>
    </r>
  </si>
  <si>
    <t>Orange jasmine'</t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</si>
  <si>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</si>
  <si>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</si>
  <si>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</si>
  <si>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</si>
  <si>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</si>
  <si>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</si>
  <si>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</si>
  <si>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</si>
  <si>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</si>
  <si>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</si>
  <si>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</si>
  <si>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</si>
  <si>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No</t>
  </si>
  <si>
    <t>Yes</t>
  </si>
  <si>
    <t>N/A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</si>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</sst>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/>
    <xf numFmtId="0" fontId="5" fillId="0" borderId="0" xfId="0" quotePrefix="1" applyFont="1" applyBorder="1" applyAlignment="1">
      <alignment horizontal="left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5" fillId="0" borderId="0" xfId="0" quotePrefix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left"/>
    </xf>
    <xf numFmtId="0" fontId="7" fillId="0" borderId="0" xfId="0" applyFont="1" applyFill="1" applyBorder="1"/>
    <xf numFmtId="0" fontId="3" fillId="0" borderId="0" xfId="0" applyFont="1" applyFill="1" applyBorder="1"/>
    <xf numFmtId="0" fontId="5" fillId="0" borderId="0" xfId="0" quotePrefix="1" applyFont="1" applyFill="1" applyBorder="1"/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7" fillId="0" borderId="0" xfId="0" applyFont="1"/>
    <xf numFmtId="1" fontId="3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8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quotePrefix="1" applyFont="1" applyFill="1" applyBorder="1"/>
    <xf numFmtId="0" fontId="9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1" fontId="2" fillId="0" borderId="1" xfId="0" applyNumberFormat="1" applyFont="1" applyFill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/>
    <xf numFmtId="0" fontId="5" fillId="0" borderId="0" xfId="0" applyFont="1" applyBorder="1" applyAlignment="1" applyProtection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E6FC-B337-401E-9F3C-2C8F1037CE9F}">
  <dimension ref="A1:I91"/>
  <sheetViews>
    <sheetView workbookViewId="0">
      <selection sqref="A1:I1048576"/>
    </sheetView>
  </sheetViews>
  <sheetFormatPr defaultRowHeight="15.6" x14ac:dyDescent="0.3"/>
  <cols>
    <col min="1" max="1" width="6" style="6" bestFit="1" customWidth="1"/>
    <col min="2" max="2" width="58.5546875" style="8" customWidth="1"/>
    <col min="3" max="3" width="14.44140625" style="8" bestFit="1" customWidth="1"/>
    <col min="4" max="4" width="16.109375" style="8" bestFit="1" customWidth="1"/>
    <col min="5" max="5" width="33.88671875" style="9" customWidth="1"/>
    <col min="6" max="6" width="16" style="21" bestFit="1" customWidth="1"/>
    <col min="7" max="9" width="17.33203125" style="21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8" t="s">
        <v>5</v>
      </c>
      <c r="G1" s="48" t="s">
        <v>6</v>
      </c>
      <c r="H1" s="48" t="s">
        <v>7</v>
      </c>
      <c r="I1" s="48" t="s">
        <v>8</v>
      </c>
    </row>
    <row r="2" spans="1:9" x14ac:dyDescent="0.3">
      <c r="A2" s="6">
        <v>1</v>
      </c>
      <c r="B2" s="7" t="s">
        <v>10</v>
      </c>
      <c r="C2" s="8" t="s">
        <v>11</v>
      </c>
      <c r="D2" s="8" t="s">
        <v>12</v>
      </c>
      <c r="E2" s="9" t="s">
        <v>13</v>
      </c>
      <c r="F2" s="10">
        <v>0</v>
      </c>
      <c r="G2" s="11">
        <v>4404</v>
      </c>
      <c r="H2" s="10">
        <v>1752</v>
      </c>
      <c r="I2" s="10">
        <v>883</v>
      </c>
    </row>
    <row r="3" spans="1:9" x14ac:dyDescent="0.3">
      <c r="A3" s="6">
        <v>2</v>
      </c>
      <c r="B3" s="7" t="s">
        <v>15</v>
      </c>
      <c r="C3" s="8" t="s">
        <v>11</v>
      </c>
      <c r="D3" s="8" t="s">
        <v>12</v>
      </c>
      <c r="E3" s="12" t="s">
        <v>16</v>
      </c>
      <c r="F3" s="10">
        <v>0</v>
      </c>
      <c r="G3" s="10">
        <v>0</v>
      </c>
      <c r="H3" s="10">
        <v>7301</v>
      </c>
      <c r="I3" s="10">
        <v>0</v>
      </c>
    </row>
    <row r="4" spans="1:9" x14ac:dyDescent="0.3">
      <c r="A4" s="6">
        <v>3</v>
      </c>
      <c r="B4" s="7" t="s">
        <v>18</v>
      </c>
      <c r="C4" s="8" t="s">
        <v>11</v>
      </c>
      <c r="D4" s="8" t="s">
        <v>12</v>
      </c>
      <c r="E4" s="12" t="s">
        <v>19</v>
      </c>
      <c r="F4" s="10">
        <v>0</v>
      </c>
      <c r="G4" s="10">
        <v>0</v>
      </c>
      <c r="H4" s="10">
        <v>552</v>
      </c>
      <c r="I4" s="10">
        <v>0</v>
      </c>
    </row>
    <row r="5" spans="1:9" x14ac:dyDescent="0.3">
      <c r="A5" s="6">
        <v>4</v>
      </c>
      <c r="B5" s="7" t="s">
        <v>21</v>
      </c>
      <c r="C5" s="8" t="s">
        <v>11</v>
      </c>
      <c r="D5" s="8" t="s">
        <v>22</v>
      </c>
      <c r="E5" s="9" t="s">
        <v>23</v>
      </c>
      <c r="F5" s="10">
        <v>0</v>
      </c>
      <c r="G5" s="10">
        <v>0</v>
      </c>
      <c r="H5" s="11">
        <v>240</v>
      </c>
      <c r="I5" s="10">
        <v>258</v>
      </c>
    </row>
    <row r="6" spans="1:9" x14ac:dyDescent="0.3">
      <c r="A6" s="6">
        <v>5</v>
      </c>
      <c r="B6" s="7" t="s">
        <v>24</v>
      </c>
      <c r="C6" s="8" t="s">
        <v>11</v>
      </c>
      <c r="D6" s="8" t="s">
        <v>22</v>
      </c>
      <c r="E6" s="12" t="s">
        <v>25</v>
      </c>
      <c r="F6" s="10">
        <v>2193</v>
      </c>
      <c r="G6" s="10">
        <v>763</v>
      </c>
      <c r="H6" s="10">
        <v>391</v>
      </c>
      <c r="I6" s="10">
        <v>447</v>
      </c>
    </row>
    <row r="7" spans="1:9" x14ac:dyDescent="0.3">
      <c r="A7" s="6">
        <v>6</v>
      </c>
      <c r="B7" s="7" t="s">
        <v>26</v>
      </c>
      <c r="C7" s="8" t="s">
        <v>11</v>
      </c>
      <c r="D7" s="8" t="s">
        <v>27</v>
      </c>
      <c r="E7" s="16" t="s">
        <v>28</v>
      </c>
      <c r="F7" s="17">
        <v>0</v>
      </c>
      <c r="G7" s="17">
        <v>0</v>
      </c>
      <c r="H7" s="10">
        <v>2267</v>
      </c>
      <c r="I7" s="10">
        <v>1930</v>
      </c>
    </row>
    <row r="8" spans="1:9" x14ac:dyDescent="0.3">
      <c r="A8" s="18">
        <v>7</v>
      </c>
      <c r="B8" s="19" t="s">
        <v>29</v>
      </c>
      <c r="C8" s="9" t="s">
        <v>11</v>
      </c>
      <c r="D8" s="9" t="s">
        <v>12</v>
      </c>
      <c r="E8" s="12" t="s">
        <v>30</v>
      </c>
      <c r="F8" s="10">
        <v>0</v>
      </c>
      <c r="G8" s="10">
        <v>0</v>
      </c>
      <c r="H8" s="10">
        <v>5216</v>
      </c>
      <c r="I8" s="10">
        <v>0</v>
      </c>
    </row>
    <row r="9" spans="1:9" x14ac:dyDescent="0.3">
      <c r="A9" s="6">
        <v>8</v>
      </c>
      <c r="B9" s="7" t="s">
        <v>31</v>
      </c>
      <c r="C9" s="8" t="s">
        <v>11</v>
      </c>
      <c r="D9" s="8" t="s">
        <v>22</v>
      </c>
      <c r="E9" s="12" t="s">
        <v>32</v>
      </c>
      <c r="F9" s="10">
        <v>3349</v>
      </c>
      <c r="G9" s="10">
        <v>1458</v>
      </c>
      <c r="H9" s="10">
        <v>1217</v>
      </c>
      <c r="I9" s="10">
        <v>23296</v>
      </c>
    </row>
    <row r="10" spans="1:9" x14ac:dyDescent="0.3">
      <c r="A10" s="6">
        <v>9</v>
      </c>
      <c r="B10" s="7" t="s">
        <v>33</v>
      </c>
      <c r="C10" s="8" t="s">
        <v>11</v>
      </c>
      <c r="D10" s="8" t="s">
        <v>27</v>
      </c>
      <c r="E10" s="9" t="s">
        <v>34</v>
      </c>
      <c r="F10" s="10">
        <v>0</v>
      </c>
      <c r="G10" s="10">
        <v>0</v>
      </c>
      <c r="H10" s="11">
        <v>264</v>
      </c>
      <c r="I10" s="10">
        <v>0</v>
      </c>
    </row>
    <row r="11" spans="1:9" x14ac:dyDescent="0.3">
      <c r="A11" s="6">
        <v>10</v>
      </c>
      <c r="B11" s="7" t="s">
        <v>35</v>
      </c>
      <c r="C11" s="8" t="s">
        <v>11</v>
      </c>
      <c r="D11" s="8" t="s">
        <v>22</v>
      </c>
      <c r="F11" s="10">
        <v>0</v>
      </c>
      <c r="G11" s="10">
        <v>0</v>
      </c>
      <c r="H11" s="10">
        <v>6842</v>
      </c>
      <c r="I11" s="10">
        <v>4298</v>
      </c>
    </row>
    <row r="12" spans="1:9" x14ac:dyDescent="0.3">
      <c r="A12" s="6">
        <v>11</v>
      </c>
      <c r="B12" s="7" t="s">
        <v>36</v>
      </c>
      <c r="C12" s="8" t="s">
        <v>11</v>
      </c>
      <c r="D12" s="8" t="s">
        <v>12</v>
      </c>
      <c r="E12" s="9" t="s">
        <v>37</v>
      </c>
      <c r="F12" s="10">
        <v>0</v>
      </c>
      <c r="G12" s="10">
        <v>0</v>
      </c>
      <c r="H12" s="10">
        <v>0</v>
      </c>
      <c r="I12" s="10">
        <v>0</v>
      </c>
    </row>
    <row r="13" spans="1:9" x14ac:dyDescent="0.3">
      <c r="A13" s="6">
        <v>12</v>
      </c>
      <c r="B13" s="7" t="s">
        <v>38</v>
      </c>
      <c r="C13" s="8" t="s">
        <v>11</v>
      </c>
      <c r="D13" s="8" t="s">
        <v>27</v>
      </c>
      <c r="E13" s="9" t="s">
        <v>39</v>
      </c>
      <c r="F13" s="10">
        <v>0</v>
      </c>
      <c r="G13" s="10">
        <v>0</v>
      </c>
      <c r="H13" s="10">
        <v>0</v>
      </c>
      <c r="I13" s="10">
        <v>0</v>
      </c>
    </row>
    <row r="14" spans="1:9" x14ac:dyDescent="0.3">
      <c r="A14" s="6">
        <v>13</v>
      </c>
      <c r="B14" s="7" t="s">
        <v>40</v>
      </c>
      <c r="C14" s="8" t="s">
        <v>11</v>
      </c>
      <c r="D14" s="8" t="s">
        <v>12</v>
      </c>
      <c r="E14" s="9" t="s">
        <v>41</v>
      </c>
      <c r="F14" s="10">
        <v>0</v>
      </c>
      <c r="G14" s="10">
        <v>0</v>
      </c>
      <c r="H14" s="10">
        <v>0</v>
      </c>
      <c r="I14" s="21">
        <v>0</v>
      </c>
    </row>
    <row r="15" spans="1:9" x14ac:dyDescent="0.3">
      <c r="A15" s="6">
        <v>14</v>
      </c>
      <c r="B15" s="7" t="s">
        <v>42</v>
      </c>
      <c r="C15" s="8" t="s">
        <v>43</v>
      </c>
      <c r="D15" s="8" t="s">
        <v>43</v>
      </c>
      <c r="F15" s="10">
        <v>0</v>
      </c>
      <c r="G15" s="10">
        <v>0</v>
      </c>
      <c r="H15" s="10">
        <v>0</v>
      </c>
      <c r="I15" s="21">
        <v>0</v>
      </c>
    </row>
    <row r="16" spans="1:9" x14ac:dyDescent="0.3">
      <c r="A16" s="6">
        <v>15</v>
      </c>
      <c r="B16" s="7" t="s">
        <v>44</v>
      </c>
      <c r="C16" s="8" t="s">
        <v>11</v>
      </c>
      <c r="D16" s="8" t="s">
        <v>45</v>
      </c>
      <c r="F16" s="10">
        <v>0</v>
      </c>
      <c r="G16" s="10">
        <v>39353</v>
      </c>
      <c r="H16" s="10">
        <v>66211</v>
      </c>
      <c r="I16" s="10">
        <v>2157</v>
      </c>
    </row>
    <row r="17" spans="1:9" x14ac:dyDescent="0.3">
      <c r="A17" s="6">
        <v>16</v>
      </c>
      <c r="B17" s="7" t="s">
        <v>46</v>
      </c>
      <c r="C17" s="8" t="s">
        <v>11</v>
      </c>
      <c r="D17" s="8" t="s">
        <v>22</v>
      </c>
      <c r="E17" s="9" t="s">
        <v>47</v>
      </c>
      <c r="F17" s="10">
        <v>0</v>
      </c>
      <c r="G17" s="10">
        <v>0</v>
      </c>
      <c r="H17" s="10">
        <v>0</v>
      </c>
      <c r="I17" s="10">
        <v>100</v>
      </c>
    </row>
    <row r="18" spans="1:9" x14ac:dyDescent="0.3">
      <c r="A18" s="6">
        <v>17</v>
      </c>
      <c r="B18" s="7" t="s">
        <v>48</v>
      </c>
      <c r="C18" s="8" t="s">
        <v>11</v>
      </c>
      <c r="D18" s="8" t="s">
        <v>12</v>
      </c>
      <c r="E18" s="9" t="s">
        <v>49</v>
      </c>
      <c r="F18" s="10">
        <v>0</v>
      </c>
      <c r="G18" s="10">
        <v>1603</v>
      </c>
      <c r="H18" s="10">
        <v>571</v>
      </c>
      <c r="I18" s="10">
        <v>128</v>
      </c>
    </row>
    <row r="19" spans="1:9" x14ac:dyDescent="0.3">
      <c r="A19" s="6">
        <v>18</v>
      </c>
      <c r="B19" s="8" t="s">
        <v>50</v>
      </c>
      <c r="C19" s="8" t="s">
        <v>11</v>
      </c>
      <c r="D19" s="8" t="s">
        <v>12</v>
      </c>
      <c r="F19" s="10">
        <v>0</v>
      </c>
      <c r="G19" s="10">
        <v>4831</v>
      </c>
      <c r="H19" s="10">
        <v>15807</v>
      </c>
      <c r="I19" s="21">
        <v>0</v>
      </c>
    </row>
    <row r="20" spans="1:9" x14ac:dyDescent="0.3">
      <c r="A20" s="6">
        <v>19</v>
      </c>
      <c r="B20" s="7" t="s">
        <v>51</v>
      </c>
      <c r="C20" s="8" t="s">
        <v>11</v>
      </c>
      <c r="D20" s="8" t="s">
        <v>12</v>
      </c>
      <c r="F20" s="10">
        <v>0</v>
      </c>
      <c r="G20" s="10">
        <v>0</v>
      </c>
      <c r="H20" s="10">
        <v>1319</v>
      </c>
      <c r="I20" s="10">
        <v>4716</v>
      </c>
    </row>
    <row r="21" spans="1:9" x14ac:dyDescent="0.3">
      <c r="A21" s="6">
        <v>20</v>
      </c>
      <c r="B21" s="22" t="s">
        <v>52</v>
      </c>
      <c r="C21" s="8" t="s">
        <v>11</v>
      </c>
      <c r="D21" s="8" t="s">
        <v>12</v>
      </c>
      <c r="E21" s="16" t="s">
        <v>53</v>
      </c>
      <c r="F21" s="10">
        <v>0</v>
      </c>
      <c r="G21" s="10">
        <v>15535</v>
      </c>
      <c r="H21" s="10">
        <v>1257</v>
      </c>
      <c r="I21" s="10">
        <v>0</v>
      </c>
    </row>
    <row r="22" spans="1:9" x14ac:dyDescent="0.3">
      <c r="A22" s="6">
        <v>21</v>
      </c>
      <c r="B22" s="7" t="s">
        <v>54</v>
      </c>
      <c r="C22" s="8" t="s">
        <v>11</v>
      </c>
      <c r="D22" s="8" t="s">
        <v>22</v>
      </c>
      <c r="E22" s="9" t="s">
        <v>55</v>
      </c>
      <c r="F22" s="10">
        <v>0</v>
      </c>
      <c r="G22" s="10">
        <v>903</v>
      </c>
      <c r="H22" s="10">
        <v>662</v>
      </c>
      <c r="I22" s="10">
        <v>194</v>
      </c>
    </row>
    <row r="23" spans="1:9" x14ac:dyDescent="0.3">
      <c r="A23" s="6">
        <v>22</v>
      </c>
      <c r="B23" s="7" t="s">
        <v>56</v>
      </c>
      <c r="C23" s="8" t="s">
        <v>11</v>
      </c>
      <c r="D23" s="8" t="s">
        <v>27</v>
      </c>
      <c r="E23" s="9" t="s">
        <v>57</v>
      </c>
      <c r="F23" s="10">
        <v>0</v>
      </c>
      <c r="G23" s="10">
        <v>0</v>
      </c>
      <c r="H23" s="10">
        <v>109</v>
      </c>
      <c r="I23" s="10">
        <v>0</v>
      </c>
    </row>
    <row r="24" spans="1:9" x14ac:dyDescent="0.3">
      <c r="A24" s="6">
        <v>23</v>
      </c>
      <c r="B24" s="7" t="s">
        <v>58</v>
      </c>
      <c r="C24" s="8" t="s">
        <v>11</v>
      </c>
      <c r="D24" s="8" t="s">
        <v>12</v>
      </c>
      <c r="E24" s="9" t="s">
        <v>59</v>
      </c>
      <c r="F24" s="10">
        <v>0</v>
      </c>
      <c r="G24" s="10">
        <v>12378</v>
      </c>
      <c r="H24" s="10">
        <v>7048</v>
      </c>
      <c r="I24" s="10">
        <v>376</v>
      </c>
    </row>
    <row r="25" spans="1:9" x14ac:dyDescent="0.3">
      <c r="A25" s="6">
        <v>24</v>
      </c>
      <c r="B25" s="7" t="s">
        <v>60</v>
      </c>
      <c r="C25" s="8" t="s">
        <v>11</v>
      </c>
      <c r="D25" s="8" t="s">
        <v>45</v>
      </c>
      <c r="E25" s="9" t="s">
        <v>61</v>
      </c>
      <c r="F25" s="10">
        <v>0</v>
      </c>
      <c r="G25" s="10">
        <v>17225</v>
      </c>
      <c r="H25" s="10">
        <v>19522</v>
      </c>
      <c r="I25" s="10">
        <v>985</v>
      </c>
    </row>
    <row r="26" spans="1:9" x14ac:dyDescent="0.3">
      <c r="A26" s="6">
        <v>25</v>
      </c>
      <c r="B26" s="7" t="s">
        <v>62</v>
      </c>
      <c r="C26" s="8" t="s">
        <v>11</v>
      </c>
      <c r="D26" s="8" t="s">
        <v>22</v>
      </c>
      <c r="E26" s="12" t="s">
        <v>63</v>
      </c>
      <c r="F26" s="11">
        <v>160</v>
      </c>
      <c r="G26" s="10">
        <v>7220</v>
      </c>
      <c r="H26" s="10">
        <v>382</v>
      </c>
      <c r="I26" s="10">
        <v>0</v>
      </c>
    </row>
    <row r="27" spans="1:9" x14ac:dyDescent="0.3">
      <c r="A27" s="6">
        <v>26</v>
      </c>
      <c r="B27" s="7" t="s">
        <v>64</v>
      </c>
      <c r="C27" s="8" t="s">
        <v>11</v>
      </c>
      <c r="D27" s="8" t="s">
        <v>12</v>
      </c>
      <c r="F27" s="10">
        <v>0</v>
      </c>
      <c r="G27" s="10">
        <v>504</v>
      </c>
      <c r="H27" s="10">
        <v>799</v>
      </c>
      <c r="I27" s="10">
        <v>0</v>
      </c>
    </row>
    <row r="28" spans="1:9" x14ac:dyDescent="0.3">
      <c r="A28" s="6">
        <v>27</v>
      </c>
      <c r="B28" s="7" t="s">
        <v>65</v>
      </c>
      <c r="C28" s="8" t="s">
        <v>11</v>
      </c>
      <c r="D28" s="8" t="s">
        <v>27</v>
      </c>
      <c r="F28" s="10">
        <v>0</v>
      </c>
      <c r="G28" s="10">
        <v>0</v>
      </c>
      <c r="H28" s="10">
        <v>488</v>
      </c>
      <c r="I28" s="10">
        <v>0</v>
      </c>
    </row>
    <row r="29" spans="1:9" x14ac:dyDescent="0.3">
      <c r="A29" s="6">
        <v>28</v>
      </c>
      <c r="B29" s="7" t="s">
        <v>66</v>
      </c>
      <c r="C29" s="8" t="s">
        <v>11</v>
      </c>
      <c r="D29" s="8" t="s">
        <v>12</v>
      </c>
      <c r="E29" s="12" t="s">
        <v>67</v>
      </c>
      <c r="F29" s="10">
        <v>0</v>
      </c>
      <c r="G29" s="10">
        <v>1945</v>
      </c>
      <c r="H29" s="10">
        <v>2513</v>
      </c>
      <c r="I29" s="10">
        <v>2780</v>
      </c>
    </row>
    <row r="30" spans="1:9" x14ac:dyDescent="0.3">
      <c r="A30" s="6">
        <v>29</v>
      </c>
      <c r="B30" s="7" t="s">
        <v>68</v>
      </c>
      <c r="C30" s="8" t="s">
        <v>11</v>
      </c>
      <c r="D30" s="8" t="s">
        <v>12</v>
      </c>
      <c r="E30" s="12" t="s">
        <v>69</v>
      </c>
      <c r="F30" s="10">
        <v>0</v>
      </c>
      <c r="G30" s="10">
        <v>2682</v>
      </c>
      <c r="H30" s="10">
        <v>4006</v>
      </c>
      <c r="I30" s="10">
        <v>0</v>
      </c>
    </row>
    <row r="31" spans="1:9" x14ac:dyDescent="0.3">
      <c r="A31" s="6">
        <v>30</v>
      </c>
      <c r="B31" s="7" t="s">
        <v>70</v>
      </c>
      <c r="C31" s="8" t="s">
        <v>11</v>
      </c>
      <c r="D31" s="8" t="s">
        <v>12</v>
      </c>
      <c r="E31" s="12" t="s">
        <v>71</v>
      </c>
      <c r="F31" s="10">
        <v>0</v>
      </c>
      <c r="G31" s="10">
        <v>2135</v>
      </c>
      <c r="H31" s="10">
        <v>7019</v>
      </c>
      <c r="I31" s="10">
        <v>0</v>
      </c>
    </row>
    <row r="32" spans="1:9" x14ac:dyDescent="0.3">
      <c r="A32" s="6">
        <v>31</v>
      </c>
      <c r="B32" s="7" t="s">
        <v>72</v>
      </c>
      <c r="C32" s="8" t="s">
        <v>11</v>
      </c>
      <c r="D32" s="8" t="s">
        <v>27</v>
      </c>
      <c r="F32" s="10">
        <v>12270</v>
      </c>
      <c r="G32" s="10">
        <v>56030</v>
      </c>
      <c r="H32" s="10">
        <v>17099</v>
      </c>
      <c r="I32" s="10">
        <v>414</v>
      </c>
    </row>
    <row r="33" spans="1:9" x14ac:dyDescent="0.3">
      <c r="A33" s="6">
        <v>32</v>
      </c>
      <c r="B33" s="7" t="s">
        <v>73</v>
      </c>
      <c r="C33" s="8" t="s">
        <v>74</v>
      </c>
      <c r="D33" s="8" t="s">
        <v>74</v>
      </c>
      <c r="F33" s="10">
        <v>0</v>
      </c>
      <c r="G33" s="10">
        <v>545</v>
      </c>
      <c r="H33" s="10">
        <v>29693</v>
      </c>
      <c r="I33" s="10">
        <v>0</v>
      </c>
    </row>
    <row r="34" spans="1:9" x14ac:dyDescent="0.3">
      <c r="A34" s="6">
        <v>33</v>
      </c>
      <c r="B34" s="7" t="s">
        <v>75</v>
      </c>
      <c r="C34" s="8" t="s">
        <v>11</v>
      </c>
      <c r="D34" s="8" t="s">
        <v>12</v>
      </c>
      <c r="E34" s="12" t="s">
        <v>76</v>
      </c>
      <c r="F34" s="10">
        <v>0</v>
      </c>
      <c r="G34" s="10">
        <v>0</v>
      </c>
      <c r="H34" s="10">
        <v>10919</v>
      </c>
      <c r="I34" s="10">
        <v>1463</v>
      </c>
    </row>
    <row r="35" spans="1:9" x14ac:dyDescent="0.3">
      <c r="A35" s="6">
        <v>34</v>
      </c>
      <c r="B35" s="7" t="s">
        <v>77</v>
      </c>
      <c r="C35" s="8" t="s">
        <v>11</v>
      </c>
      <c r="D35" s="8" t="s">
        <v>78</v>
      </c>
      <c r="F35" s="10">
        <v>0</v>
      </c>
      <c r="G35" s="10">
        <v>0</v>
      </c>
      <c r="H35" s="10">
        <v>412</v>
      </c>
      <c r="I35" s="10">
        <v>0</v>
      </c>
    </row>
    <row r="36" spans="1:9" x14ac:dyDescent="0.3">
      <c r="A36" s="6">
        <v>35</v>
      </c>
      <c r="B36" s="7" t="s">
        <v>79</v>
      </c>
      <c r="C36" s="8" t="s">
        <v>11</v>
      </c>
      <c r="D36" s="8" t="s">
        <v>45</v>
      </c>
      <c r="F36" s="10">
        <v>0</v>
      </c>
      <c r="G36" s="10">
        <v>0</v>
      </c>
      <c r="H36" s="10">
        <v>17503</v>
      </c>
      <c r="I36" s="10">
        <v>207</v>
      </c>
    </row>
    <row r="37" spans="1:9" x14ac:dyDescent="0.3">
      <c r="A37" s="6">
        <v>36</v>
      </c>
      <c r="B37" s="7" t="s">
        <v>80</v>
      </c>
      <c r="C37" s="8" t="s">
        <v>11</v>
      </c>
      <c r="D37" s="8" t="s">
        <v>12</v>
      </c>
      <c r="E37" s="12" t="s">
        <v>81</v>
      </c>
      <c r="F37" s="10">
        <v>0</v>
      </c>
      <c r="G37" s="10">
        <v>0</v>
      </c>
      <c r="H37" s="10">
        <v>1221</v>
      </c>
      <c r="I37" s="10">
        <v>0</v>
      </c>
    </row>
    <row r="38" spans="1:9" x14ac:dyDescent="0.3">
      <c r="A38" s="6">
        <v>37</v>
      </c>
      <c r="B38" s="7" t="s">
        <v>82</v>
      </c>
      <c r="C38" s="8" t="s">
        <v>11</v>
      </c>
      <c r="D38" s="8" t="s">
        <v>27</v>
      </c>
      <c r="F38" s="10">
        <v>0</v>
      </c>
      <c r="G38" s="10">
        <v>208</v>
      </c>
      <c r="H38" s="10">
        <v>7321</v>
      </c>
      <c r="I38" s="10">
        <v>429</v>
      </c>
    </row>
    <row r="39" spans="1:9" x14ac:dyDescent="0.3">
      <c r="A39" s="6">
        <v>38</v>
      </c>
      <c r="B39" s="7" t="s">
        <v>83</v>
      </c>
      <c r="C39" s="8" t="s">
        <v>11</v>
      </c>
      <c r="D39" s="8" t="s">
        <v>84</v>
      </c>
      <c r="E39" s="12" t="s">
        <v>85</v>
      </c>
      <c r="F39" s="10">
        <v>0</v>
      </c>
      <c r="G39" s="10">
        <v>0</v>
      </c>
      <c r="H39" s="10">
        <v>283</v>
      </c>
      <c r="I39" s="10">
        <v>2262</v>
      </c>
    </row>
    <row r="40" spans="1:9" x14ac:dyDescent="0.3">
      <c r="A40" s="6">
        <v>39</v>
      </c>
      <c r="B40" s="7" t="s">
        <v>86</v>
      </c>
      <c r="C40" s="8" t="s">
        <v>11</v>
      </c>
      <c r="D40" s="8" t="s">
        <v>27</v>
      </c>
      <c r="F40" s="10">
        <v>0</v>
      </c>
      <c r="G40" s="10">
        <v>0</v>
      </c>
      <c r="H40" s="10">
        <v>5192</v>
      </c>
      <c r="I40" s="10">
        <v>2223</v>
      </c>
    </row>
    <row r="41" spans="1:9" x14ac:dyDescent="0.3">
      <c r="A41" s="6">
        <v>40</v>
      </c>
      <c r="B41" s="7" t="s">
        <v>87</v>
      </c>
      <c r="C41" s="8" t="s">
        <v>11</v>
      </c>
      <c r="D41" s="8" t="s">
        <v>45</v>
      </c>
      <c r="F41" s="10">
        <v>0</v>
      </c>
      <c r="G41" s="10">
        <v>0</v>
      </c>
      <c r="H41" s="10">
        <v>36456</v>
      </c>
      <c r="I41" s="10">
        <v>0</v>
      </c>
    </row>
    <row r="42" spans="1:9" x14ac:dyDescent="0.3">
      <c r="A42" s="6">
        <v>41</v>
      </c>
      <c r="B42" s="7" t="s">
        <v>88</v>
      </c>
      <c r="C42" s="8" t="s">
        <v>11</v>
      </c>
      <c r="D42" s="8" t="s">
        <v>12</v>
      </c>
      <c r="E42" s="12" t="s">
        <v>89</v>
      </c>
      <c r="F42" s="10">
        <v>0</v>
      </c>
      <c r="G42" s="10">
        <v>0</v>
      </c>
      <c r="H42" s="10">
        <v>674</v>
      </c>
      <c r="I42" s="10">
        <v>0</v>
      </c>
    </row>
    <row r="43" spans="1:9" x14ac:dyDescent="0.3">
      <c r="A43" s="6">
        <v>42</v>
      </c>
      <c r="B43" s="7" t="s">
        <v>90</v>
      </c>
      <c r="C43" s="8" t="s">
        <v>11</v>
      </c>
      <c r="D43" s="8" t="s">
        <v>45</v>
      </c>
      <c r="E43" s="12" t="s">
        <v>91</v>
      </c>
      <c r="F43" s="10">
        <v>0</v>
      </c>
      <c r="G43" s="10">
        <v>58009</v>
      </c>
      <c r="H43" s="10">
        <v>27527</v>
      </c>
      <c r="I43" s="10">
        <v>218</v>
      </c>
    </row>
    <row r="44" spans="1:9" x14ac:dyDescent="0.3">
      <c r="A44" s="6">
        <v>43</v>
      </c>
      <c r="B44" s="7" t="s">
        <v>92</v>
      </c>
      <c r="C44" s="8" t="s">
        <v>11</v>
      </c>
      <c r="D44" s="8" t="s">
        <v>12</v>
      </c>
      <c r="E44" s="9" t="s">
        <v>93</v>
      </c>
      <c r="F44" s="10">
        <v>0</v>
      </c>
      <c r="G44" s="11">
        <v>3097</v>
      </c>
      <c r="H44" s="10">
        <v>806</v>
      </c>
      <c r="I44" s="10">
        <v>0</v>
      </c>
    </row>
    <row r="45" spans="1:9" x14ac:dyDescent="0.3">
      <c r="A45" s="6">
        <v>44</v>
      </c>
      <c r="B45" s="7" t="s">
        <v>94</v>
      </c>
      <c r="C45" s="8" t="s">
        <v>11</v>
      </c>
      <c r="D45" s="8" t="s">
        <v>12</v>
      </c>
      <c r="E45" s="9" t="s">
        <v>95</v>
      </c>
      <c r="F45" s="10">
        <v>0</v>
      </c>
      <c r="G45" s="10">
        <v>2805</v>
      </c>
      <c r="H45" s="10">
        <v>11415</v>
      </c>
      <c r="I45" s="10">
        <v>632</v>
      </c>
    </row>
    <row r="46" spans="1:9" x14ac:dyDescent="0.3">
      <c r="A46" s="6">
        <v>45</v>
      </c>
      <c r="B46" s="7" t="s">
        <v>96</v>
      </c>
      <c r="C46" s="8" t="s">
        <v>11</v>
      </c>
      <c r="D46" s="8" t="s">
        <v>12</v>
      </c>
      <c r="E46" s="12" t="s">
        <v>97</v>
      </c>
      <c r="F46" s="10">
        <v>0</v>
      </c>
      <c r="G46" s="10">
        <v>0</v>
      </c>
      <c r="H46" s="10">
        <v>3253</v>
      </c>
      <c r="I46" s="10">
        <v>9520</v>
      </c>
    </row>
    <row r="47" spans="1:9" x14ac:dyDescent="0.3">
      <c r="A47" s="6">
        <v>46</v>
      </c>
      <c r="B47" s="7" t="s">
        <v>98</v>
      </c>
      <c r="C47" s="8" t="s">
        <v>11</v>
      </c>
      <c r="D47" s="8" t="s">
        <v>12</v>
      </c>
      <c r="E47" s="23" t="s">
        <v>99</v>
      </c>
      <c r="F47" s="10">
        <v>0</v>
      </c>
      <c r="G47" s="10">
        <v>0</v>
      </c>
      <c r="H47" s="10">
        <v>21448</v>
      </c>
      <c r="I47" s="10">
        <v>0</v>
      </c>
    </row>
    <row r="48" spans="1:9" x14ac:dyDescent="0.3">
      <c r="A48" s="6">
        <v>47</v>
      </c>
      <c r="B48" s="7" t="s">
        <v>100</v>
      </c>
      <c r="C48" s="8" t="s">
        <v>11</v>
      </c>
      <c r="D48" s="8" t="s">
        <v>27</v>
      </c>
      <c r="F48" s="10">
        <v>0</v>
      </c>
      <c r="G48" s="10">
        <v>0</v>
      </c>
      <c r="H48" s="10">
        <v>0</v>
      </c>
      <c r="I48" s="10">
        <v>0</v>
      </c>
    </row>
    <row r="49" spans="1:9" x14ac:dyDescent="0.3">
      <c r="A49" s="6">
        <v>48</v>
      </c>
      <c r="B49" s="7" t="s">
        <v>101</v>
      </c>
      <c r="C49" s="8" t="s">
        <v>74</v>
      </c>
      <c r="D49" s="8" t="s">
        <v>74</v>
      </c>
      <c r="E49" s="12" t="s">
        <v>102</v>
      </c>
      <c r="F49" s="10">
        <v>0</v>
      </c>
      <c r="G49" s="10">
        <v>8666</v>
      </c>
      <c r="H49" s="10">
        <v>13551</v>
      </c>
      <c r="I49" s="10">
        <v>0</v>
      </c>
    </row>
    <row r="50" spans="1:9" x14ac:dyDescent="0.3">
      <c r="A50" s="6">
        <v>49</v>
      </c>
      <c r="B50" s="7" t="s">
        <v>103</v>
      </c>
      <c r="C50" s="8" t="s">
        <v>11</v>
      </c>
      <c r="D50" s="8" t="s">
        <v>22</v>
      </c>
      <c r="E50" s="9" t="s">
        <v>104</v>
      </c>
      <c r="F50" s="10">
        <v>1011</v>
      </c>
      <c r="G50" s="10">
        <v>12817</v>
      </c>
      <c r="H50" s="10">
        <v>12394</v>
      </c>
      <c r="I50" s="10">
        <v>776</v>
      </c>
    </row>
    <row r="51" spans="1:9" x14ac:dyDescent="0.3">
      <c r="A51" s="6">
        <v>50</v>
      </c>
      <c r="B51" s="7" t="s">
        <v>105</v>
      </c>
      <c r="C51" s="8" t="s">
        <v>11</v>
      </c>
      <c r="D51" s="8" t="s">
        <v>12</v>
      </c>
      <c r="E51" s="9" t="s">
        <v>106</v>
      </c>
      <c r="F51" s="10">
        <v>0</v>
      </c>
      <c r="G51" s="10">
        <v>1458</v>
      </c>
      <c r="H51" s="10">
        <v>6546</v>
      </c>
      <c r="I51" s="10">
        <v>0</v>
      </c>
    </row>
    <row r="52" spans="1:9" x14ac:dyDescent="0.3">
      <c r="A52" s="6">
        <v>51</v>
      </c>
      <c r="B52" s="7" t="s">
        <v>107</v>
      </c>
      <c r="C52" s="8" t="s">
        <v>11</v>
      </c>
      <c r="D52" s="8" t="s">
        <v>12</v>
      </c>
      <c r="E52" s="9" t="s">
        <v>108</v>
      </c>
      <c r="F52" s="10">
        <v>0</v>
      </c>
      <c r="G52" s="10">
        <v>0</v>
      </c>
      <c r="H52" s="10">
        <v>1651</v>
      </c>
      <c r="I52" s="10">
        <v>0</v>
      </c>
    </row>
    <row r="53" spans="1:9" x14ac:dyDescent="0.3">
      <c r="A53" s="6">
        <v>52</v>
      </c>
      <c r="B53" s="7" t="s">
        <v>109</v>
      </c>
      <c r="C53" s="8" t="s">
        <v>11</v>
      </c>
      <c r="D53" s="8" t="s">
        <v>27</v>
      </c>
      <c r="F53" s="10">
        <v>18032</v>
      </c>
      <c r="G53" s="11">
        <v>15196</v>
      </c>
      <c r="H53" s="10">
        <v>4042</v>
      </c>
      <c r="I53" s="10">
        <v>1486</v>
      </c>
    </row>
    <row r="54" spans="1:9" x14ac:dyDescent="0.3">
      <c r="A54" s="6">
        <v>53</v>
      </c>
      <c r="B54" s="7" t="s">
        <v>110</v>
      </c>
      <c r="C54" s="8" t="s">
        <v>11</v>
      </c>
      <c r="D54" s="8" t="s">
        <v>12</v>
      </c>
      <c r="E54" s="9" t="s">
        <v>111</v>
      </c>
      <c r="F54" s="11">
        <v>652</v>
      </c>
      <c r="G54" s="10">
        <v>9108</v>
      </c>
      <c r="H54" s="10">
        <v>6441</v>
      </c>
      <c r="I54" s="10">
        <v>0</v>
      </c>
    </row>
    <row r="55" spans="1:9" x14ac:dyDescent="0.3">
      <c r="A55" s="18">
        <v>54</v>
      </c>
      <c r="B55" s="9" t="s">
        <v>112</v>
      </c>
      <c r="C55" s="24" t="s">
        <v>11</v>
      </c>
      <c r="D55" s="24" t="s">
        <v>12</v>
      </c>
      <c r="E55" s="9" t="s">
        <v>113</v>
      </c>
      <c r="F55" s="10">
        <v>0</v>
      </c>
      <c r="G55" s="10">
        <v>11654</v>
      </c>
      <c r="H55" s="10">
        <v>66256</v>
      </c>
      <c r="I55" s="11">
        <v>269</v>
      </c>
    </row>
    <row r="56" spans="1:9" x14ac:dyDescent="0.3">
      <c r="A56" s="18">
        <v>55</v>
      </c>
      <c r="B56" s="19" t="s">
        <v>114</v>
      </c>
      <c r="C56" s="8" t="s">
        <v>11</v>
      </c>
      <c r="D56" s="8" t="s">
        <v>12</v>
      </c>
      <c r="E56" s="25" t="s">
        <v>115</v>
      </c>
      <c r="F56" s="10">
        <v>0</v>
      </c>
      <c r="G56" s="10">
        <v>2459</v>
      </c>
      <c r="H56" s="10">
        <v>16947</v>
      </c>
      <c r="I56" s="10">
        <v>0</v>
      </c>
    </row>
    <row r="57" spans="1:9" x14ac:dyDescent="0.3">
      <c r="A57" s="6">
        <v>56</v>
      </c>
      <c r="B57" s="26" t="s">
        <v>116</v>
      </c>
      <c r="C57" s="8" t="s">
        <v>11</v>
      </c>
      <c r="D57" s="8" t="s">
        <v>12</v>
      </c>
      <c r="E57" s="25" t="s">
        <v>117</v>
      </c>
      <c r="F57" s="10">
        <v>0</v>
      </c>
      <c r="G57" s="10">
        <v>0</v>
      </c>
      <c r="H57" s="10">
        <v>1112</v>
      </c>
      <c r="I57" s="10">
        <v>0</v>
      </c>
    </row>
    <row r="58" spans="1:9" x14ac:dyDescent="0.3">
      <c r="A58" s="6">
        <v>57</v>
      </c>
      <c r="B58" s="7" t="s">
        <v>118</v>
      </c>
      <c r="C58" s="8" t="s">
        <v>11</v>
      </c>
      <c r="D58" s="8" t="s">
        <v>12</v>
      </c>
      <c r="E58" s="25" t="s">
        <v>119</v>
      </c>
      <c r="F58" s="11">
        <v>1814</v>
      </c>
      <c r="G58" s="21">
        <v>22228</v>
      </c>
      <c r="H58" s="10">
        <v>2851</v>
      </c>
      <c r="I58" s="10">
        <v>0</v>
      </c>
    </row>
    <row r="59" spans="1:9" x14ac:dyDescent="0.3">
      <c r="A59" s="18">
        <v>58</v>
      </c>
      <c r="B59" s="9" t="s">
        <v>120</v>
      </c>
      <c r="C59" s="8" t="s">
        <v>11</v>
      </c>
      <c r="D59" s="8" t="s">
        <v>12</v>
      </c>
      <c r="E59" s="9" t="s">
        <v>121</v>
      </c>
      <c r="F59" s="10">
        <v>0</v>
      </c>
      <c r="G59" s="10">
        <v>12636</v>
      </c>
      <c r="H59" s="10">
        <v>1138</v>
      </c>
      <c r="I59" s="10">
        <v>1218</v>
      </c>
    </row>
    <row r="60" spans="1:9" x14ac:dyDescent="0.3">
      <c r="A60" s="6">
        <v>59</v>
      </c>
      <c r="B60" s="27" t="s">
        <v>122</v>
      </c>
      <c r="C60" s="8" t="s">
        <v>11</v>
      </c>
      <c r="D60" s="8" t="s">
        <v>12</v>
      </c>
      <c r="E60" s="9" t="s">
        <v>123</v>
      </c>
      <c r="F60" s="10">
        <v>0</v>
      </c>
      <c r="G60" s="10">
        <v>0</v>
      </c>
      <c r="H60" s="11">
        <v>138</v>
      </c>
      <c r="I60" s="10">
        <v>857</v>
      </c>
    </row>
    <row r="61" spans="1:9" x14ac:dyDescent="0.3">
      <c r="A61" s="18">
        <v>60</v>
      </c>
      <c r="B61" s="9" t="s">
        <v>124</v>
      </c>
      <c r="C61" s="8" t="s">
        <v>11</v>
      </c>
      <c r="D61" s="8" t="s">
        <v>12</v>
      </c>
      <c r="E61" s="9" t="s">
        <v>125</v>
      </c>
      <c r="F61" s="10">
        <v>0</v>
      </c>
      <c r="G61" s="28" t="s">
        <v>126</v>
      </c>
      <c r="H61" s="10">
        <v>13073</v>
      </c>
      <c r="I61" s="10">
        <v>1045</v>
      </c>
    </row>
    <row r="62" spans="1:9" x14ac:dyDescent="0.3">
      <c r="A62" s="18">
        <v>61</v>
      </c>
      <c r="B62" s="31" t="s">
        <v>127</v>
      </c>
      <c r="C62" s="24" t="s">
        <v>11</v>
      </c>
      <c r="D62" s="32" t="s">
        <v>12</v>
      </c>
      <c r="E62" s="33" t="s">
        <v>128</v>
      </c>
      <c r="F62" s="10">
        <v>0</v>
      </c>
      <c r="G62" s="10">
        <v>4030</v>
      </c>
      <c r="H62" s="10">
        <v>320</v>
      </c>
      <c r="I62" s="10">
        <v>0</v>
      </c>
    </row>
    <row r="63" spans="1:9" x14ac:dyDescent="0.3">
      <c r="A63" s="18">
        <v>62</v>
      </c>
      <c r="B63" s="34" t="s">
        <v>129</v>
      </c>
      <c r="C63" s="35" t="s">
        <v>11</v>
      </c>
      <c r="D63" s="35" t="s">
        <v>12</v>
      </c>
      <c r="E63" s="36" t="s">
        <v>130</v>
      </c>
      <c r="F63" s="28" t="s">
        <v>126</v>
      </c>
      <c r="G63" s="17">
        <v>0</v>
      </c>
      <c r="H63" s="17">
        <v>0</v>
      </c>
      <c r="I63" s="17">
        <v>0</v>
      </c>
    </row>
    <row r="64" spans="1:9" x14ac:dyDescent="0.3">
      <c r="A64" s="18">
        <v>63</v>
      </c>
      <c r="B64" s="34" t="s">
        <v>131</v>
      </c>
      <c r="C64" s="35" t="s">
        <v>11</v>
      </c>
      <c r="D64" s="35" t="s">
        <v>12</v>
      </c>
      <c r="E64" s="30" t="s">
        <v>132</v>
      </c>
      <c r="F64" s="17">
        <v>0</v>
      </c>
      <c r="G64" s="17">
        <v>0</v>
      </c>
      <c r="H64" s="17">
        <v>333</v>
      </c>
      <c r="I64" s="17">
        <v>0</v>
      </c>
    </row>
    <row r="65" spans="1:9" x14ac:dyDescent="0.3">
      <c r="A65" s="18">
        <v>64</v>
      </c>
      <c r="B65" s="34" t="s">
        <v>133</v>
      </c>
      <c r="C65" s="35" t="s">
        <v>11</v>
      </c>
      <c r="D65" s="35" t="s">
        <v>12</v>
      </c>
      <c r="E65" s="30" t="s">
        <v>134</v>
      </c>
      <c r="F65" s="17">
        <v>0</v>
      </c>
      <c r="G65" s="17">
        <v>0</v>
      </c>
      <c r="H65" s="10">
        <v>497</v>
      </c>
      <c r="I65" s="17">
        <v>0</v>
      </c>
    </row>
    <row r="66" spans="1:9" x14ac:dyDescent="0.3">
      <c r="A66" s="18">
        <v>65</v>
      </c>
      <c r="B66" s="34" t="s">
        <v>135</v>
      </c>
      <c r="C66" s="35" t="s">
        <v>11</v>
      </c>
      <c r="D66" s="35" t="s">
        <v>12</v>
      </c>
      <c r="E66" s="30" t="s">
        <v>136</v>
      </c>
      <c r="F66" s="10">
        <v>0</v>
      </c>
      <c r="G66" s="28" t="s">
        <v>126</v>
      </c>
      <c r="H66" s="10">
        <v>25837</v>
      </c>
      <c r="I66" s="10">
        <v>1184</v>
      </c>
    </row>
    <row r="67" spans="1:9" x14ac:dyDescent="0.3">
      <c r="A67" s="18">
        <v>66</v>
      </c>
      <c r="B67" s="37" t="s">
        <v>137</v>
      </c>
      <c r="C67" s="35" t="s">
        <v>11</v>
      </c>
      <c r="D67" s="35" t="s">
        <v>12</v>
      </c>
      <c r="E67" s="30" t="s">
        <v>138</v>
      </c>
      <c r="F67" s="17">
        <v>0</v>
      </c>
      <c r="G67" s="28" t="s">
        <v>126</v>
      </c>
      <c r="H67" s="10">
        <v>6376</v>
      </c>
      <c r="I67" s="17">
        <v>0</v>
      </c>
    </row>
    <row r="68" spans="1:9" x14ac:dyDescent="0.3">
      <c r="A68" s="18">
        <v>67</v>
      </c>
      <c r="B68" s="34" t="s">
        <v>139</v>
      </c>
      <c r="C68" s="35" t="s">
        <v>11</v>
      </c>
      <c r="D68" s="35" t="s">
        <v>27</v>
      </c>
      <c r="E68" s="30" t="s">
        <v>140</v>
      </c>
      <c r="F68" s="10">
        <v>567</v>
      </c>
      <c r="G68" s="10">
        <v>2574</v>
      </c>
      <c r="H68" s="10">
        <v>434</v>
      </c>
      <c r="I68" s="17">
        <v>0</v>
      </c>
    </row>
    <row r="69" spans="1:9" x14ac:dyDescent="0.3">
      <c r="A69" s="6">
        <v>68</v>
      </c>
      <c r="B69" s="34" t="s">
        <v>141</v>
      </c>
      <c r="C69" s="35" t="s">
        <v>11</v>
      </c>
      <c r="D69" s="35" t="s">
        <v>12</v>
      </c>
      <c r="E69" s="30" t="s">
        <v>142</v>
      </c>
      <c r="F69" s="17">
        <v>0</v>
      </c>
      <c r="G69" s="17">
        <v>0</v>
      </c>
      <c r="H69" s="10">
        <v>111750</v>
      </c>
      <c r="I69" s="10">
        <v>0</v>
      </c>
    </row>
    <row r="70" spans="1:9" x14ac:dyDescent="0.3">
      <c r="A70" s="38">
        <v>69</v>
      </c>
      <c r="B70" s="39" t="s">
        <v>143</v>
      </c>
      <c r="C70" s="35" t="s">
        <v>11</v>
      </c>
      <c r="D70" s="35" t="s">
        <v>12</v>
      </c>
      <c r="E70" s="30" t="s">
        <v>144</v>
      </c>
      <c r="F70" s="10">
        <v>0</v>
      </c>
      <c r="G70" s="17">
        <v>12493</v>
      </c>
      <c r="H70" s="10">
        <v>16507</v>
      </c>
      <c r="I70" s="17">
        <v>35466</v>
      </c>
    </row>
    <row r="71" spans="1:9" x14ac:dyDescent="0.3">
      <c r="A71" s="38">
        <v>70</v>
      </c>
      <c r="B71" s="39" t="s">
        <v>145</v>
      </c>
      <c r="C71" s="35" t="s">
        <v>11</v>
      </c>
      <c r="D71" s="35" t="s">
        <v>12</v>
      </c>
      <c r="E71" s="35" t="s">
        <v>146</v>
      </c>
      <c r="F71" s="10">
        <v>0</v>
      </c>
      <c r="G71" s="10">
        <v>1536</v>
      </c>
      <c r="H71" s="40">
        <v>1914</v>
      </c>
      <c r="I71" s="10">
        <v>1102</v>
      </c>
    </row>
    <row r="72" spans="1:9" x14ac:dyDescent="0.3">
      <c r="A72" s="6">
        <v>71</v>
      </c>
      <c r="B72" s="34" t="s">
        <v>147</v>
      </c>
      <c r="C72" s="35" t="s">
        <v>11</v>
      </c>
      <c r="D72" s="35" t="s">
        <v>12</v>
      </c>
      <c r="E72" s="5" t="s">
        <v>148</v>
      </c>
      <c r="F72" s="10">
        <v>0</v>
      </c>
      <c r="G72" s="41">
        <v>2775</v>
      </c>
      <c r="H72" s="40">
        <v>144</v>
      </c>
      <c r="I72" s="10">
        <v>0</v>
      </c>
    </row>
    <row r="73" spans="1:9" x14ac:dyDescent="0.3">
      <c r="A73" s="6">
        <v>72</v>
      </c>
      <c r="B73" s="34" t="s">
        <v>149</v>
      </c>
      <c r="C73" s="35" t="s">
        <v>11</v>
      </c>
      <c r="D73" s="35" t="s">
        <v>12</v>
      </c>
      <c r="E73" s="5" t="s">
        <v>150</v>
      </c>
      <c r="F73" s="10">
        <v>0</v>
      </c>
      <c r="G73" s="41">
        <v>580</v>
      </c>
      <c r="H73" s="40">
        <v>9968</v>
      </c>
      <c r="I73" s="10">
        <v>0</v>
      </c>
    </row>
    <row r="74" spans="1:9" x14ac:dyDescent="0.3">
      <c r="A74" s="38">
        <v>73</v>
      </c>
      <c r="B74" s="42" t="s">
        <v>151</v>
      </c>
      <c r="C74" s="35" t="s">
        <v>11</v>
      </c>
      <c r="D74" s="35" t="s">
        <v>12</v>
      </c>
      <c r="E74" s="35" t="s">
        <v>152</v>
      </c>
      <c r="F74" s="40">
        <v>0</v>
      </c>
      <c r="G74" s="41">
        <v>2141</v>
      </c>
      <c r="H74" s="40">
        <v>63375</v>
      </c>
      <c r="I74" s="43">
        <v>0</v>
      </c>
    </row>
    <row r="75" spans="1:9" x14ac:dyDescent="0.3">
      <c r="A75" s="18">
        <v>74</v>
      </c>
      <c r="B75" s="27" t="s">
        <v>153</v>
      </c>
      <c r="C75" s="35" t="s">
        <v>11</v>
      </c>
      <c r="D75" s="35" t="s">
        <v>12</v>
      </c>
      <c r="E75" s="8" t="s">
        <v>154</v>
      </c>
      <c r="F75" s="28" t="s">
        <v>126</v>
      </c>
      <c r="G75" s="28" t="s">
        <v>126</v>
      </c>
      <c r="H75" s="40">
        <v>5698</v>
      </c>
      <c r="I75" s="43">
        <v>0</v>
      </c>
    </row>
    <row r="76" spans="1:9" x14ac:dyDescent="0.3">
      <c r="A76" s="38">
        <v>75</v>
      </c>
      <c r="B76" s="30" t="s">
        <v>155</v>
      </c>
      <c r="C76" s="35" t="s">
        <v>11</v>
      </c>
      <c r="D76" s="35" t="s">
        <v>12</v>
      </c>
      <c r="E76" s="35" t="s">
        <v>156</v>
      </c>
      <c r="F76" s="28" t="s">
        <v>126</v>
      </c>
      <c r="G76" s="28" t="s">
        <v>126</v>
      </c>
      <c r="H76" s="40">
        <v>87347</v>
      </c>
      <c r="I76" s="44">
        <v>4991</v>
      </c>
    </row>
    <row r="77" spans="1:9" x14ac:dyDescent="0.3">
      <c r="A77" s="18">
        <v>76</v>
      </c>
      <c r="B77" s="30" t="s">
        <v>158</v>
      </c>
      <c r="C77" s="35" t="s">
        <v>11</v>
      </c>
      <c r="D77" s="35" t="s">
        <v>12</v>
      </c>
      <c r="E77" s="35" t="s">
        <v>159</v>
      </c>
      <c r="F77" s="17">
        <v>0</v>
      </c>
      <c r="G77" s="17">
        <v>0</v>
      </c>
      <c r="H77" s="40">
        <v>30334</v>
      </c>
      <c r="I77" s="43">
        <v>0</v>
      </c>
    </row>
    <row r="78" spans="1:9" x14ac:dyDescent="0.3">
      <c r="A78" s="38">
        <v>77</v>
      </c>
      <c r="B78" s="30" t="s">
        <v>160</v>
      </c>
      <c r="C78" s="35" t="s">
        <v>11</v>
      </c>
      <c r="D78" s="35" t="s">
        <v>12</v>
      </c>
      <c r="E78" s="35" t="s">
        <v>161</v>
      </c>
      <c r="F78" s="28" t="s">
        <v>126</v>
      </c>
      <c r="G78" s="28" t="s">
        <v>126</v>
      </c>
      <c r="H78" s="40">
        <v>158248</v>
      </c>
      <c r="I78" s="43">
        <v>0</v>
      </c>
    </row>
    <row r="79" spans="1:9" x14ac:dyDescent="0.3">
      <c r="A79" s="18">
        <v>78</v>
      </c>
      <c r="B79" s="30" t="s">
        <v>162</v>
      </c>
      <c r="C79" s="35" t="s">
        <v>11</v>
      </c>
      <c r="D79" s="35" t="s">
        <v>12</v>
      </c>
      <c r="E79" s="35" t="s">
        <v>163</v>
      </c>
      <c r="F79" s="28" t="s">
        <v>126</v>
      </c>
      <c r="G79" s="28" t="s">
        <v>126</v>
      </c>
      <c r="H79" s="28" t="s">
        <v>126</v>
      </c>
      <c r="I79" s="43">
        <v>0</v>
      </c>
    </row>
    <row r="80" spans="1:9" x14ac:dyDescent="0.3">
      <c r="A80" s="38">
        <v>79</v>
      </c>
      <c r="B80" s="34" t="s">
        <v>164</v>
      </c>
      <c r="C80" s="35" t="s">
        <v>11</v>
      </c>
      <c r="D80" s="35" t="s">
        <v>12</v>
      </c>
      <c r="E80" s="30" t="s">
        <v>165</v>
      </c>
      <c r="F80" s="28" t="s">
        <v>126</v>
      </c>
      <c r="G80" s="28" t="s">
        <v>126</v>
      </c>
      <c r="H80" s="40">
        <v>57668</v>
      </c>
      <c r="I80" s="43">
        <v>0</v>
      </c>
    </row>
    <row r="81" spans="1:9" x14ac:dyDescent="0.3">
      <c r="A81" s="18">
        <v>80</v>
      </c>
      <c r="B81" s="34" t="s">
        <v>166</v>
      </c>
      <c r="C81" s="35" t="s">
        <v>11</v>
      </c>
      <c r="D81" s="35" t="s">
        <v>12</v>
      </c>
      <c r="E81" s="35" t="s">
        <v>167</v>
      </c>
      <c r="F81" s="28" t="s">
        <v>126</v>
      </c>
      <c r="G81" s="17">
        <v>0</v>
      </c>
      <c r="H81" s="40">
        <v>86746</v>
      </c>
      <c r="I81" s="43">
        <v>0</v>
      </c>
    </row>
    <row r="82" spans="1:9" x14ac:dyDescent="0.3">
      <c r="A82" s="38">
        <v>81</v>
      </c>
      <c r="B82" s="34" t="s">
        <v>168</v>
      </c>
      <c r="C82" s="35" t="s">
        <v>11</v>
      </c>
      <c r="D82" s="35" t="s">
        <v>12</v>
      </c>
      <c r="E82" s="35" t="s">
        <v>169</v>
      </c>
      <c r="F82" s="28" t="s">
        <v>126</v>
      </c>
      <c r="G82" s="28" t="s">
        <v>126</v>
      </c>
      <c r="H82" s="40">
        <v>74087</v>
      </c>
      <c r="I82" s="43">
        <v>0</v>
      </c>
    </row>
    <row r="83" spans="1:9" x14ac:dyDescent="0.3">
      <c r="A83" s="18">
        <v>82</v>
      </c>
      <c r="B83" s="34" t="s">
        <v>170</v>
      </c>
      <c r="C83" s="35" t="s">
        <v>11</v>
      </c>
      <c r="D83" s="35" t="s">
        <v>12</v>
      </c>
      <c r="E83" s="45" t="s">
        <v>171</v>
      </c>
      <c r="F83" s="28" t="s">
        <v>126</v>
      </c>
      <c r="G83" s="17">
        <v>0</v>
      </c>
      <c r="H83" s="40">
        <v>47539</v>
      </c>
      <c r="I83" s="43">
        <v>0</v>
      </c>
    </row>
    <row r="84" spans="1:9" x14ac:dyDescent="0.3">
      <c r="A84" s="38">
        <v>83</v>
      </c>
      <c r="B84" s="30" t="s">
        <v>172</v>
      </c>
      <c r="C84" s="35" t="s">
        <v>11</v>
      </c>
      <c r="D84" s="35" t="s">
        <v>12</v>
      </c>
      <c r="E84" s="35" t="s">
        <v>173</v>
      </c>
      <c r="F84" s="17">
        <v>0</v>
      </c>
      <c r="G84" s="28" t="s">
        <v>126</v>
      </c>
      <c r="H84" s="40">
        <v>33622</v>
      </c>
      <c r="I84" s="28" t="s">
        <v>126</v>
      </c>
    </row>
    <row r="85" spans="1:9" x14ac:dyDescent="0.3">
      <c r="A85" s="18">
        <v>84</v>
      </c>
      <c r="B85" s="34" t="s">
        <v>174</v>
      </c>
      <c r="C85" s="35" t="s">
        <v>11</v>
      </c>
      <c r="D85" s="35" t="s">
        <v>12</v>
      </c>
      <c r="E85" s="35" t="s">
        <v>175</v>
      </c>
      <c r="F85" s="17">
        <v>0</v>
      </c>
      <c r="G85" s="28" t="s">
        <v>126</v>
      </c>
      <c r="H85" s="40">
        <v>186592</v>
      </c>
      <c r="I85" s="44">
        <v>3967</v>
      </c>
    </row>
    <row r="86" spans="1:9" x14ac:dyDescent="0.3">
      <c r="A86" s="38">
        <v>85</v>
      </c>
      <c r="B86" s="7" t="s">
        <v>176</v>
      </c>
      <c r="C86" s="8" t="s">
        <v>11</v>
      </c>
      <c r="D86" s="8" t="s">
        <v>27</v>
      </c>
      <c r="E86" s="46" t="s">
        <v>177</v>
      </c>
      <c r="F86" s="17">
        <v>0</v>
      </c>
      <c r="G86" s="17">
        <v>0</v>
      </c>
      <c r="H86" s="10">
        <v>2266</v>
      </c>
      <c r="I86" s="10">
        <v>631</v>
      </c>
    </row>
    <row r="87" spans="1:9" x14ac:dyDescent="0.3">
      <c r="A87" s="38"/>
      <c r="B87" s="30"/>
      <c r="C87" s="35"/>
      <c r="D87" s="35"/>
      <c r="E87" s="35"/>
      <c r="F87" s="10" t="s">
        <v>126</v>
      </c>
      <c r="G87" s="10" t="s">
        <v>126</v>
      </c>
      <c r="H87" s="10"/>
      <c r="I87" s="10"/>
    </row>
    <row r="88" spans="1:9" x14ac:dyDescent="0.3">
      <c r="A88" s="38"/>
      <c r="B88" s="30"/>
      <c r="C88" s="35"/>
      <c r="D88" s="35"/>
      <c r="E88" s="35"/>
      <c r="F88" s="17"/>
      <c r="G88" s="17"/>
      <c r="H88" s="40"/>
      <c r="I88" s="44"/>
    </row>
    <row r="89" spans="1:9" x14ac:dyDescent="0.3">
      <c r="A89" s="38"/>
      <c r="B89" s="5"/>
      <c r="C89" s="35"/>
      <c r="D89" s="35"/>
      <c r="E89" s="35"/>
      <c r="F89" s="17"/>
      <c r="G89" s="17"/>
      <c r="H89" s="40"/>
      <c r="I89" s="43"/>
    </row>
    <row r="90" spans="1:9" x14ac:dyDescent="0.3">
      <c r="A90" s="38"/>
      <c r="B90" s="47"/>
      <c r="C90" s="35"/>
      <c r="D90" s="35"/>
      <c r="E90" s="35"/>
      <c r="F90" s="17"/>
      <c r="G90" s="17"/>
      <c r="H90" s="40"/>
      <c r="I90" s="43"/>
    </row>
    <row r="91" spans="1:9" x14ac:dyDescent="0.3">
      <c r="F91" s="17"/>
      <c r="G91" s="17"/>
      <c r="H91" s="43"/>
      <c r="I91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0EE2-4A29-4E67-8B37-2722631C0F06}">
  <dimension ref="A1:I91"/>
  <sheetViews>
    <sheetView tabSelected="1" topLeftCell="A58" workbookViewId="0">
      <selection activeCell="B100" sqref="B100"/>
    </sheetView>
  </sheetViews>
  <sheetFormatPr defaultRowHeight="15.6" x14ac:dyDescent="0.3"/>
  <cols>
    <col min="1" max="1" width="6" style="6" bestFit="1" customWidth="1"/>
    <col min="2" max="2" width="58.5546875" style="8" customWidth="1"/>
    <col min="3" max="3" width="14.44140625" style="8" bestFit="1" customWidth="1"/>
    <col min="4" max="4" width="16.109375" style="8" bestFit="1" customWidth="1"/>
    <col min="5" max="5" width="33.88671875" style="9" customWidth="1"/>
    <col min="6" max="6" width="16" style="21" bestFit="1" customWidth="1"/>
    <col min="7" max="9" width="17.33203125" style="21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64" t="s">
        <v>5</v>
      </c>
      <c r="G1" s="64" t="s">
        <v>6</v>
      </c>
      <c r="H1" s="64" t="s">
        <v>7</v>
      </c>
      <c r="I1" s="64" t="s">
        <v>8</v>
      </c>
    </row>
    <row r="2" spans="1:9" x14ac:dyDescent="0.3">
      <c r="A2" s="6">
        <v>1</v>
      </c>
      <c r="B2" s="7" t="s">
        <v>10</v>
      </c>
      <c r="C2" s="8" t="s">
        <v>11</v>
      </c>
      <c r="D2" s="8" t="s">
        <v>12</v>
      </c>
      <c r="E2" s="9" t="s">
        <v>13</v>
      </c>
      <c r="F2" s="10" t="s">
        <v>190</v>
      </c>
      <c r="G2" s="41" t="s">
        <v>193</v>
      </c>
      <c r="H2" s="10" t="s">
        <v>191</v>
      </c>
      <c r="I2" s="10" t="s">
        <v>191</v>
      </c>
    </row>
    <row r="3" spans="1:9" x14ac:dyDescent="0.3">
      <c r="A3" s="6">
        <v>2</v>
      </c>
      <c r="B3" s="7" t="s">
        <v>15</v>
      </c>
      <c r="C3" s="8" t="s">
        <v>11</v>
      </c>
      <c r="D3" s="8" t="s">
        <v>12</v>
      </c>
      <c r="E3" s="12" t="s">
        <v>16</v>
      </c>
      <c r="F3" s="10" t="s">
        <v>190</v>
      </c>
      <c r="G3" s="10" t="s">
        <v>190</v>
      </c>
      <c r="H3" s="10" t="s">
        <v>191</v>
      </c>
      <c r="I3" s="10" t="s">
        <v>190</v>
      </c>
    </row>
    <row r="4" spans="1:9" x14ac:dyDescent="0.3">
      <c r="A4" s="6">
        <v>3</v>
      </c>
      <c r="B4" s="7" t="s">
        <v>18</v>
      </c>
      <c r="C4" s="8" t="s">
        <v>11</v>
      </c>
      <c r="D4" s="8" t="s">
        <v>12</v>
      </c>
      <c r="E4" s="12" t="s">
        <v>19</v>
      </c>
      <c r="F4" s="10" t="s">
        <v>190</v>
      </c>
      <c r="G4" s="10" t="s">
        <v>190</v>
      </c>
      <c r="H4" s="10" t="s">
        <v>191</v>
      </c>
      <c r="I4" s="10" t="s">
        <v>190</v>
      </c>
    </row>
    <row r="5" spans="1:9" x14ac:dyDescent="0.3">
      <c r="A5" s="6">
        <v>4</v>
      </c>
      <c r="B5" s="7" t="s">
        <v>21</v>
      </c>
      <c r="C5" s="8" t="s">
        <v>11</v>
      </c>
      <c r="D5" s="8" t="s">
        <v>22</v>
      </c>
      <c r="E5" s="9" t="s">
        <v>23</v>
      </c>
      <c r="F5" s="10" t="s">
        <v>190</v>
      </c>
      <c r="G5" s="10" t="s">
        <v>190</v>
      </c>
      <c r="H5" s="41" t="s">
        <v>193</v>
      </c>
      <c r="I5" s="10" t="s">
        <v>191</v>
      </c>
    </row>
    <row r="6" spans="1:9" x14ac:dyDescent="0.3">
      <c r="A6" s="6">
        <v>5</v>
      </c>
      <c r="B6" s="7" t="s">
        <v>24</v>
      </c>
      <c r="C6" s="8" t="s">
        <v>11</v>
      </c>
      <c r="D6" s="8" t="s">
        <v>22</v>
      </c>
      <c r="E6" s="12" t="s">
        <v>25</v>
      </c>
      <c r="F6" s="10" t="s">
        <v>191</v>
      </c>
      <c r="G6" s="10" t="s">
        <v>191</v>
      </c>
      <c r="H6" s="10" t="s">
        <v>191</v>
      </c>
      <c r="I6" s="10" t="s">
        <v>191</v>
      </c>
    </row>
    <row r="7" spans="1:9" x14ac:dyDescent="0.3">
      <c r="A7" s="6">
        <v>6</v>
      </c>
      <c r="B7" s="7" t="s">
        <v>26</v>
      </c>
      <c r="C7" s="8" t="s">
        <v>11</v>
      </c>
      <c r="D7" s="8" t="s">
        <v>27</v>
      </c>
      <c r="E7" s="16" t="s">
        <v>28</v>
      </c>
      <c r="F7" s="10" t="s">
        <v>190</v>
      </c>
      <c r="G7" s="10" t="s">
        <v>190</v>
      </c>
      <c r="H7" s="10" t="s">
        <v>191</v>
      </c>
      <c r="I7" s="10" t="s">
        <v>191</v>
      </c>
    </row>
    <row r="8" spans="1:9" x14ac:dyDescent="0.3">
      <c r="A8" s="18">
        <v>7</v>
      </c>
      <c r="B8" s="19" t="s">
        <v>29</v>
      </c>
      <c r="C8" s="9" t="s">
        <v>11</v>
      </c>
      <c r="D8" s="9" t="s">
        <v>12</v>
      </c>
      <c r="E8" s="12" t="s">
        <v>30</v>
      </c>
      <c r="F8" s="10" t="s">
        <v>190</v>
      </c>
      <c r="G8" s="10" t="s">
        <v>190</v>
      </c>
      <c r="H8" s="10" t="s">
        <v>191</v>
      </c>
      <c r="I8" s="10" t="s">
        <v>190</v>
      </c>
    </row>
    <row r="9" spans="1:9" x14ac:dyDescent="0.3">
      <c r="A9" s="6">
        <v>8</v>
      </c>
      <c r="B9" s="7" t="s">
        <v>31</v>
      </c>
      <c r="C9" s="8" t="s">
        <v>11</v>
      </c>
      <c r="D9" s="8" t="s">
        <v>22</v>
      </c>
      <c r="E9" s="12" t="s">
        <v>32</v>
      </c>
      <c r="F9" s="10" t="s">
        <v>191</v>
      </c>
      <c r="G9" s="10" t="s">
        <v>191</v>
      </c>
      <c r="H9" s="10" t="s">
        <v>191</v>
      </c>
      <c r="I9" s="10" t="s">
        <v>191</v>
      </c>
    </row>
    <row r="10" spans="1:9" x14ac:dyDescent="0.3">
      <c r="A10" s="6">
        <v>9</v>
      </c>
      <c r="B10" s="7" t="s">
        <v>33</v>
      </c>
      <c r="C10" s="8" t="s">
        <v>11</v>
      </c>
      <c r="D10" s="8" t="s">
        <v>27</v>
      </c>
      <c r="E10" s="9" t="s">
        <v>34</v>
      </c>
      <c r="F10" s="10" t="s">
        <v>190</v>
      </c>
      <c r="G10" s="10" t="s">
        <v>190</v>
      </c>
      <c r="H10" s="41" t="s">
        <v>193</v>
      </c>
      <c r="I10" s="10" t="s">
        <v>190</v>
      </c>
    </row>
    <row r="11" spans="1:9" x14ac:dyDescent="0.3">
      <c r="A11" s="6">
        <v>10</v>
      </c>
      <c r="B11" s="7" t="s">
        <v>35</v>
      </c>
      <c r="C11" s="8" t="s">
        <v>11</v>
      </c>
      <c r="D11" s="8" t="s">
        <v>22</v>
      </c>
      <c r="F11" s="10" t="s">
        <v>190</v>
      </c>
      <c r="G11" s="10" t="s">
        <v>190</v>
      </c>
      <c r="H11" s="10" t="s">
        <v>191</v>
      </c>
      <c r="I11" s="10" t="s">
        <v>191</v>
      </c>
    </row>
    <row r="12" spans="1:9" x14ac:dyDescent="0.3">
      <c r="A12" s="6">
        <v>11</v>
      </c>
      <c r="B12" s="7" t="s">
        <v>36</v>
      </c>
      <c r="C12" s="8" t="s">
        <v>11</v>
      </c>
      <c r="D12" s="8" t="s">
        <v>12</v>
      </c>
      <c r="E12" s="9" t="s">
        <v>37</v>
      </c>
      <c r="F12" s="10" t="s">
        <v>190</v>
      </c>
      <c r="G12" s="10" t="s">
        <v>190</v>
      </c>
      <c r="H12" s="10" t="s">
        <v>190</v>
      </c>
      <c r="I12" s="10" t="s">
        <v>190</v>
      </c>
    </row>
    <row r="13" spans="1:9" x14ac:dyDescent="0.3">
      <c r="A13" s="6">
        <v>12</v>
      </c>
      <c r="B13" s="7" t="s">
        <v>38</v>
      </c>
      <c r="C13" s="8" t="s">
        <v>11</v>
      </c>
      <c r="D13" s="8" t="s">
        <v>27</v>
      </c>
      <c r="E13" s="9" t="s">
        <v>39</v>
      </c>
      <c r="F13" s="10" t="s">
        <v>190</v>
      </c>
      <c r="G13" s="10" t="s">
        <v>190</v>
      </c>
      <c r="H13" s="10" t="s">
        <v>190</v>
      </c>
      <c r="I13" s="10" t="s">
        <v>190</v>
      </c>
    </row>
    <row r="14" spans="1:9" x14ac:dyDescent="0.3">
      <c r="A14" s="6">
        <v>13</v>
      </c>
      <c r="B14" s="7" t="s">
        <v>40</v>
      </c>
      <c r="C14" s="8" t="s">
        <v>11</v>
      </c>
      <c r="D14" s="8" t="s">
        <v>12</v>
      </c>
      <c r="E14" s="9" t="s">
        <v>41</v>
      </c>
      <c r="F14" s="10" t="s">
        <v>190</v>
      </c>
      <c r="G14" s="10" t="s">
        <v>190</v>
      </c>
      <c r="H14" s="10" t="s">
        <v>190</v>
      </c>
      <c r="I14" s="10" t="s">
        <v>190</v>
      </c>
    </row>
    <row r="15" spans="1:9" x14ac:dyDescent="0.3">
      <c r="A15" s="6">
        <v>14</v>
      </c>
      <c r="B15" s="7" t="s">
        <v>42</v>
      </c>
      <c r="C15" s="8" t="s">
        <v>43</v>
      </c>
      <c r="D15" s="8" t="s">
        <v>43</v>
      </c>
      <c r="F15" s="10" t="s">
        <v>190</v>
      </c>
      <c r="G15" s="10" t="s">
        <v>190</v>
      </c>
      <c r="H15" s="10" t="s">
        <v>190</v>
      </c>
      <c r="I15" s="10" t="s">
        <v>190</v>
      </c>
    </row>
    <row r="16" spans="1:9" x14ac:dyDescent="0.3">
      <c r="A16" s="6">
        <v>15</v>
      </c>
      <c r="B16" s="7" t="s">
        <v>44</v>
      </c>
      <c r="C16" s="8" t="s">
        <v>11</v>
      </c>
      <c r="D16" s="8" t="s">
        <v>45</v>
      </c>
      <c r="F16" s="10" t="s">
        <v>190</v>
      </c>
      <c r="G16" s="10" t="s">
        <v>191</v>
      </c>
      <c r="H16" s="10" t="s">
        <v>191</v>
      </c>
      <c r="I16" s="10" t="s">
        <v>191</v>
      </c>
    </row>
    <row r="17" spans="1:9" x14ac:dyDescent="0.3">
      <c r="A17" s="6">
        <v>16</v>
      </c>
      <c r="B17" s="7" t="s">
        <v>46</v>
      </c>
      <c r="C17" s="8" t="s">
        <v>11</v>
      </c>
      <c r="D17" s="8" t="s">
        <v>22</v>
      </c>
      <c r="E17" s="9" t="s">
        <v>47</v>
      </c>
      <c r="F17" s="10" t="s">
        <v>190</v>
      </c>
      <c r="G17" s="10" t="s">
        <v>190</v>
      </c>
      <c r="H17" s="10" t="s">
        <v>190</v>
      </c>
      <c r="I17" s="10" t="s">
        <v>191</v>
      </c>
    </row>
    <row r="18" spans="1:9" x14ac:dyDescent="0.3">
      <c r="A18" s="6">
        <v>17</v>
      </c>
      <c r="B18" s="7" t="s">
        <v>48</v>
      </c>
      <c r="C18" s="8" t="s">
        <v>11</v>
      </c>
      <c r="D18" s="8" t="s">
        <v>12</v>
      </c>
      <c r="E18" s="9" t="s">
        <v>49</v>
      </c>
      <c r="F18" s="10" t="s">
        <v>190</v>
      </c>
      <c r="G18" s="10" t="s">
        <v>191</v>
      </c>
      <c r="H18" s="10" t="s">
        <v>191</v>
      </c>
      <c r="I18" s="10" t="s">
        <v>191</v>
      </c>
    </row>
    <row r="19" spans="1:9" x14ac:dyDescent="0.3">
      <c r="A19" s="6">
        <v>18</v>
      </c>
      <c r="B19" s="8" t="s">
        <v>50</v>
      </c>
      <c r="C19" s="8" t="s">
        <v>11</v>
      </c>
      <c r="D19" s="8" t="s">
        <v>12</v>
      </c>
      <c r="F19" s="10" t="s">
        <v>190</v>
      </c>
      <c r="G19" s="10" t="s">
        <v>191</v>
      </c>
      <c r="H19" s="10" t="s">
        <v>191</v>
      </c>
      <c r="I19" s="10" t="s">
        <v>190</v>
      </c>
    </row>
    <row r="20" spans="1:9" x14ac:dyDescent="0.3">
      <c r="A20" s="6">
        <v>19</v>
      </c>
      <c r="B20" s="7" t="s">
        <v>51</v>
      </c>
      <c r="C20" s="8" t="s">
        <v>11</v>
      </c>
      <c r="D20" s="8" t="s">
        <v>12</v>
      </c>
      <c r="F20" s="10" t="s">
        <v>190</v>
      </c>
      <c r="G20" s="10" t="s">
        <v>190</v>
      </c>
      <c r="H20" s="10" t="s">
        <v>191</v>
      </c>
      <c r="I20" s="10" t="s">
        <v>191</v>
      </c>
    </row>
    <row r="21" spans="1:9" x14ac:dyDescent="0.3">
      <c r="A21" s="6">
        <v>20</v>
      </c>
      <c r="B21" s="22" t="s">
        <v>52</v>
      </c>
      <c r="C21" s="8" t="s">
        <v>11</v>
      </c>
      <c r="D21" s="8" t="s">
        <v>12</v>
      </c>
      <c r="E21" s="16" t="s">
        <v>53</v>
      </c>
      <c r="F21" s="10" t="s">
        <v>190</v>
      </c>
      <c r="G21" s="10" t="s">
        <v>191</v>
      </c>
      <c r="H21" s="10" t="s">
        <v>191</v>
      </c>
      <c r="I21" s="10" t="s">
        <v>190</v>
      </c>
    </row>
    <row r="22" spans="1:9" x14ac:dyDescent="0.3">
      <c r="A22" s="6">
        <v>21</v>
      </c>
      <c r="B22" s="7" t="s">
        <v>54</v>
      </c>
      <c r="C22" s="8" t="s">
        <v>11</v>
      </c>
      <c r="D22" s="8" t="s">
        <v>22</v>
      </c>
      <c r="E22" s="9" t="s">
        <v>55</v>
      </c>
      <c r="F22" s="10" t="s">
        <v>190</v>
      </c>
      <c r="G22" s="10" t="s">
        <v>191</v>
      </c>
      <c r="H22" s="10" t="s">
        <v>191</v>
      </c>
      <c r="I22" s="10" t="s">
        <v>191</v>
      </c>
    </row>
    <row r="23" spans="1:9" x14ac:dyDescent="0.3">
      <c r="A23" s="6">
        <v>22</v>
      </c>
      <c r="B23" s="7" t="s">
        <v>56</v>
      </c>
      <c r="C23" s="8" t="s">
        <v>11</v>
      </c>
      <c r="D23" s="8" t="s">
        <v>27</v>
      </c>
      <c r="E23" s="9" t="s">
        <v>57</v>
      </c>
      <c r="F23" s="10" t="s">
        <v>190</v>
      </c>
      <c r="G23" s="10" t="s">
        <v>190</v>
      </c>
      <c r="H23" s="10" t="s">
        <v>191</v>
      </c>
      <c r="I23" s="10" t="s">
        <v>190</v>
      </c>
    </row>
    <row r="24" spans="1:9" x14ac:dyDescent="0.3">
      <c r="A24" s="6">
        <v>23</v>
      </c>
      <c r="B24" s="7" t="s">
        <v>58</v>
      </c>
      <c r="C24" s="8" t="s">
        <v>11</v>
      </c>
      <c r="D24" s="8" t="s">
        <v>12</v>
      </c>
      <c r="E24" s="9" t="s">
        <v>59</v>
      </c>
      <c r="F24" s="10" t="s">
        <v>190</v>
      </c>
      <c r="G24" s="10" t="s">
        <v>191</v>
      </c>
      <c r="H24" s="10" t="s">
        <v>191</v>
      </c>
      <c r="I24" s="10" t="s">
        <v>191</v>
      </c>
    </row>
    <row r="25" spans="1:9" x14ac:dyDescent="0.3">
      <c r="A25" s="6">
        <v>24</v>
      </c>
      <c r="B25" s="7" t="s">
        <v>60</v>
      </c>
      <c r="C25" s="8" t="s">
        <v>11</v>
      </c>
      <c r="D25" s="8" t="s">
        <v>45</v>
      </c>
      <c r="E25" s="9" t="s">
        <v>61</v>
      </c>
      <c r="F25" s="10" t="s">
        <v>190</v>
      </c>
      <c r="G25" s="10" t="s">
        <v>191</v>
      </c>
      <c r="H25" s="10" t="s">
        <v>191</v>
      </c>
      <c r="I25" s="10" t="s">
        <v>191</v>
      </c>
    </row>
    <row r="26" spans="1:9" x14ac:dyDescent="0.3">
      <c r="A26" s="6">
        <v>25</v>
      </c>
      <c r="B26" s="7" t="s">
        <v>62</v>
      </c>
      <c r="C26" s="8" t="s">
        <v>11</v>
      </c>
      <c r="D26" s="8" t="s">
        <v>22</v>
      </c>
      <c r="E26" s="12" t="s">
        <v>63</v>
      </c>
      <c r="F26" s="41" t="s">
        <v>193</v>
      </c>
      <c r="G26" s="10" t="s">
        <v>191</v>
      </c>
      <c r="H26" s="10" t="s">
        <v>191</v>
      </c>
      <c r="I26" s="10" t="s">
        <v>190</v>
      </c>
    </row>
    <row r="27" spans="1:9" x14ac:dyDescent="0.3">
      <c r="A27" s="6">
        <v>26</v>
      </c>
      <c r="B27" s="7" t="s">
        <v>64</v>
      </c>
      <c r="C27" s="8" t="s">
        <v>11</v>
      </c>
      <c r="D27" s="8" t="s">
        <v>12</v>
      </c>
      <c r="F27" s="10" t="s">
        <v>190</v>
      </c>
      <c r="G27" s="10" t="s">
        <v>191</v>
      </c>
      <c r="H27" s="10" t="s">
        <v>191</v>
      </c>
      <c r="I27" s="10" t="s">
        <v>190</v>
      </c>
    </row>
    <row r="28" spans="1:9" x14ac:dyDescent="0.3">
      <c r="A28" s="6">
        <v>27</v>
      </c>
      <c r="B28" s="7" t="s">
        <v>65</v>
      </c>
      <c r="C28" s="8" t="s">
        <v>11</v>
      </c>
      <c r="D28" s="8" t="s">
        <v>27</v>
      </c>
      <c r="F28" s="10" t="s">
        <v>190</v>
      </c>
      <c r="G28" s="10" t="s">
        <v>190</v>
      </c>
      <c r="H28" s="10" t="s">
        <v>191</v>
      </c>
      <c r="I28" s="10" t="s">
        <v>190</v>
      </c>
    </row>
    <row r="29" spans="1:9" x14ac:dyDescent="0.3">
      <c r="A29" s="6">
        <v>28</v>
      </c>
      <c r="B29" s="7" t="s">
        <v>66</v>
      </c>
      <c r="C29" s="8" t="s">
        <v>11</v>
      </c>
      <c r="D29" s="8" t="s">
        <v>12</v>
      </c>
      <c r="E29" s="12" t="s">
        <v>67</v>
      </c>
      <c r="F29" s="10" t="s">
        <v>190</v>
      </c>
      <c r="G29" s="10" t="s">
        <v>191</v>
      </c>
      <c r="H29" s="10" t="s">
        <v>191</v>
      </c>
      <c r="I29" s="10" t="s">
        <v>191</v>
      </c>
    </row>
    <row r="30" spans="1:9" x14ac:dyDescent="0.3">
      <c r="A30" s="6">
        <v>29</v>
      </c>
      <c r="B30" s="7" t="s">
        <v>68</v>
      </c>
      <c r="C30" s="8" t="s">
        <v>11</v>
      </c>
      <c r="D30" s="8" t="s">
        <v>12</v>
      </c>
      <c r="E30" s="12" t="s">
        <v>69</v>
      </c>
      <c r="F30" s="10" t="s">
        <v>190</v>
      </c>
      <c r="G30" s="10" t="s">
        <v>191</v>
      </c>
      <c r="H30" s="10" t="s">
        <v>191</v>
      </c>
      <c r="I30" s="10" t="s">
        <v>190</v>
      </c>
    </row>
    <row r="31" spans="1:9" x14ac:dyDescent="0.3">
      <c r="A31" s="6">
        <v>30</v>
      </c>
      <c r="B31" s="7" t="s">
        <v>70</v>
      </c>
      <c r="C31" s="8" t="s">
        <v>11</v>
      </c>
      <c r="D31" s="8" t="s">
        <v>12</v>
      </c>
      <c r="E31" s="12" t="s">
        <v>71</v>
      </c>
      <c r="F31" s="10" t="s">
        <v>190</v>
      </c>
      <c r="G31" s="10" t="s">
        <v>191</v>
      </c>
      <c r="H31" s="10" t="s">
        <v>191</v>
      </c>
      <c r="I31" s="10" t="s">
        <v>190</v>
      </c>
    </row>
    <row r="32" spans="1:9" x14ac:dyDescent="0.3">
      <c r="A32" s="6">
        <v>31</v>
      </c>
      <c r="B32" s="7" t="s">
        <v>72</v>
      </c>
      <c r="C32" s="8" t="s">
        <v>11</v>
      </c>
      <c r="D32" s="8" t="s">
        <v>27</v>
      </c>
      <c r="F32" s="10" t="s">
        <v>191</v>
      </c>
      <c r="G32" s="10" t="s">
        <v>191</v>
      </c>
      <c r="H32" s="10" t="s">
        <v>191</v>
      </c>
      <c r="I32" s="10" t="s">
        <v>191</v>
      </c>
    </row>
    <row r="33" spans="1:9" x14ac:dyDescent="0.3">
      <c r="A33" s="6">
        <v>32</v>
      </c>
      <c r="B33" s="7" t="s">
        <v>73</v>
      </c>
      <c r="C33" s="8" t="s">
        <v>74</v>
      </c>
      <c r="D33" s="8" t="s">
        <v>74</v>
      </c>
      <c r="F33" s="10" t="s">
        <v>190</v>
      </c>
      <c r="G33" s="10" t="s">
        <v>191</v>
      </c>
      <c r="H33" s="10" t="s">
        <v>191</v>
      </c>
      <c r="I33" s="10" t="s">
        <v>190</v>
      </c>
    </row>
    <row r="34" spans="1:9" x14ac:dyDescent="0.3">
      <c r="A34" s="6">
        <v>33</v>
      </c>
      <c r="B34" s="7" t="s">
        <v>75</v>
      </c>
      <c r="C34" s="8" t="s">
        <v>11</v>
      </c>
      <c r="D34" s="8" t="s">
        <v>12</v>
      </c>
      <c r="E34" s="12" t="s">
        <v>76</v>
      </c>
      <c r="F34" s="10" t="s">
        <v>190</v>
      </c>
      <c r="G34" s="10" t="s">
        <v>190</v>
      </c>
      <c r="H34" s="10" t="s">
        <v>191</v>
      </c>
      <c r="I34" s="10" t="s">
        <v>191</v>
      </c>
    </row>
    <row r="35" spans="1:9" x14ac:dyDescent="0.3">
      <c r="A35" s="6">
        <v>34</v>
      </c>
      <c r="B35" s="7" t="s">
        <v>77</v>
      </c>
      <c r="C35" s="8" t="s">
        <v>11</v>
      </c>
      <c r="D35" s="8" t="s">
        <v>78</v>
      </c>
      <c r="F35" s="10" t="s">
        <v>190</v>
      </c>
      <c r="G35" s="10" t="s">
        <v>190</v>
      </c>
      <c r="H35" s="10" t="s">
        <v>191</v>
      </c>
      <c r="I35" s="10" t="s">
        <v>190</v>
      </c>
    </row>
    <row r="36" spans="1:9" x14ac:dyDescent="0.3">
      <c r="A36" s="6">
        <v>35</v>
      </c>
      <c r="B36" s="7" t="s">
        <v>79</v>
      </c>
      <c r="C36" s="8" t="s">
        <v>11</v>
      </c>
      <c r="D36" s="8" t="s">
        <v>45</v>
      </c>
      <c r="F36" s="10" t="s">
        <v>190</v>
      </c>
      <c r="G36" s="10" t="s">
        <v>190</v>
      </c>
      <c r="H36" s="10" t="s">
        <v>191</v>
      </c>
      <c r="I36" s="10" t="s">
        <v>191</v>
      </c>
    </row>
    <row r="37" spans="1:9" x14ac:dyDescent="0.3">
      <c r="A37" s="6">
        <v>36</v>
      </c>
      <c r="B37" s="7" t="s">
        <v>80</v>
      </c>
      <c r="C37" s="8" t="s">
        <v>11</v>
      </c>
      <c r="D37" s="8" t="s">
        <v>12</v>
      </c>
      <c r="E37" s="12" t="s">
        <v>81</v>
      </c>
      <c r="F37" s="10" t="s">
        <v>190</v>
      </c>
      <c r="G37" s="10" t="s">
        <v>190</v>
      </c>
      <c r="H37" s="10" t="s">
        <v>191</v>
      </c>
      <c r="I37" s="10" t="s">
        <v>190</v>
      </c>
    </row>
    <row r="38" spans="1:9" x14ac:dyDescent="0.3">
      <c r="A38" s="6">
        <v>37</v>
      </c>
      <c r="B38" s="7" t="s">
        <v>82</v>
      </c>
      <c r="C38" s="8" t="s">
        <v>11</v>
      </c>
      <c r="D38" s="8" t="s">
        <v>27</v>
      </c>
      <c r="F38" s="10" t="s">
        <v>190</v>
      </c>
      <c r="G38" s="10" t="s">
        <v>191</v>
      </c>
      <c r="H38" s="10" t="s">
        <v>191</v>
      </c>
      <c r="I38" s="10" t="s">
        <v>191</v>
      </c>
    </row>
    <row r="39" spans="1:9" x14ac:dyDescent="0.3">
      <c r="A39" s="6">
        <v>38</v>
      </c>
      <c r="B39" s="7" t="s">
        <v>83</v>
      </c>
      <c r="C39" s="8" t="s">
        <v>11</v>
      </c>
      <c r="D39" s="8" t="s">
        <v>84</v>
      </c>
      <c r="E39" s="12" t="s">
        <v>85</v>
      </c>
      <c r="F39" s="10" t="s">
        <v>190</v>
      </c>
      <c r="G39" s="10" t="s">
        <v>190</v>
      </c>
      <c r="H39" s="10" t="s">
        <v>191</v>
      </c>
      <c r="I39" s="10" t="s">
        <v>191</v>
      </c>
    </row>
    <row r="40" spans="1:9" x14ac:dyDescent="0.3">
      <c r="A40" s="6">
        <v>39</v>
      </c>
      <c r="B40" s="7" t="s">
        <v>86</v>
      </c>
      <c r="C40" s="8" t="s">
        <v>11</v>
      </c>
      <c r="D40" s="8" t="s">
        <v>27</v>
      </c>
      <c r="F40" s="10" t="s">
        <v>190</v>
      </c>
      <c r="G40" s="10" t="s">
        <v>190</v>
      </c>
      <c r="H40" s="10" t="s">
        <v>191</v>
      </c>
      <c r="I40" s="10" t="s">
        <v>191</v>
      </c>
    </row>
    <row r="41" spans="1:9" x14ac:dyDescent="0.3">
      <c r="A41" s="6">
        <v>40</v>
      </c>
      <c r="B41" s="7" t="s">
        <v>87</v>
      </c>
      <c r="C41" s="8" t="s">
        <v>11</v>
      </c>
      <c r="D41" s="8" t="s">
        <v>45</v>
      </c>
      <c r="F41" s="10" t="s">
        <v>190</v>
      </c>
      <c r="G41" s="10" t="s">
        <v>190</v>
      </c>
      <c r="H41" s="10" t="s">
        <v>191</v>
      </c>
      <c r="I41" s="10" t="s">
        <v>190</v>
      </c>
    </row>
    <row r="42" spans="1:9" x14ac:dyDescent="0.3">
      <c r="A42" s="6">
        <v>41</v>
      </c>
      <c r="B42" s="7" t="s">
        <v>88</v>
      </c>
      <c r="C42" s="8" t="s">
        <v>11</v>
      </c>
      <c r="D42" s="8" t="s">
        <v>12</v>
      </c>
      <c r="E42" s="12" t="s">
        <v>89</v>
      </c>
      <c r="F42" s="10" t="s">
        <v>190</v>
      </c>
      <c r="G42" s="10" t="s">
        <v>190</v>
      </c>
      <c r="H42" s="10" t="s">
        <v>191</v>
      </c>
      <c r="I42" s="10" t="s">
        <v>190</v>
      </c>
    </row>
    <row r="43" spans="1:9" x14ac:dyDescent="0.3">
      <c r="A43" s="6">
        <v>42</v>
      </c>
      <c r="B43" s="7" t="s">
        <v>90</v>
      </c>
      <c r="C43" s="8" t="s">
        <v>11</v>
      </c>
      <c r="D43" s="8" t="s">
        <v>45</v>
      </c>
      <c r="E43" s="12" t="s">
        <v>91</v>
      </c>
      <c r="F43" s="10" t="s">
        <v>190</v>
      </c>
      <c r="G43" s="10" t="s">
        <v>191</v>
      </c>
      <c r="H43" s="10" t="s">
        <v>191</v>
      </c>
      <c r="I43" s="10" t="s">
        <v>191</v>
      </c>
    </row>
    <row r="44" spans="1:9" x14ac:dyDescent="0.3">
      <c r="A44" s="6">
        <v>43</v>
      </c>
      <c r="B44" s="7" t="s">
        <v>92</v>
      </c>
      <c r="C44" s="8" t="s">
        <v>11</v>
      </c>
      <c r="D44" s="8" t="s">
        <v>12</v>
      </c>
      <c r="E44" s="9" t="s">
        <v>93</v>
      </c>
      <c r="F44" s="10" t="s">
        <v>190</v>
      </c>
      <c r="G44" s="41" t="s">
        <v>193</v>
      </c>
      <c r="H44" s="10" t="s">
        <v>191</v>
      </c>
      <c r="I44" s="10" t="s">
        <v>190</v>
      </c>
    </row>
    <row r="45" spans="1:9" x14ac:dyDescent="0.3">
      <c r="A45" s="6">
        <v>44</v>
      </c>
      <c r="B45" s="7" t="s">
        <v>94</v>
      </c>
      <c r="C45" s="8" t="s">
        <v>11</v>
      </c>
      <c r="D45" s="8" t="s">
        <v>12</v>
      </c>
      <c r="E45" s="9" t="s">
        <v>95</v>
      </c>
      <c r="F45" s="10" t="s">
        <v>190</v>
      </c>
      <c r="G45" s="10" t="s">
        <v>191</v>
      </c>
      <c r="H45" s="10" t="s">
        <v>191</v>
      </c>
      <c r="I45" s="10" t="s">
        <v>191</v>
      </c>
    </row>
    <row r="46" spans="1:9" x14ac:dyDescent="0.3">
      <c r="A46" s="6">
        <v>45</v>
      </c>
      <c r="B46" s="7" t="s">
        <v>96</v>
      </c>
      <c r="C46" s="8" t="s">
        <v>11</v>
      </c>
      <c r="D46" s="8" t="s">
        <v>12</v>
      </c>
      <c r="E46" s="12" t="s">
        <v>97</v>
      </c>
      <c r="F46" s="10" t="s">
        <v>190</v>
      </c>
      <c r="G46" s="10" t="s">
        <v>190</v>
      </c>
      <c r="H46" s="10" t="s">
        <v>191</v>
      </c>
      <c r="I46" s="10" t="s">
        <v>191</v>
      </c>
    </row>
    <row r="47" spans="1:9" x14ac:dyDescent="0.3">
      <c r="A47" s="6">
        <v>46</v>
      </c>
      <c r="B47" s="7" t="s">
        <v>98</v>
      </c>
      <c r="C47" s="8" t="s">
        <v>11</v>
      </c>
      <c r="D47" s="8" t="s">
        <v>12</v>
      </c>
      <c r="E47" s="23" t="s">
        <v>99</v>
      </c>
      <c r="F47" s="10" t="s">
        <v>190</v>
      </c>
      <c r="G47" s="10" t="s">
        <v>190</v>
      </c>
      <c r="H47" s="10" t="s">
        <v>191</v>
      </c>
      <c r="I47" s="10" t="s">
        <v>190</v>
      </c>
    </row>
    <row r="48" spans="1:9" x14ac:dyDescent="0.3">
      <c r="A48" s="6">
        <v>47</v>
      </c>
      <c r="B48" s="7" t="s">
        <v>100</v>
      </c>
      <c r="C48" s="8" t="s">
        <v>11</v>
      </c>
      <c r="D48" s="8" t="s">
        <v>27</v>
      </c>
      <c r="F48" s="10" t="s">
        <v>190</v>
      </c>
      <c r="G48" s="10" t="s">
        <v>190</v>
      </c>
      <c r="H48" s="10" t="s">
        <v>190</v>
      </c>
      <c r="I48" s="10" t="s">
        <v>190</v>
      </c>
    </row>
    <row r="49" spans="1:9" x14ac:dyDescent="0.3">
      <c r="A49" s="6">
        <v>48</v>
      </c>
      <c r="B49" s="7" t="s">
        <v>101</v>
      </c>
      <c r="C49" s="8" t="s">
        <v>74</v>
      </c>
      <c r="D49" s="8" t="s">
        <v>74</v>
      </c>
      <c r="E49" s="12" t="s">
        <v>102</v>
      </c>
      <c r="F49" s="10" t="s">
        <v>190</v>
      </c>
      <c r="G49" s="10" t="s">
        <v>191</v>
      </c>
      <c r="H49" s="10" t="s">
        <v>191</v>
      </c>
      <c r="I49" s="10" t="s">
        <v>190</v>
      </c>
    </row>
    <row r="50" spans="1:9" x14ac:dyDescent="0.3">
      <c r="A50" s="6">
        <v>49</v>
      </c>
      <c r="B50" s="7" t="s">
        <v>103</v>
      </c>
      <c r="C50" s="8" t="s">
        <v>11</v>
      </c>
      <c r="D50" s="8" t="s">
        <v>22</v>
      </c>
      <c r="E50" s="9" t="s">
        <v>104</v>
      </c>
      <c r="F50" s="10" t="s">
        <v>191</v>
      </c>
      <c r="G50" s="10" t="s">
        <v>191</v>
      </c>
      <c r="H50" s="10" t="s">
        <v>191</v>
      </c>
      <c r="I50" s="10" t="s">
        <v>191</v>
      </c>
    </row>
    <row r="51" spans="1:9" x14ac:dyDescent="0.3">
      <c r="A51" s="6">
        <v>50</v>
      </c>
      <c r="B51" s="7" t="s">
        <v>105</v>
      </c>
      <c r="C51" s="8" t="s">
        <v>11</v>
      </c>
      <c r="D51" s="8" t="s">
        <v>12</v>
      </c>
      <c r="E51" s="9" t="s">
        <v>106</v>
      </c>
      <c r="F51" s="10" t="s">
        <v>190</v>
      </c>
      <c r="G51" s="10" t="s">
        <v>191</v>
      </c>
      <c r="H51" s="10" t="s">
        <v>191</v>
      </c>
      <c r="I51" s="10" t="s">
        <v>190</v>
      </c>
    </row>
    <row r="52" spans="1:9" x14ac:dyDescent="0.3">
      <c r="A52" s="6">
        <v>51</v>
      </c>
      <c r="B52" s="7" t="s">
        <v>107</v>
      </c>
      <c r="C52" s="8" t="s">
        <v>11</v>
      </c>
      <c r="D52" s="8" t="s">
        <v>12</v>
      </c>
      <c r="E52" s="9" t="s">
        <v>108</v>
      </c>
      <c r="F52" s="10" t="s">
        <v>190</v>
      </c>
      <c r="G52" s="10" t="s">
        <v>190</v>
      </c>
      <c r="H52" s="10" t="s">
        <v>191</v>
      </c>
      <c r="I52" s="10" t="s">
        <v>190</v>
      </c>
    </row>
    <row r="53" spans="1:9" x14ac:dyDescent="0.3">
      <c r="A53" s="6">
        <v>52</v>
      </c>
      <c r="B53" s="7" t="s">
        <v>109</v>
      </c>
      <c r="C53" s="8" t="s">
        <v>11</v>
      </c>
      <c r="D53" s="8" t="s">
        <v>27</v>
      </c>
      <c r="F53" s="10" t="s">
        <v>191</v>
      </c>
      <c r="G53" s="41" t="s">
        <v>193</v>
      </c>
      <c r="H53" s="10" t="s">
        <v>191</v>
      </c>
      <c r="I53" s="10" t="s">
        <v>191</v>
      </c>
    </row>
    <row r="54" spans="1:9" x14ac:dyDescent="0.3">
      <c r="A54" s="6">
        <v>53</v>
      </c>
      <c r="B54" s="7" t="s">
        <v>110</v>
      </c>
      <c r="C54" s="8" t="s">
        <v>11</v>
      </c>
      <c r="D54" s="8" t="s">
        <v>12</v>
      </c>
      <c r="E54" s="9" t="s">
        <v>111</v>
      </c>
      <c r="F54" s="41" t="s">
        <v>193</v>
      </c>
      <c r="G54" s="10" t="s">
        <v>191</v>
      </c>
      <c r="H54" s="10" t="s">
        <v>191</v>
      </c>
      <c r="I54" s="10" t="s">
        <v>190</v>
      </c>
    </row>
    <row r="55" spans="1:9" x14ac:dyDescent="0.3">
      <c r="A55" s="18">
        <v>54</v>
      </c>
      <c r="B55" s="9" t="s">
        <v>112</v>
      </c>
      <c r="C55" s="24" t="s">
        <v>11</v>
      </c>
      <c r="D55" s="24" t="s">
        <v>12</v>
      </c>
      <c r="E55" s="9" t="s">
        <v>113</v>
      </c>
      <c r="F55" s="10" t="s">
        <v>190</v>
      </c>
      <c r="G55" s="10" t="s">
        <v>191</v>
      </c>
      <c r="H55" s="10" t="s">
        <v>191</v>
      </c>
      <c r="I55" s="41" t="s">
        <v>193</v>
      </c>
    </row>
    <row r="56" spans="1:9" x14ac:dyDescent="0.3">
      <c r="A56" s="18">
        <v>55</v>
      </c>
      <c r="B56" s="19" t="s">
        <v>114</v>
      </c>
      <c r="C56" s="8" t="s">
        <v>11</v>
      </c>
      <c r="D56" s="8" t="s">
        <v>12</v>
      </c>
      <c r="E56" s="25" t="s">
        <v>115</v>
      </c>
      <c r="F56" s="10" t="s">
        <v>190</v>
      </c>
      <c r="G56" s="10" t="s">
        <v>191</v>
      </c>
      <c r="H56" s="10" t="s">
        <v>191</v>
      </c>
      <c r="I56" s="10" t="s">
        <v>190</v>
      </c>
    </row>
    <row r="57" spans="1:9" x14ac:dyDescent="0.3">
      <c r="A57" s="6">
        <v>56</v>
      </c>
      <c r="B57" s="26" t="s">
        <v>116</v>
      </c>
      <c r="C57" s="8" t="s">
        <v>11</v>
      </c>
      <c r="D57" s="8" t="s">
        <v>12</v>
      </c>
      <c r="E57" s="25" t="s">
        <v>117</v>
      </c>
      <c r="F57" s="10" t="s">
        <v>190</v>
      </c>
      <c r="G57" s="10" t="s">
        <v>190</v>
      </c>
      <c r="H57" s="10" t="s">
        <v>191</v>
      </c>
      <c r="I57" s="10" t="s">
        <v>190</v>
      </c>
    </row>
    <row r="58" spans="1:9" x14ac:dyDescent="0.3">
      <c r="A58" s="6">
        <v>57</v>
      </c>
      <c r="B58" s="7" t="s">
        <v>118</v>
      </c>
      <c r="C58" s="8" t="s">
        <v>11</v>
      </c>
      <c r="D58" s="8" t="s">
        <v>12</v>
      </c>
      <c r="E58" s="25" t="s">
        <v>119</v>
      </c>
      <c r="F58" s="41" t="s">
        <v>193</v>
      </c>
      <c r="G58" s="10" t="s">
        <v>191</v>
      </c>
      <c r="H58" s="10" t="s">
        <v>191</v>
      </c>
      <c r="I58" s="10" t="s">
        <v>190</v>
      </c>
    </row>
    <row r="59" spans="1:9" x14ac:dyDescent="0.3">
      <c r="A59" s="18">
        <v>58</v>
      </c>
      <c r="B59" s="9" t="s">
        <v>120</v>
      </c>
      <c r="C59" s="8" t="s">
        <v>11</v>
      </c>
      <c r="D59" s="8" t="s">
        <v>12</v>
      </c>
      <c r="E59" s="9" t="s">
        <v>121</v>
      </c>
      <c r="F59" s="10" t="s">
        <v>190</v>
      </c>
      <c r="G59" s="10" t="s">
        <v>191</v>
      </c>
      <c r="H59" s="10" t="s">
        <v>191</v>
      </c>
      <c r="I59" s="10" t="s">
        <v>191</v>
      </c>
    </row>
    <row r="60" spans="1:9" x14ac:dyDescent="0.3">
      <c r="A60" s="6">
        <v>59</v>
      </c>
      <c r="B60" s="27" t="s">
        <v>122</v>
      </c>
      <c r="C60" s="8" t="s">
        <v>11</v>
      </c>
      <c r="D60" s="8" t="s">
        <v>12</v>
      </c>
      <c r="E60" s="9" t="s">
        <v>123</v>
      </c>
      <c r="F60" s="10" t="s">
        <v>190</v>
      </c>
      <c r="G60" s="10" t="s">
        <v>190</v>
      </c>
      <c r="H60" s="41" t="s">
        <v>193</v>
      </c>
      <c r="I60" s="10" t="s">
        <v>191</v>
      </c>
    </row>
    <row r="61" spans="1:9" x14ac:dyDescent="0.3">
      <c r="A61" s="18">
        <v>60</v>
      </c>
      <c r="B61" s="9" t="s">
        <v>124</v>
      </c>
      <c r="C61" s="8" t="s">
        <v>11</v>
      </c>
      <c r="D61" s="8" t="s">
        <v>12</v>
      </c>
      <c r="E61" s="9" t="s">
        <v>125</v>
      </c>
      <c r="F61" s="10" t="s">
        <v>190</v>
      </c>
      <c r="G61" s="28" t="s">
        <v>192</v>
      </c>
      <c r="H61" s="10" t="s">
        <v>191</v>
      </c>
      <c r="I61" s="10" t="s">
        <v>191</v>
      </c>
    </row>
    <row r="62" spans="1:9" x14ac:dyDescent="0.3">
      <c r="A62" s="18">
        <v>61</v>
      </c>
      <c r="B62" s="31" t="s">
        <v>127</v>
      </c>
      <c r="C62" s="24" t="s">
        <v>11</v>
      </c>
      <c r="D62" s="32" t="s">
        <v>12</v>
      </c>
      <c r="E62" s="33" t="s">
        <v>128</v>
      </c>
      <c r="F62" s="10" t="s">
        <v>190</v>
      </c>
      <c r="G62" s="10" t="s">
        <v>191</v>
      </c>
      <c r="H62" s="10" t="s">
        <v>191</v>
      </c>
      <c r="I62" s="10" t="s">
        <v>190</v>
      </c>
    </row>
    <row r="63" spans="1:9" x14ac:dyDescent="0.3">
      <c r="A63" s="18">
        <v>62</v>
      </c>
      <c r="B63" s="34" t="s">
        <v>129</v>
      </c>
      <c r="C63" s="35" t="s">
        <v>11</v>
      </c>
      <c r="D63" s="35" t="s">
        <v>12</v>
      </c>
      <c r="E63" s="36" t="s">
        <v>130</v>
      </c>
      <c r="F63" s="28" t="s">
        <v>192</v>
      </c>
      <c r="G63" s="10" t="s">
        <v>190</v>
      </c>
      <c r="H63" s="10" t="s">
        <v>190</v>
      </c>
      <c r="I63" s="10" t="s">
        <v>190</v>
      </c>
    </row>
    <row r="64" spans="1:9" x14ac:dyDescent="0.3">
      <c r="A64" s="18">
        <v>63</v>
      </c>
      <c r="B64" s="34" t="s">
        <v>131</v>
      </c>
      <c r="C64" s="35" t="s">
        <v>11</v>
      </c>
      <c r="D64" s="35" t="s">
        <v>12</v>
      </c>
      <c r="E64" s="30" t="s">
        <v>132</v>
      </c>
      <c r="F64" s="10" t="s">
        <v>190</v>
      </c>
      <c r="G64" s="10" t="s">
        <v>190</v>
      </c>
      <c r="H64" s="10" t="s">
        <v>191</v>
      </c>
      <c r="I64" s="10" t="s">
        <v>190</v>
      </c>
    </row>
    <row r="65" spans="1:9" x14ac:dyDescent="0.3">
      <c r="A65" s="18">
        <v>64</v>
      </c>
      <c r="B65" s="34" t="s">
        <v>133</v>
      </c>
      <c r="C65" s="35" t="s">
        <v>11</v>
      </c>
      <c r="D65" s="35" t="s">
        <v>12</v>
      </c>
      <c r="E65" s="30" t="s">
        <v>134</v>
      </c>
      <c r="F65" s="10" t="s">
        <v>190</v>
      </c>
      <c r="G65" s="10" t="s">
        <v>190</v>
      </c>
      <c r="H65" s="10" t="s">
        <v>191</v>
      </c>
      <c r="I65" s="10" t="s">
        <v>190</v>
      </c>
    </row>
    <row r="66" spans="1:9" x14ac:dyDescent="0.3">
      <c r="A66" s="18">
        <v>65</v>
      </c>
      <c r="B66" s="34" t="s">
        <v>135</v>
      </c>
      <c r="C66" s="35" t="s">
        <v>11</v>
      </c>
      <c r="D66" s="35" t="s">
        <v>12</v>
      </c>
      <c r="E66" s="30" t="s">
        <v>136</v>
      </c>
      <c r="F66" s="10" t="s">
        <v>190</v>
      </c>
      <c r="G66" s="28" t="s">
        <v>192</v>
      </c>
      <c r="H66" s="10" t="s">
        <v>191</v>
      </c>
      <c r="I66" s="10" t="s">
        <v>191</v>
      </c>
    </row>
    <row r="67" spans="1:9" x14ac:dyDescent="0.3">
      <c r="A67" s="18">
        <v>66</v>
      </c>
      <c r="B67" s="37" t="s">
        <v>137</v>
      </c>
      <c r="C67" s="35" t="s">
        <v>11</v>
      </c>
      <c r="D67" s="35" t="s">
        <v>12</v>
      </c>
      <c r="E67" s="30" t="s">
        <v>138</v>
      </c>
      <c r="F67" s="10" t="s">
        <v>190</v>
      </c>
      <c r="G67" s="28" t="s">
        <v>192</v>
      </c>
      <c r="H67" s="10" t="s">
        <v>191</v>
      </c>
      <c r="I67" s="10" t="s">
        <v>190</v>
      </c>
    </row>
    <row r="68" spans="1:9" x14ac:dyDescent="0.3">
      <c r="A68" s="18">
        <v>67</v>
      </c>
      <c r="B68" s="34" t="s">
        <v>139</v>
      </c>
      <c r="C68" s="35" t="s">
        <v>11</v>
      </c>
      <c r="D68" s="35" t="s">
        <v>27</v>
      </c>
      <c r="E68" s="30" t="s">
        <v>140</v>
      </c>
      <c r="F68" s="10" t="s">
        <v>191</v>
      </c>
      <c r="G68" s="10" t="s">
        <v>191</v>
      </c>
      <c r="H68" s="10" t="s">
        <v>191</v>
      </c>
      <c r="I68" s="10" t="s">
        <v>190</v>
      </c>
    </row>
    <row r="69" spans="1:9" x14ac:dyDescent="0.3">
      <c r="A69" s="6">
        <v>68</v>
      </c>
      <c r="B69" s="34" t="s">
        <v>141</v>
      </c>
      <c r="C69" s="35" t="s">
        <v>11</v>
      </c>
      <c r="D69" s="35" t="s">
        <v>12</v>
      </c>
      <c r="E69" s="30" t="s">
        <v>142</v>
      </c>
      <c r="F69" s="10" t="s">
        <v>190</v>
      </c>
      <c r="G69" s="10" t="s">
        <v>190</v>
      </c>
      <c r="H69" s="10" t="s">
        <v>191</v>
      </c>
      <c r="I69" s="10" t="s">
        <v>190</v>
      </c>
    </row>
    <row r="70" spans="1:9" x14ac:dyDescent="0.3">
      <c r="A70" s="38">
        <v>69</v>
      </c>
      <c r="B70" s="39" t="s">
        <v>143</v>
      </c>
      <c r="C70" s="35" t="s">
        <v>11</v>
      </c>
      <c r="D70" s="35" t="s">
        <v>12</v>
      </c>
      <c r="E70" s="30" t="s">
        <v>144</v>
      </c>
      <c r="F70" s="10" t="s">
        <v>190</v>
      </c>
      <c r="G70" s="10" t="s">
        <v>191</v>
      </c>
      <c r="H70" s="10" t="s">
        <v>191</v>
      </c>
      <c r="I70" s="10" t="s">
        <v>191</v>
      </c>
    </row>
    <row r="71" spans="1:9" x14ac:dyDescent="0.3">
      <c r="A71" s="38">
        <v>70</v>
      </c>
      <c r="B71" s="39" t="s">
        <v>145</v>
      </c>
      <c r="C71" s="35" t="s">
        <v>11</v>
      </c>
      <c r="D71" s="35" t="s">
        <v>12</v>
      </c>
      <c r="E71" s="35" t="s">
        <v>146</v>
      </c>
      <c r="F71" s="10" t="s">
        <v>190</v>
      </c>
      <c r="G71" s="10" t="s">
        <v>191</v>
      </c>
      <c r="H71" s="10" t="s">
        <v>191</v>
      </c>
      <c r="I71" s="10" t="s">
        <v>191</v>
      </c>
    </row>
    <row r="72" spans="1:9" x14ac:dyDescent="0.3">
      <c r="A72" s="6">
        <v>71</v>
      </c>
      <c r="B72" s="34" t="s">
        <v>147</v>
      </c>
      <c r="C72" s="35" t="s">
        <v>11</v>
      </c>
      <c r="D72" s="35" t="s">
        <v>12</v>
      </c>
      <c r="E72" s="5" t="s">
        <v>148</v>
      </c>
      <c r="F72" s="10" t="s">
        <v>190</v>
      </c>
      <c r="G72" s="41" t="s">
        <v>193</v>
      </c>
      <c r="H72" s="10" t="s">
        <v>191</v>
      </c>
      <c r="I72" s="10" t="s">
        <v>190</v>
      </c>
    </row>
    <row r="73" spans="1:9" x14ac:dyDescent="0.3">
      <c r="A73" s="6">
        <v>72</v>
      </c>
      <c r="B73" s="34" t="s">
        <v>149</v>
      </c>
      <c r="C73" s="35" t="s">
        <v>11</v>
      </c>
      <c r="D73" s="35" t="s">
        <v>12</v>
      </c>
      <c r="E73" s="5" t="s">
        <v>150</v>
      </c>
      <c r="F73" s="10" t="s">
        <v>190</v>
      </c>
      <c r="G73" s="41" t="s">
        <v>193</v>
      </c>
      <c r="H73" s="10" t="s">
        <v>191</v>
      </c>
      <c r="I73" s="10" t="s">
        <v>190</v>
      </c>
    </row>
    <row r="74" spans="1:9" x14ac:dyDescent="0.3">
      <c r="A74" s="38">
        <v>73</v>
      </c>
      <c r="B74" s="42" t="s">
        <v>151</v>
      </c>
      <c r="C74" s="35" t="s">
        <v>11</v>
      </c>
      <c r="D74" s="35" t="s">
        <v>12</v>
      </c>
      <c r="E74" s="35" t="s">
        <v>152</v>
      </c>
      <c r="F74" s="10" t="s">
        <v>190</v>
      </c>
      <c r="G74" s="41" t="s">
        <v>193</v>
      </c>
      <c r="H74" s="10" t="s">
        <v>191</v>
      </c>
      <c r="I74" s="10" t="s">
        <v>190</v>
      </c>
    </row>
    <row r="75" spans="1:9" x14ac:dyDescent="0.3">
      <c r="A75" s="18">
        <v>74</v>
      </c>
      <c r="B75" s="27" t="s">
        <v>153</v>
      </c>
      <c r="C75" s="35" t="s">
        <v>11</v>
      </c>
      <c r="D75" s="35" t="s">
        <v>12</v>
      </c>
      <c r="E75" s="8" t="s">
        <v>154</v>
      </c>
      <c r="F75" s="28" t="s">
        <v>192</v>
      </c>
      <c r="G75" s="28" t="s">
        <v>192</v>
      </c>
      <c r="H75" s="10" t="s">
        <v>191</v>
      </c>
      <c r="I75" s="10" t="s">
        <v>190</v>
      </c>
    </row>
    <row r="76" spans="1:9" x14ac:dyDescent="0.3">
      <c r="A76" s="38">
        <v>75</v>
      </c>
      <c r="B76" s="30" t="s">
        <v>155</v>
      </c>
      <c r="C76" s="35" t="s">
        <v>11</v>
      </c>
      <c r="D76" s="35" t="s">
        <v>12</v>
      </c>
      <c r="E76" s="35" t="s">
        <v>156</v>
      </c>
      <c r="F76" s="28" t="s">
        <v>192</v>
      </c>
      <c r="G76" s="28" t="s">
        <v>192</v>
      </c>
      <c r="H76" s="10" t="s">
        <v>191</v>
      </c>
      <c r="I76" s="10" t="s">
        <v>191</v>
      </c>
    </row>
    <row r="77" spans="1:9" x14ac:dyDescent="0.3">
      <c r="A77" s="18">
        <v>76</v>
      </c>
      <c r="B77" s="30" t="s">
        <v>158</v>
      </c>
      <c r="C77" s="35" t="s">
        <v>11</v>
      </c>
      <c r="D77" s="35" t="s">
        <v>12</v>
      </c>
      <c r="E77" s="35" t="s">
        <v>159</v>
      </c>
      <c r="F77" s="10" t="s">
        <v>190</v>
      </c>
      <c r="G77" s="10" t="s">
        <v>190</v>
      </c>
      <c r="H77" s="10" t="s">
        <v>191</v>
      </c>
      <c r="I77" s="10" t="s">
        <v>190</v>
      </c>
    </row>
    <row r="78" spans="1:9" x14ac:dyDescent="0.3">
      <c r="A78" s="38">
        <v>77</v>
      </c>
      <c r="B78" s="30" t="s">
        <v>160</v>
      </c>
      <c r="C78" s="35" t="s">
        <v>11</v>
      </c>
      <c r="D78" s="35" t="s">
        <v>12</v>
      </c>
      <c r="E78" s="35" t="s">
        <v>161</v>
      </c>
      <c r="F78" s="28" t="s">
        <v>192</v>
      </c>
      <c r="G78" s="28" t="s">
        <v>192</v>
      </c>
      <c r="H78" s="10" t="s">
        <v>191</v>
      </c>
      <c r="I78" s="10" t="s">
        <v>190</v>
      </c>
    </row>
    <row r="79" spans="1:9" x14ac:dyDescent="0.3">
      <c r="A79" s="18">
        <v>78</v>
      </c>
      <c r="B79" s="30" t="s">
        <v>162</v>
      </c>
      <c r="C79" s="35" t="s">
        <v>11</v>
      </c>
      <c r="D79" s="35" t="s">
        <v>12</v>
      </c>
      <c r="E79" s="35" t="s">
        <v>163</v>
      </c>
      <c r="F79" s="28" t="s">
        <v>192</v>
      </c>
      <c r="G79" s="28" t="s">
        <v>192</v>
      </c>
      <c r="H79" s="28" t="s">
        <v>192</v>
      </c>
      <c r="I79" s="10" t="s">
        <v>190</v>
      </c>
    </row>
    <row r="80" spans="1:9" x14ac:dyDescent="0.3">
      <c r="A80" s="38">
        <v>79</v>
      </c>
      <c r="B80" s="34" t="s">
        <v>164</v>
      </c>
      <c r="C80" s="35" t="s">
        <v>11</v>
      </c>
      <c r="D80" s="35" t="s">
        <v>12</v>
      </c>
      <c r="E80" s="30" t="s">
        <v>165</v>
      </c>
      <c r="F80" s="28" t="s">
        <v>192</v>
      </c>
      <c r="G80" s="28" t="s">
        <v>192</v>
      </c>
      <c r="H80" s="10" t="s">
        <v>191</v>
      </c>
      <c r="I80" s="10" t="s">
        <v>190</v>
      </c>
    </row>
    <row r="81" spans="1:9" x14ac:dyDescent="0.3">
      <c r="A81" s="18">
        <v>80</v>
      </c>
      <c r="B81" s="34" t="s">
        <v>166</v>
      </c>
      <c r="C81" s="35" t="s">
        <v>11</v>
      </c>
      <c r="D81" s="35" t="s">
        <v>12</v>
      </c>
      <c r="E81" s="35" t="s">
        <v>167</v>
      </c>
      <c r="F81" s="28" t="s">
        <v>192</v>
      </c>
      <c r="G81" s="10" t="s">
        <v>190</v>
      </c>
      <c r="H81" s="10" t="s">
        <v>191</v>
      </c>
      <c r="I81" s="10" t="s">
        <v>190</v>
      </c>
    </row>
    <row r="82" spans="1:9" x14ac:dyDescent="0.3">
      <c r="A82" s="38">
        <v>81</v>
      </c>
      <c r="B82" s="34" t="s">
        <v>168</v>
      </c>
      <c r="C82" s="35" t="s">
        <v>11</v>
      </c>
      <c r="D82" s="35" t="s">
        <v>12</v>
      </c>
      <c r="E82" s="35" t="s">
        <v>169</v>
      </c>
      <c r="F82" s="28" t="s">
        <v>192</v>
      </c>
      <c r="G82" s="28" t="s">
        <v>192</v>
      </c>
      <c r="H82" s="10" t="s">
        <v>191</v>
      </c>
      <c r="I82" s="10" t="s">
        <v>190</v>
      </c>
    </row>
    <row r="83" spans="1:9" x14ac:dyDescent="0.3">
      <c r="A83" s="18">
        <v>82</v>
      </c>
      <c r="B83" s="34" t="s">
        <v>170</v>
      </c>
      <c r="C83" s="35" t="s">
        <v>11</v>
      </c>
      <c r="D83" s="35" t="s">
        <v>12</v>
      </c>
      <c r="E83" s="45" t="s">
        <v>171</v>
      </c>
      <c r="F83" s="28" t="s">
        <v>192</v>
      </c>
      <c r="G83" s="10" t="s">
        <v>190</v>
      </c>
      <c r="H83" s="10" t="s">
        <v>191</v>
      </c>
      <c r="I83" s="10" t="s">
        <v>190</v>
      </c>
    </row>
    <row r="84" spans="1:9" x14ac:dyDescent="0.3">
      <c r="A84" s="38">
        <v>83</v>
      </c>
      <c r="B84" s="30" t="s">
        <v>172</v>
      </c>
      <c r="C84" s="35" t="s">
        <v>11</v>
      </c>
      <c r="D84" s="35" t="s">
        <v>12</v>
      </c>
      <c r="E84" s="35" t="s">
        <v>173</v>
      </c>
      <c r="F84" s="10" t="s">
        <v>190</v>
      </c>
      <c r="G84" s="28" t="s">
        <v>192</v>
      </c>
      <c r="H84" s="10" t="s">
        <v>191</v>
      </c>
      <c r="I84" s="28" t="s">
        <v>192</v>
      </c>
    </row>
    <row r="85" spans="1:9" x14ac:dyDescent="0.3">
      <c r="A85" s="18">
        <v>84</v>
      </c>
      <c r="B85" s="34" t="s">
        <v>174</v>
      </c>
      <c r="C85" s="35" t="s">
        <v>11</v>
      </c>
      <c r="D85" s="35" t="s">
        <v>12</v>
      </c>
      <c r="E85" s="35" t="s">
        <v>175</v>
      </c>
      <c r="F85" s="10" t="s">
        <v>190</v>
      </c>
      <c r="G85" s="28" t="s">
        <v>192</v>
      </c>
      <c r="H85" s="10" t="s">
        <v>191</v>
      </c>
      <c r="I85" s="10" t="s">
        <v>191</v>
      </c>
    </row>
    <row r="86" spans="1:9" x14ac:dyDescent="0.3">
      <c r="A86" s="38">
        <v>85</v>
      </c>
      <c r="B86" s="7" t="s">
        <v>176</v>
      </c>
      <c r="C86" s="8" t="s">
        <v>11</v>
      </c>
      <c r="D86" s="8" t="s">
        <v>27</v>
      </c>
      <c r="E86" s="46" t="s">
        <v>177</v>
      </c>
      <c r="F86" s="10" t="s">
        <v>190</v>
      </c>
      <c r="G86" s="10" t="s">
        <v>190</v>
      </c>
      <c r="H86" s="10" t="s">
        <v>191</v>
      </c>
      <c r="I86" s="10" t="s">
        <v>191</v>
      </c>
    </row>
    <row r="87" spans="1:9" x14ac:dyDescent="0.3">
      <c r="A87" s="38"/>
      <c r="B87" s="30"/>
      <c r="C87" s="35"/>
      <c r="D87" s="35"/>
      <c r="E87" s="35"/>
      <c r="F87" s="10" t="s">
        <v>126</v>
      </c>
      <c r="G87" s="10" t="s">
        <v>126</v>
      </c>
      <c r="H87" s="10"/>
      <c r="I87" s="10"/>
    </row>
    <row r="88" spans="1:9" x14ac:dyDescent="0.3">
      <c r="A88" s="38"/>
      <c r="B88" s="30"/>
      <c r="C88" s="35"/>
      <c r="D88" s="35"/>
      <c r="E88" s="35"/>
      <c r="F88" s="17"/>
      <c r="G88" s="17"/>
      <c r="H88" s="40"/>
      <c r="I88" s="44"/>
    </row>
    <row r="89" spans="1:9" x14ac:dyDescent="0.3">
      <c r="A89" s="38"/>
      <c r="B89" s="5"/>
      <c r="C89" s="35"/>
      <c r="D89" s="35"/>
      <c r="E89" s="35"/>
      <c r="F89" s="17"/>
      <c r="G89" s="17"/>
      <c r="H89" s="40"/>
      <c r="I89" s="43"/>
    </row>
    <row r="90" spans="1:9" x14ac:dyDescent="0.3">
      <c r="A90" s="38"/>
      <c r="B90" s="47"/>
      <c r="C90" s="35"/>
      <c r="D90" s="35"/>
      <c r="E90" s="35"/>
      <c r="F90" s="17"/>
      <c r="G90" s="17"/>
      <c r="H90" s="40"/>
      <c r="I90" s="43"/>
    </row>
    <row r="91" spans="1:9" x14ac:dyDescent="0.3">
      <c r="F91" s="17"/>
      <c r="G91" s="17"/>
      <c r="H91" s="43"/>
      <c r="I91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92"/>
  <sheetViews>
    <sheetView zoomScaleNormal="100" workbookViewId="0">
      <pane xSplit="1" topLeftCell="B1" activePane="topRight" state="frozen"/>
      <selection sqref="A1:I1048576"/>
      <selection pane="topRight" sqref="A1:I1048576"/>
    </sheetView>
  </sheetViews>
  <sheetFormatPr defaultColWidth="11.44140625" defaultRowHeight="15.6" x14ac:dyDescent="0.3"/>
  <cols>
    <col min="1" max="1" width="6.88671875" style="56" bestFit="1" customWidth="1"/>
    <col min="2" max="2" width="59.44140625" style="8" bestFit="1" customWidth="1"/>
    <col min="3" max="3" width="14.33203125" style="8" bestFit="1" customWidth="1"/>
    <col min="4" max="4" width="16.109375" style="8" bestFit="1" customWidth="1"/>
    <col min="5" max="5" width="9.109375" style="21" bestFit="1" customWidth="1"/>
    <col min="6" max="6" width="6.88671875" style="21" bestFit="1" customWidth="1"/>
    <col min="7" max="7" width="5.6640625" style="21" bestFit="1" customWidth="1"/>
    <col min="8" max="8" width="6.88671875" style="21" bestFit="1" customWidth="1"/>
    <col min="9" max="10" width="5.6640625" style="21" bestFit="1" customWidth="1"/>
    <col min="11" max="11" width="6.6640625" style="21" customWidth="1"/>
    <col min="12" max="12" width="9.109375" style="21" bestFit="1" customWidth="1"/>
    <col min="13" max="13" width="8" style="21" bestFit="1" customWidth="1"/>
    <col min="14" max="16" width="6.88671875" style="21" bestFit="1" customWidth="1"/>
    <col min="17" max="17" width="5.6640625" style="21" bestFit="1" customWidth="1"/>
    <col min="18" max="18" width="6.88671875" style="21" bestFit="1" customWidth="1"/>
    <col min="19" max="20" width="5.6640625" style="21" bestFit="1" customWidth="1"/>
    <col min="21" max="21" width="6.6640625" style="57" customWidth="1"/>
    <col min="22" max="22" width="9" style="21" bestFit="1" customWidth="1"/>
    <col min="23" max="28" width="7.88671875" style="18" bestFit="1" customWidth="1"/>
    <col min="29" max="29" width="6.6640625" style="18" bestFit="1" customWidth="1"/>
    <col min="30" max="30" width="5.5546875" style="18" bestFit="1" customWidth="1"/>
    <col min="31" max="33" width="6.6640625" style="6" bestFit="1" customWidth="1"/>
    <col min="34" max="34" width="6.6640625" style="5" customWidth="1"/>
    <col min="35" max="35" width="17.5546875" style="21" bestFit="1" customWidth="1"/>
    <col min="36" max="38" width="6.6640625" style="6" bestFit="1" customWidth="1"/>
    <col min="39" max="40" width="5.5546875" style="6" bestFit="1" customWidth="1"/>
    <col min="41" max="16384" width="11.44140625" style="5"/>
  </cols>
  <sheetData>
    <row r="1" spans="1:40" s="50" customFormat="1" x14ac:dyDescent="0.3">
      <c r="A1" s="66" t="s">
        <v>0</v>
      </c>
      <c r="B1" s="68" t="s">
        <v>1</v>
      </c>
      <c r="C1" s="68" t="s">
        <v>2</v>
      </c>
      <c r="D1" s="68" t="s">
        <v>3</v>
      </c>
      <c r="E1" s="70" t="s">
        <v>5</v>
      </c>
      <c r="F1" s="70"/>
      <c r="G1" s="70"/>
      <c r="H1" s="70"/>
      <c r="I1" s="70"/>
      <c r="J1" s="70"/>
      <c r="K1" s="49"/>
      <c r="L1" s="70" t="s">
        <v>6</v>
      </c>
      <c r="M1" s="70"/>
      <c r="N1" s="70"/>
      <c r="O1" s="70"/>
      <c r="P1" s="70"/>
      <c r="Q1" s="70"/>
      <c r="R1" s="70"/>
      <c r="S1" s="70"/>
      <c r="T1" s="70"/>
      <c r="V1" s="65" t="s">
        <v>7</v>
      </c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I1" s="49" t="s">
        <v>8</v>
      </c>
      <c r="AJ1" s="51"/>
      <c r="AK1" s="51"/>
      <c r="AL1" s="51"/>
      <c r="AM1" s="51"/>
      <c r="AN1" s="51"/>
    </row>
    <row r="2" spans="1:40" s="54" customFormat="1" x14ac:dyDescent="0.3">
      <c r="A2" s="67"/>
      <c r="B2" s="69"/>
      <c r="C2" s="69"/>
      <c r="D2" s="69"/>
      <c r="E2" s="52" t="s">
        <v>178</v>
      </c>
      <c r="F2" s="53" t="s">
        <v>179</v>
      </c>
      <c r="G2" s="53" t="s">
        <v>180</v>
      </c>
      <c r="H2" s="53" t="s">
        <v>181</v>
      </c>
      <c r="I2" s="53" t="s">
        <v>182</v>
      </c>
      <c r="J2" s="53" t="s">
        <v>183</v>
      </c>
      <c r="K2" s="53"/>
      <c r="L2" s="52" t="s">
        <v>178</v>
      </c>
      <c r="M2" s="53" t="s">
        <v>179</v>
      </c>
      <c r="N2" s="53" t="s">
        <v>180</v>
      </c>
      <c r="O2" s="53" t="s">
        <v>181</v>
      </c>
      <c r="P2" s="53" t="s">
        <v>182</v>
      </c>
      <c r="Q2" s="53" t="s">
        <v>183</v>
      </c>
      <c r="R2" s="53" t="s">
        <v>184</v>
      </c>
      <c r="S2" s="53" t="s">
        <v>185</v>
      </c>
      <c r="T2" s="53" t="s">
        <v>186</v>
      </c>
      <c r="V2" s="52" t="s">
        <v>178</v>
      </c>
      <c r="W2" s="55" t="s">
        <v>179</v>
      </c>
      <c r="X2" s="55" t="s">
        <v>180</v>
      </c>
      <c r="Y2" s="55" t="s">
        <v>181</v>
      </c>
      <c r="Z2" s="55" t="s">
        <v>182</v>
      </c>
      <c r="AA2" s="55" t="s">
        <v>183</v>
      </c>
      <c r="AB2" s="55" t="s">
        <v>184</v>
      </c>
      <c r="AC2" s="55" t="s">
        <v>185</v>
      </c>
      <c r="AD2" s="55" t="s">
        <v>186</v>
      </c>
      <c r="AE2" s="52" t="s">
        <v>187</v>
      </c>
      <c r="AF2" s="52" t="s">
        <v>188</v>
      </c>
      <c r="AG2" s="52" t="s">
        <v>189</v>
      </c>
      <c r="AI2" s="52" t="s">
        <v>178</v>
      </c>
      <c r="AJ2" s="55" t="s">
        <v>179</v>
      </c>
      <c r="AK2" s="55" t="s">
        <v>180</v>
      </c>
      <c r="AL2" s="55" t="s">
        <v>181</v>
      </c>
      <c r="AM2" s="55" t="s">
        <v>182</v>
      </c>
      <c r="AN2" s="55" t="s">
        <v>183</v>
      </c>
    </row>
    <row r="3" spans="1:40" x14ac:dyDescent="0.3">
      <c r="A3" s="56">
        <v>1</v>
      </c>
      <c r="B3" s="7" t="s">
        <v>10</v>
      </c>
      <c r="C3" s="8" t="s">
        <v>11</v>
      </c>
      <c r="D3" s="8" t="s">
        <v>12</v>
      </c>
      <c r="E3" s="10">
        <v>0</v>
      </c>
      <c r="F3" s="10"/>
      <c r="G3" s="10"/>
      <c r="H3" s="10"/>
      <c r="I3" s="10"/>
      <c r="J3" s="10"/>
      <c r="K3" s="10"/>
      <c r="L3" s="11">
        <f>AVERAGE(M3:T3)</f>
        <v>4403.5</v>
      </c>
      <c r="M3" s="10">
        <v>5592</v>
      </c>
      <c r="N3" s="10">
        <v>3215</v>
      </c>
      <c r="O3" s="10" t="s">
        <v>126</v>
      </c>
      <c r="P3" s="10"/>
      <c r="Q3" s="10"/>
      <c r="R3" s="10"/>
      <c r="S3" s="10"/>
      <c r="T3" s="10"/>
      <c r="V3" s="10">
        <f t="shared" ref="V3:V12" si="0">AVERAGE(W3:AG3)</f>
        <v>1751.6666666666667</v>
      </c>
      <c r="W3" s="18">
        <v>2813</v>
      </c>
      <c r="X3" s="18">
        <v>1333</v>
      </c>
      <c r="Y3" s="18">
        <v>1109</v>
      </c>
      <c r="AI3" s="10">
        <f>AVERAGE(AJ3:AN3)</f>
        <v>882.66666666666663</v>
      </c>
      <c r="AJ3" s="6">
        <v>1075</v>
      </c>
      <c r="AK3" s="6">
        <v>1058</v>
      </c>
      <c r="AL3" s="6">
        <v>515</v>
      </c>
    </row>
    <row r="4" spans="1:40" x14ac:dyDescent="0.3">
      <c r="A4" s="56">
        <v>2</v>
      </c>
      <c r="B4" s="7" t="s">
        <v>15</v>
      </c>
      <c r="C4" s="8" t="s">
        <v>11</v>
      </c>
      <c r="D4" s="8" t="s">
        <v>12</v>
      </c>
      <c r="E4" s="10">
        <v>0</v>
      </c>
      <c r="F4" s="10"/>
      <c r="G4" s="10"/>
      <c r="H4" s="10"/>
      <c r="I4" s="10"/>
      <c r="J4" s="10"/>
      <c r="K4" s="10"/>
      <c r="L4" s="10">
        <v>0</v>
      </c>
      <c r="M4" s="38"/>
      <c r="O4" s="10"/>
      <c r="P4" s="10" t="s">
        <v>126</v>
      </c>
      <c r="Q4" s="10"/>
      <c r="R4" s="10"/>
      <c r="S4" s="10"/>
      <c r="T4" s="10"/>
      <c r="V4" s="10">
        <f t="shared" si="0"/>
        <v>7300.666666666667</v>
      </c>
      <c r="W4" s="38">
        <v>1504</v>
      </c>
      <c r="X4" s="38">
        <v>13605</v>
      </c>
      <c r="Y4" s="18">
        <v>6793</v>
      </c>
      <c r="AI4" s="10">
        <v>0</v>
      </c>
      <c r="AJ4" s="38" t="s">
        <v>126</v>
      </c>
    </row>
    <row r="5" spans="1:40" x14ac:dyDescent="0.3">
      <c r="A5" s="56">
        <v>3</v>
      </c>
      <c r="B5" s="7" t="s">
        <v>18</v>
      </c>
      <c r="C5" s="8" t="s">
        <v>11</v>
      </c>
      <c r="D5" s="8" t="s">
        <v>12</v>
      </c>
      <c r="E5" s="10">
        <v>0</v>
      </c>
      <c r="F5" s="10"/>
      <c r="G5" s="10"/>
      <c r="H5" s="10"/>
      <c r="I5" s="10"/>
      <c r="J5" s="10"/>
      <c r="K5" s="10"/>
      <c r="L5" s="10">
        <v>0</v>
      </c>
      <c r="M5" s="10"/>
      <c r="N5" s="10"/>
      <c r="O5" s="10"/>
      <c r="P5" s="10"/>
      <c r="Q5" s="10"/>
      <c r="R5" s="10"/>
      <c r="S5" s="10"/>
      <c r="T5" s="10"/>
      <c r="V5" s="10">
        <f t="shared" si="0"/>
        <v>552</v>
      </c>
      <c r="W5" s="38">
        <v>1000</v>
      </c>
      <c r="X5" s="38">
        <v>104</v>
      </c>
      <c r="AI5" s="10">
        <v>0</v>
      </c>
    </row>
    <row r="6" spans="1:40" x14ac:dyDescent="0.3">
      <c r="A6" s="56">
        <v>4</v>
      </c>
      <c r="B6" s="7" t="s">
        <v>21</v>
      </c>
      <c r="C6" s="8" t="s">
        <v>11</v>
      </c>
      <c r="D6" s="8" t="s">
        <v>22</v>
      </c>
      <c r="E6" s="10">
        <v>0</v>
      </c>
      <c r="F6" s="10"/>
      <c r="G6" s="10"/>
      <c r="H6" s="10"/>
      <c r="I6" s="10"/>
      <c r="J6" s="10"/>
      <c r="K6" s="10"/>
      <c r="L6" s="10">
        <v>0</v>
      </c>
      <c r="M6" s="10"/>
      <c r="N6" s="10"/>
      <c r="O6" s="10"/>
      <c r="P6" s="10"/>
      <c r="Q6" s="10"/>
      <c r="R6" s="10"/>
      <c r="S6" s="10"/>
      <c r="T6" s="10"/>
      <c r="V6" s="11">
        <f t="shared" si="0"/>
        <v>240</v>
      </c>
      <c r="W6" s="38">
        <v>240</v>
      </c>
      <c r="X6" s="38" t="s">
        <v>126</v>
      </c>
      <c r="AI6" s="10">
        <f>AVERAGE(AJ6:AN6)</f>
        <v>258</v>
      </c>
      <c r="AJ6" s="6">
        <v>524</v>
      </c>
      <c r="AK6" s="6">
        <v>117</v>
      </c>
      <c r="AL6" s="6">
        <v>133</v>
      </c>
    </row>
    <row r="7" spans="1:40" x14ac:dyDescent="0.3">
      <c r="A7" s="56">
        <v>5</v>
      </c>
      <c r="B7" s="7" t="s">
        <v>24</v>
      </c>
      <c r="C7" s="8" t="s">
        <v>11</v>
      </c>
      <c r="D7" s="8" t="s">
        <v>22</v>
      </c>
      <c r="E7" s="10">
        <f>AVERAGE(F7:J7)</f>
        <v>2193</v>
      </c>
      <c r="F7" s="10">
        <v>582</v>
      </c>
      <c r="G7" s="10">
        <v>182</v>
      </c>
      <c r="H7" s="10">
        <v>3221</v>
      </c>
      <c r="I7" s="10">
        <v>4787</v>
      </c>
      <c r="J7" s="10"/>
      <c r="K7" s="10"/>
      <c r="L7" s="10">
        <f>AVERAGE(M7:T7)</f>
        <v>762.66666666666663</v>
      </c>
      <c r="M7" s="10">
        <v>1405</v>
      </c>
      <c r="N7" s="10">
        <v>407</v>
      </c>
      <c r="O7" s="10">
        <v>476</v>
      </c>
      <c r="P7" s="10"/>
      <c r="Q7" s="10"/>
      <c r="R7" s="10"/>
      <c r="S7" s="10"/>
      <c r="T7" s="10"/>
      <c r="V7" s="10">
        <f t="shared" si="0"/>
        <v>391.33333333333331</v>
      </c>
      <c r="W7" s="18">
        <v>737</v>
      </c>
      <c r="X7" s="18">
        <v>112</v>
      </c>
      <c r="Y7" s="18">
        <v>325</v>
      </c>
      <c r="AI7" s="10">
        <f>AVERAGE(AJ7:AN7)</f>
        <v>447</v>
      </c>
      <c r="AJ7" s="38">
        <v>483</v>
      </c>
      <c r="AK7" s="38">
        <v>411</v>
      </c>
    </row>
    <row r="8" spans="1:40" x14ac:dyDescent="0.3">
      <c r="A8" s="56">
        <v>6</v>
      </c>
      <c r="B8" s="7" t="s">
        <v>26</v>
      </c>
      <c r="C8" s="8" t="s">
        <v>11</v>
      </c>
      <c r="D8" s="8" t="s">
        <v>27</v>
      </c>
      <c r="E8" s="17">
        <v>0</v>
      </c>
      <c r="F8" s="10"/>
      <c r="G8" s="10"/>
      <c r="H8" s="10"/>
      <c r="I8" s="10"/>
      <c r="J8" s="17"/>
      <c r="K8" s="17"/>
      <c r="L8" s="17">
        <v>0</v>
      </c>
      <c r="M8" s="38"/>
      <c r="N8" s="17"/>
      <c r="O8" s="17"/>
      <c r="P8" s="17"/>
      <c r="Q8" s="17"/>
      <c r="R8" s="17"/>
      <c r="S8" s="17"/>
      <c r="T8" s="17"/>
      <c r="V8" s="10">
        <f t="shared" si="0"/>
        <v>1140</v>
      </c>
      <c r="W8" s="38">
        <v>807</v>
      </c>
      <c r="X8" s="38">
        <v>236</v>
      </c>
      <c r="Y8" s="18">
        <v>2377</v>
      </c>
      <c r="AI8" s="10">
        <f>AVERAGE(AJ8:AN8)</f>
        <v>1930</v>
      </c>
      <c r="AJ8" s="38">
        <v>812</v>
      </c>
      <c r="AK8" s="38">
        <v>2474</v>
      </c>
      <c r="AL8" s="6">
        <v>2504</v>
      </c>
    </row>
    <row r="9" spans="1:40" s="20" customFormat="1" x14ac:dyDescent="0.3">
      <c r="A9" s="58">
        <v>7</v>
      </c>
      <c r="B9" s="19" t="s">
        <v>29</v>
      </c>
      <c r="C9" s="9" t="s">
        <v>11</v>
      </c>
      <c r="D9" s="9" t="s">
        <v>12</v>
      </c>
      <c r="E9" s="10">
        <v>0</v>
      </c>
      <c r="F9" s="10"/>
      <c r="G9" s="10"/>
      <c r="H9" s="10"/>
      <c r="I9" s="10"/>
      <c r="J9" s="10"/>
      <c r="K9" s="10"/>
      <c r="L9" s="10">
        <v>0</v>
      </c>
      <c r="M9" s="10"/>
      <c r="N9" s="10"/>
      <c r="O9" s="10"/>
      <c r="P9" s="10"/>
      <c r="Q9" s="10"/>
      <c r="R9" s="10"/>
      <c r="S9" s="10"/>
      <c r="T9" s="10"/>
      <c r="V9" s="10">
        <f t="shared" si="0"/>
        <v>5215.6000000000004</v>
      </c>
      <c r="W9" s="38">
        <v>2739</v>
      </c>
      <c r="X9" s="38">
        <v>694</v>
      </c>
      <c r="Y9" s="18">
        <v>1968</v>
      </c>
      <c r="Z9" s="18">
        <v>19268</v>
      </c>
      <c r="AA9" s="18">
        <v>1409</v>
      </c>
      <c r="AB9" s="18"/>
      <c r="AC9" s="18"/>
      <c r="AD9" s="18"/>
      <c r="AE9" s="59"/>
      <c r="AF9" s="59"/>
      <c r="AG9" s="59"/>
      <c r="AI9" s="10">
        <v>0</v>
      </c>
      <c r="AJ9" s="38" t="s">
        <v>126</v>
      </c>
      <c r="AK9" s="38"/>
      <c r="AL9" s="59"/>
      <c r="AM9" s="59"/>
      <c r="AN9" s="59"/>
    </row>
    <row r="10" spans="1:40" x14ac:dyDescent="0.3">
      <c r="A10" s="56">
        <v>8</v>
      </c>
      <c r="B10" s="7" t="s">
        <v>31</v>
      </c>
      <c r="C10" s="8" t="s">
        <v>11</v>
      </c>
      <c r="D10" s="8" t="s">
        <v>22</v>
      </c>
      <c r="E10" s="10">
        <f>AVERAGE(F10:J10)</f>
        <v>3349.2</v>
      </c>
      <c r="F10" s="10">
        <v>682</v>
      </c>
      <c r="G10" s="10">
        <v>640</v>
      </c>
      <c r="H10" s="10">
        <v>5128</v>
      </c>
      <c r="I10" s="10">
        <v>6334</v>
      </c>
      <c r="J10" s="10">
        <v>3962</v>
      </c>
      <c r="K10" s="10"/>
      <c r="L10" s="10">
        <f>AVERAGE(M10:T10)</f>
        <v>1458.3333333333333</v>
      </c>
      <c r="M10" s="10">
        <v>610</v>
      </c>
      <c r="N10" s="10">
        <v>1345</v>
      </c>
      <c r="O10" s="10">
        <v>2420</v>
      </c>
      <c r="P10" s="10"/>
      <c r="Q10" s="10"/>
      <c r="R10" s="10"/>
      <c r="S10" s="10"/>
      <c r="T10" s="10"/>
      <c r="V10" s="10">
        <f t="shared" si="0"/>
        <v>1217.3333333333333</v>
      </c>
      <c r="W10" s="38">
        <v>1810</v>
      </c>
      <c r="X10" s="38">
        <v>409</v>
      </c>
      <c r="Y10" s="18">
        <v>1433</v>
      </c>
      <c r="AI10" s="10">
        <f>AVERAGE(AJ10:AN10)</f>
        <v>23296</v>
      </c>
      <c r="AJ10" s="6">
        <v>67438</v>
      </c>
      <c r="AK10" s="6">
        <v>2153</v>
      </c>
      <c r="AL10" s="6">
        <v>297</v>
      </c>
    </row>
    <row r="11" spans="1:40" x14ac:dyDescent="0.3">
      <c r="A11" s="56">
        <v>9</v>
      </c>
      <c r="B11" s="7" t="s">
        <v>33</v>
      </c>
      <c r="C11" s="8" t="s">
        <v>11</v>
      </c>
      <c r="D11" s="8" t="s">
        <v>27</v>
      </c>
      <c r="E11" s="10">
        <v>0</v>
      </c>
      <c r="F11" s="60" t="s">
        <v>126</v>
      </c>
      <c r="G11" s="38"/>
      <c r="H11" s="10"/>
      <c r="I11" s="10"/>
      <c r="J11" s="10"/>
      <c r="K11" s="10"/>
      <c r="L11" s="10">
        <v>0</v>
      </c>
      <c r="M11" s="38"/>
      <c r="N11" s="10"/>
      <c r="O11" s="10"/>
      <c r="P11" s="10"/>
      <c r="Q11" s="10"/>
      <c r="R11" s="10"/>
      <c r="S11" s="10"/>
      <c r="T11" s="10"/>
      <c r="V11" s="11">
        <f t="shared" si="0"/>
        <v>264</v>
      </c>
      <c r="W11" s="38">
        <v>264</v>
      </c>
      <c r="X11" s="38"/>
      <c r="AI11" s="10">
        <v>0</v>
      </c>
      <c r="AJ11" s="38" t="s">
        <v>126</v>
      </c>
    </row>
    <row r="12" spans="1:40" x14ac:dyDescent="0.3">
      <c r="A12" s="56">
        <v>10</v>
      </c>
      <c r="B12" s="7" t="s">
        <v>35</v>
      </c>
      <c r="C12" s="8" t="s">
        <v>11</v>
      </c>
      <c r="D12" s="8" t="s">
        <v>22</v>
      </c>
      <c r="E12" s="10">
        <v>0</v>
      </c>
      <c r="F12" s="10"/>
      <c r="G12" s="10"/>
      <c r="H12" s="10"/>
      <c r="I12" s="10"/>
      <c r="J12" s="10"/>
      <c r="K12" s="10"/>
      <c r="L12" s="10">
        <v>0</v>
      </c>
      <c r="M12" s="10"/>
      <c r="N12" s="10"/>
      <c r="O12" s="10"/>
      <c r="P12" s="10"/>
      <c r="Q12" s="10"/>
      <c r="R12" s="10"/>
      <c r="S12" s="10"/>
      <c r="T12" s="10"/>
      <c r="V12" s="10">
        <f t="shared" si="0"/>
        <v>6841.666666666667</v>
      </c>
      <c r="W12" s="18">
        <v>9591</v>
      </c>
      <c r="X12" s="18">
        <v>6944</v>
      </c>
      <c r="Y12" s="18">
        <v>3990</v>
      </c>
      <c r="AI12" s="10">
        <f>AVERAGE(AJ12:AN12)</f>
        <v>4297.75</v>
      </c>
      <c r="AJ12" s="6">
        <v>16648</v>
      </c>
      <c r="AK12" s="6">
        <v>92</v>
      </c>
      <c r="AL12" s="6">
        <v>360</v>
      </c>
      <c r="AM12" s="6">
        <v>91</v>
      </c>
    </row>
    <row r="13" spans="1:40" x14ac:dyDescent="0.3">
      <c r="A13" s="56">
        <v>11</v>
      </c>
      <c r="B13" s="7" t="s">
        <v>36</v>
      </c>
      <c r="C13" s="8" t="s">
        <v>11</v>
      </c>
      <c r="D13" s="8" t="s">
        <v>12</v>
      </c>
      <c r="E13" s="10">
        <v>0</v>
      </c>
      <c r="F13" s="10"/>
      <c r="G13" s="10"/>
      <c r="H13" s="10"/>
      <c r="I13" s="10"/>
      <c r="J13" s="10"/>
      <c r="K13" s="10"/>
      <c r="L13" s="10">
        <v>0</v>
      </c>
      <c r="M13" s="10"/>
      <c r="N13" s="10"/>
      <c r="O13" s="10"/>
      <c r="P13" s="10"/>
      <c r="Q13" s="10"/>
      <c r="R13" s="10"/>
      <c r="S13" s="10"/>
      <c r="T13" s="10"/>
      <c r="V13" s="10">
        <v>0</v>
      </c>
      <c r="W13" s="38" t="s">
        <v>126</v>
      </c>
      <c r="AI13" s="10">
        <v>0</v>
      </c>
      <c r="AJ13" s="38" t="s">
        <v>126</v>
      </c>
      <c r="AK13" s="60" t="s">
        <v>126</v>
      </c>
    </row>
    <row r="14" spans="1:40" x14ac:dyDescent="0.3">
      <c r="A14" s="56">
        <v>12</v>
      </c>
      <c r="B14" s="7" t="s">
        <v>38</v>
      </c>
      <c r="C14" s="8" t="s">
        <v>11</v>
      </c>
      <c r="D14" s="8" t="s">
        <v>27</v>
      </c>
      <c r="E14" s="10">
        <v>0</v>
      </c>
      <c r="F14" s="10"/>
      <c r="G14" s="10"/>
      <c r="H14" s="10"/>
      <c r="I14" s="10"/>
      <c r="J14" s="10"/>
      <c r="K14" s="10"/>
      <c r="L14" s="10">
        <v>0</v>
      </c>
      <c r="M14" s="10"/>
      <c r="N14" s="10"/>
      <c r="O14" s="10"/>
      <c r="P14" s="10"/>
      <c r="Q14" s="10"/>
      <c r="R14" s="10"/>
      <c r="S14" s="10"/>
      <c r="T14" s="10"/>
      <c r="V14" s="10">
        <v>0</v>
      </c>
      <c r="AI14" s="10">
        <v>0</v>
      </c>
    </row>
    <row r="15" spans="1:40" x14ac:dyDescent="0.3">
      <c r="A15" s="56">
        <v>13</v>
      </c>
      <c r="B15" s="7" t="s">
        <v>40</v>
      </c>
      <c r="C15" s="8" t="s">
        <v>11</v>
      </c>
      <c r="D15" s="8" t="s">
        <v>12</v>
      </c>
      <c r="E15" s="10">
        <v>0</v>
      </c>
      <c r="F15" s="10"/>
      <c r="G15" s="10"/>
      <c r="H15" s="10"/>
      <c r="I15" s="10"/>
      <c r="J15" s="10"/>
      <c r="K15" s="10"/>
      <c r="L15" s="10">
        <v>0</v>
      </c>
      <c r="M15" s="10"/>
      <c r="N15" s="10"/>
      <c r="O15" s="10"/>
      <c r="P15" s="10"/>
      <c r="Q15" s="10"/>
      <c r="R15" s="10"/>
      <c r="S15" s="10"/>
      <c r="T15" s="10"/>
      <c r="V15" s="10">
        <v>0</v>
      </c>
      <c r="AI15" s="21">
        <v>0</v>
      </c>
    </row>
    <row r="16" spans="1:40" x14ac:dyDescent="0.3">
      <c r="A16" s="56">
        <v>14</v>
      </c>
      <c r="B16" s="7" t="s">
        <v>42</v>
      </c>
      <c r="C16" s="8" t="s">
        <v>43</v>
      </c>
      <c r="E16" s="10">
        <v>0</v>
      </c>
      <c r="F16" s="10"/>
      <c r="G16" s="10"/>
      <c r="H16" s="10"/>
      <c r="I16" s="10"/>
      <c r="J16" s="10"/>
      <c r="K16" s="10"/>
      <c r="L16" s="10">
        <v>0</v>
      </c>
      <c r="M16" s="10"/>
      <c r="N16" s="10"/>
      <c r="O16" s="10"/>
      <c r="P16" s="10"/>
      <c r="Q16" s="10"/>
      <c r="R16" s="10"/>
      <c r="S16" s="10"/>
      <c r="T16" s="10"/>
      <c r="V16" s="10">
        <v>0</v>
      </c>
      <c r="AI16" s="21">
        <v>0</v>
      </c>
    </row>
    <row r="17" spans="1:38" x14ac:dyDescent="0.3">
      <c r="A17" s="56">
        <v>15</v>
      </c>
      <c r="B17" s="7" t="s">
        <v>44</v>
      </c>
      <c r="C17" s="8" t="s">
        <v>11</v>
      </c>
      <c r="D17" s="8" t="s">
        <v>45</v>
      </c>
      <c r="E17" s="10">
        <v>0</v>
      </c>
      <c r="F17" s="10"/>
      <c r="G17" s="10"/>
      <c r="H17" s="10"/>
      <c r="I17" s="10"/>
      <c r="J17" s="10"/>
      <c r="K17" s="10"/>
      <c r="L17" s="10">
        <f>AVERAGE(M17:T17)</f>
        <v>39352.666666666664</v>
      </c>
      <c r="M17" s="10">
        <v>92078</v>
      </c>
      <c r="N17" s="10">
        <v>4810</v>
      </c>
      <c r="O17" s="10">
        <v>21170</v>
      </c>
      <c r="P17" s="10"/>
      <c r="Q17" s="10"/>
      <c r="R17" s="10"/>
      <c r="S17" s="10"/>
      <c r="T17" s="10"/>
      <c r="V17" s="10">
        <f>AVERAGE(W17:AG17)</f>
        <v>66210.666666666672</v>
      </c>
      <c r="W17" s="18">
        <v>78246</v>
      </c>
      <c r="X17" s="18">
        <v>96896</v>
      </c>
      <c r="Y17" s="18">
        <v>23490</v>
      </c>
      <c r="AI17" s="10">
        <f>AVERAGE(AJ17:AN17)</f>
        <v>2157</v>
      </c>
      <c r="AJ17" s="6">
        <v>4167</v>
      </c>
      <c r="AK17" s="6">
        <v>1831</v>
      </c>
      <c r="AL17" s="6">
        <v>473</v>
      </c>
    </row>
    <row r="18" spans="1:38" x14ac:dyDescent="0.3">
      <c r="A18" s="56">
        <v>16</v>
      </c>
      <c r="B18" s="7" t="s">
        <v>46</v>
      </c>
      <c r="C18" s="8" t="s">
        <v>11</v>
      </c>
      <c r="D18" s="8" t="s">
        <v>22</v>
      </c>
      <c r="E18" s="10">
        <v>0</v>
      </c>
      <c r="F18" s="10"/>
      <c r="G18" s="10"/>
      <c r="H18" s="10"/>
      <c r="I18" s="10"/>
      <c r="J18" s="10"/>
      <c r="K18" s="10"/>
      <c r="L18" s="10">
        <v>0</v>
      </c>
      <c r="M18" s="60" t="s">
        <v>126</v>
      </c>
      <c r="N18" s="38" t="s">
        <v>126</v>
      </c>
      <c r="O18" s="10"/>
      <c r="P18" s="10"/>
      <c r="Q18" s="10"/>
      <c r="R18" s="10"/>
      <c r="S18" s="10"/>
      <c r="T18" s="10"/>
      <c r="V18" s="10">
        <v>0</v>
      </c>
      <c r="W18" s="38" t="s">
        <v>126</v>
      </c>
      <c r="X18" s="38"/>
      <c r="AI18" s="10">
        <f>AVERAGE(AJ18:AN18)</f>
        <v>100</v>
      </c>
      <c r="AJ18" s="38">
        <v>100</v>
      </c>
      <c r="AL18" s="6" t="s">
        <v>126</v>
      </c>
    </row>
    <row r="19" spans="1:38" x14ac:dyDescent="0.3">
      <c r="A19" s="56">
        <v>17</v>
      </c>
      <c r="B19" s="7" t="s">
        <v>48</v>
      </c>
      <c r="C19" s="8" t="s">
        <v>11</v>
      </c>
      <c r="D19" s="8" t="s">
        <v>12</v>
      </c>
      <c r="E19" s="10">
        <v>0</v>
      </c>
      <c r="F19" s="10"/>
      <c r="G19" s="10"/>
      <c r="H19" s="10"/>
      <c r="I19" s="10"/>
      <c r="J19" s="10"/>
      <c r="K19" s="10"/>
      <c r="L19" s="10">
        <f>AVERAGE(M19:T19)</f>
        <v>1602.5</v>
      </c>
      <c r="M19" s="10">
        <v>1395</v>
      </c>
      <c r="N19" s="10">
        <v>3212</v>
      </c>
      <c r="O19" s="10">
        <v>1403</v>
      </c>
      <c r="P19" s="10">
        <v>400</v>
      </c>
      <c r="Q19" s="10"/>
      <c r="R19" s="10"/>
      <c r="S19" s="10"/>
      <c r="T19" s="10"/>
      <c r="V19" s="10">
        <f>AVERAGE(W19:AG19)</f>
        <v>571</v>
      </c>
      <c r="W19" s="18">
        <v>972</v>
      </c>
      <c r="X19" s="18">
        <v>619</v>
      </c>
      <c r="Y19" s="18">
        <v>122</v>
      </c>
      <c r="AI19" s="10">
        <f>AVERAGE(AJ19:AN19)</f>
        <v>127.5</v>
      </c>
      <c r="AJ19" s="6">
        <v>120</v>
      </c>
      <c r="AK19" s="6">
        <v>135</v>
      </c>
    </row>
    <row r="20" spans="1:38" x14ac:dyDescent="0.3">
      <c r="A20" s="56">
        <v>18</v>
      </c>
      <c r="B20" s="8" t="s">
        <v>50</v>
      </c>
      <c r="C20" s="8" t="s">
        <v>11</v>
      </c>
      <c r="D20" s="8" t="s">
        <v>12</v>
      </c>
      <c r="E20" s="10">
        <v>0</v>
      </c>
      <c r="F20" s="10"/>
      <c r="G20" s="10"/>
      <c r="H20" s="10"/>
      <c r="I20" s="10"/>
      <c r="J20" s="10"/>
      <c r="K20" s="10"/>
      <c r="L20" s="10">
        <f>AVERAGE(M20:T20)</f>
        <v>4831</v>
      </c>
      <c r="M20" s="38">
        <v>1744</v>
      </c>
      <c r="N20" s="38">
        <v>2162</v>
      </c>
      <c r="O20" s="10">
        <v>10587</v>
      </c>
      <c r="P20" s="10"/>
      <c r="Q20" s="10"/>
      <c r="R20" s="10"/>
      <c r="S20" s="10"/>
      <c r="T20" s="10"/>
      <c r="V20" s="10">
        <f t="shared" ref="V20:V47" si="1">AVERAGE(W20:AG20)</f>
        <v>15807.25</v>
      </c>
      <c r="W20" s="38">
        <v>744</v>
      </c>
      <c r="X20" s="38">
        <v>2611</v>
      </c>
      <c r="Y20" s="18">
        <v>59660</v>
      </c>
      <c r="Z20" s="18">
        <v>214</v>
      </c>
      <c r="AI20" s="21">
        <v>0</v>
      </c>
      <c r="AJ20" s="38" t="s">
        <v>126</v>
      </c>
      <c r="AK20" s="38" t="s">
        <v>126</v>
      </c>
    </row>
    <row r="21" spans="1:38" x14ac:dyDescent="0.3">
      <c r="A21" s="56">
        <v>19</v>
      </c>
      <c r="B21" s="7" t="s">
        <v>51</v>
      </c>
      <c r="C21" s="8" t="s">
        <v>11</v>
      </c>
      <c r="D21" s="8" t="s">
        <v>12</v>
      </c>
      <c r="E21" s="10">
        <v>0</v>
      </c>
      <c r="F21" s="10"/>
      <c r="G21" s="10"/>
      <c r="H21" s="10"/>
      <c r="I21" s="10"/>
      <c r="J21" s="10"/>
      <c r="K21" s="10"/>
      <c r="L21" s="10">
        <v>0</v>
      </c>
      <c r="M21" s="38" t="s">
        <v>126</v>
      </c>
      <c r="N21" s="38" t="s">
        <v>126</v>
      </c>
      <c r="O21" s="10"/>
      <c r="P21" s="10"/>
      <c r="Q21" s="10"/>
      <c r="R21" s="10"/>
      <c r="S21" s="10"/>
      <c r="T21" s="10"/>
      <c r="V21" s="10">
        <f t="shared" si="1"/>
        <v>1319</v>
      </c>
      <c r="W21" s="38">
        <v>1300</v>
      </c>
      <c r="X21" s="38">
        <v>1041</v>
      </c>
      <c r="Y21" s="18">
        <v>1616</v>
      </c>
      <c r="AI21" s="10">
        <f>AVERAGE(AJ21:AN21)</f>
        <v>4715.666666666667</v>
      </c>
      <c r="AJ21" s="6">
        <v>331</v>
      </c>
      <c r="AK21" s="6">
        <v>4729</v>
      </c>
      <c r="AL21" s="6">
        <v>9087</v>
      </c>
    </row>
    <row r="22" spans="1:38" ht="17.25" customHeight="1" x14ac:dyDescent="0.3">
      <c r="A22" s="56">
        <v>20</v>
      </c>
      <c r="B22" s="22" t="s">
        <v>52</v>
      </c>
      <c r="C22" s="8" t="s">
        <v>11</v>
      </c>
      <c r="D22" s="8" t="s">
        <v>12</v>
      </c>
      <c r="E22" s="10">
        <v>0</v>
      </c>
      <c r="F22" s="10"/>
      <c r="G22" s="10"/>
      <c r="H22" s="10"/>
      <c r="I22" s="10"/>
      <c r="J22" s="10"/>
      <c r="K22" s="10"/>
      <c r="L22" s="10">
        <f>AVERAGE(M22:T22)</f>
        <v>15534.666666666666</v>
      </c>
      <c r="M22" s="10">
        <v>2629</v>
      </c>
      <c r="N22" s="10">
        <v>506</v>
      </c>
      <c r="O22" s="10">
        <v>43469</v>
      </c>
      <c r="P22" s="10"/>
      <c r="Q22" s="10"/>
      <c r="R22" s="10"/>
      <c r="S22" s="10"/>
      <c r="T22" s="10"/>
      <c r="V22" s="10">
        <f t="shared" si="1"/>
        <v>1257</v>
      </c>
      <c r="W22" s="38">
        <v>1518</v>
      </c>
      <c r="X22" s="38">
        <v>1641</v>
      </c>
      <c r="Y22" s="18">
        <v>612</v>
      </c>
      <c r="AI22" s="10">
        <v>0</v>
      </c>
      <c r="AJ22" s="38" t="s">
        <v>126</v>
      </c>
    </row>
    <row r="23" spans="1:38" x14ac:dyDescent="0.3">
      <c r="A23" s="56">
        <v>21</v>
      </c>
      <c r="B23" s="7" t="s">
        <v>54</v>
      </c>
      <c r="C23" s="8" t="s">
        <v>11</v>
      </c>
      <c r="D23" s="8" t="s">
        <v>22</v>
      </c>
      <c r="E23" s="10">
        <v>0</v>
      </c>
      <c r="F23" s="10"/>
      <c r="G23" s="10"/>
      <c r="H23" s="10"/>
      <c r="I23" s="10"/>
      <c r="J23" s="10"/>
      <c r="K23" s="10"/>
      <c r="L23" s="10">
        <f>AVERAGE(M23:T23)</f>
        <v>902.83333333333337</v>
      </c>
      <c r="M23" s="38">
        <v>564</v>
      </c>
      <c r="N23" s="38">
        <v>676</v>
      </c>
      <c r="O23" s="10">
        <v>717</v>
      </c>
      <c r="P23" s="10">
        <v>631</v>
      </c>
      <c r="Q23" s="10">
        <v>650</v>
      </c>
      <c r="R23" s="10">
        <v>2179</v>
      </c>
      <c r="S23" s="10"/>
      <c r="T23" s="10"/>
      <c r="V23" s="10">
        <f t="shared" si="1"/>
        <v>662</v>
      </c>
      <c r="W23" s="38">
        <v>618</v>
      </c>
      <c r="X23" s="38">
        <v>396</v>
      </c>
      <c r="Y23" s="18">
        <v>114</v>
      </c>
      <c r="Z23" s="18">
        <v>485</v>
      </c>
      <c r="AA23" s="18">
        <v>1374</v>
      </c>
      <c r="AB23" s="18">
        <v>985</v>
      </c>
      <c r="AI23" s="10">
        <f>AVERAGE(AJ23:AN23)</f>
        <v>193.5</v>
      </c>
      <c r="AJ23" s="6">
        <v>194</v>
      </c>
      <c r="AK23" s="6">
        <v>193</v>
      </c>
    </row>
    <row r="24" spans="1:38" x14ac:dyDescent="0.3">
      <c r="A24" s="56">
        <v>22</v>
      </c>
      <c r="B24" s="7" t="s">
        <v>56</v>
      </c>
      <c r="C24" s="8" t="s">
        <v>11</v>
      </c>
      <c r="D24" s="8" t="s">
        <v>27</v>
      </c>
      <c r="E24" s="10">
        <v>0</v>
      </c>
      <c r="F24" s="10"/>
      <c r="G24" s="10"/>
      <c r="H24" s="10"/>
      <c r="I24" s="10"/>
      <c r="J24" s="10"/>
      <c r="K24" s="10"/>
      <c r="L24" s="10">
        <v>0</v>
      </c>
      <c r="M24" s="38" t="s">
        <v>126</v>
      </c>
      <c r="N24" s="38"/>
      <c r="O24" s="10"/>
      <c r="P24" s="10"/>
      <c r="Q24" s="10"/>
      <c r="R24" s="10"/>
      <c r="S24" s="10"/>
      <c r="T24" s="10"/>
      <c r="V24" s="10">
        <f t="shared" si="1"/>
        <v>109</v>
      </c>
      <c r="W24" s="38">
        <v>126</v>
      </c>
      <c r="X24" s="38">
        <v>92</v>
      </c>
      <c r="AI24" s="10">
        <v>0</v>
      </c>
      <c r="AJ24" s="60" t="s">
        <v>126</v>
      </c>
    </row>
    <row r="25" spans="1:38" x14ac:dyDescent="0.3">
      <c r="A25" s="56">
        <v>23</v>
      </c>
      <c r="B25" s="7" t="s">
        <v>58</v>
      </c>
      <c r="C25" s="8" t="s">
        <v>11</v>
      </c>
      <c r="D25" s="8" t="s">
        <v>12</v>
      </c>
      <c r="E25" s="10">
        <v>0</v>
      </c>
      <c r="F25" s="10"/>
      <c r="G25" s="10"/>
      <c r="H25" s="10"/>
      <c r="I25" s="10"/>
      <c r="J25" s="10"/>
      <c r="K25" s="10"/>
      <c r="L25" s="10">
        <f>AVERAGE(M25:T25)</f>
        <v>12377.8</v>
      </c>
      <c r="M25" s="10">
        <v>2787</v>
      </c>
      <c r="N25" s="10">
        <v>1318</v>
      </c>
      <c r="O25" s="10">
        <v>30877</v>
      </c>
      <c r="P25" s="10">
        <v>26640</v>
      </c>
      <c r="Q25" s="10">
        <v>267</v>
      </c>
      <c r="R25" s="10"/>
      <c r="S25" s="10"/>
      <c r="T25" s="10"/>
      <c r="V25" s="10">
        <f t="shared" si="1"/>
        <v>7048.25</v>
      </c>
      <c r="W25" s="38">
        <v>697</v>
      </c>
      <c r="X25" s="38">
        <v>1859</v>
      </c>
      <c r="Y25" s="18">
        <v>9760</v>
      </c>
      <c r="Z25" s="18">
        <v>15877</v>
      </c>
      <c r="AI25" s="10">
        <f>AVERAGE(AJ25:AN25)</f>
        <v>376.33333333333331</v>
      </c>
      <c r="AJ25" s="6">
        <v>93</v>
      </c>
      <c r="AK25" s="6">
        <v>619</v>
      </c>
      <c r="AL25" s="6">
        <v>417</v>
      </c>
    </row>
    <row r="26" spans="1:38" x14ac:dyDescent="0.3">
      <c r="A26" s="56">
        <v>24</v>
      </c>
      <c r="B26" s="7" t="s">
        <v>60</v>
      </c>
      <c r="C26" s="8" t="s">
        <v>11</v>
      </c>
      <c r="D26" s="8" t="s">
        <v>45</v>
      </c>
      <c r="E26" s="10">
        <v>0</v>
      </c>
      <c r="F26" s="10"/>
      <c r="G26" s="10"/>
      <c r="H26" s="10"/>
      <c r="I26" s="10"/>
      <c r="J26" s="10"/>
      <c r="K26" s="10"/>
      <c r="L26" s="10">
        <f>AVERAGE(M26:T26)</f>
        <v>17224.5</v>
      </c>
      <c r="M26" s="38">
        <v>6251</v>
      </c>
      <c r="N26" s="38">
        <v>11106</v>
      </c>
      <c r="O26" s="10">
        <v>16075</v>
      </c>
      <c r="P26" s="10">
        <v>13783</v>
      </c>
      <c r="Q26" s="10">
        <v>6129</v>
      </c>
      <c r="R26" s="10">
        <v>50003</v>
      </c>
      <c r="S26" s="10"/>
      <c r="T26" s="10"/>
      <c r="V26" s="10">
        <f t="shared" si="1"/>
        <v>19522</v>
      </c>
      <c r="W26" s="38">
        <v>18608</v>
      </c>
      <c r="X26" s="38">
        <v>31851</v>
      </c>
      <c r="Y26" s="18">
        <v>13982</v>
      </c>
      <c r="Z26" s="18">
        <v>13483</v>
      </c>
      <c r="AA26" s="18">
        <v>23544</v>
      </c>
      <c r="AB26" s="18">
        <v>15664</v>
      </c>
      <c r="AI26" s="10">
        <f>AVERAGE(AJ26:AN26)</f>
        <v>985</v>
      </c>
      <c r="AJ26" s="38">
        <v>313</v>
      </c>
      <c r="AK26" s="38">
        <v>2329</v>
      </c>
      <c r="AL26" s="6">
        <v>313</v>
      </c>
    </row>
    <row r="27" spans="1:38" x14ac:dyDescent="0.3">
      <c r="A27" s="56">
        <v>25</v>
      </c>
      <c r="B27" s="7" t="s">
        <v>62</v>
      </c>
      <c r="C27" s="8" t="s">
        <v>11</v>
      </c>
      <c r="D27" s="8" t="s">
        <v>22</v>
      </c>
      <c r="E27" s="11">
        <f>AVERAGE(F27:J27)</f>
        <v>160</v>
      </c>
      <c r="F27" s="10">
        <v>160</v>
      </c>
      <c r="G27" s="10" t="s">
        <v>126</v>
      </c>
      <c r="H27" s="10" t="s">
        <v>126</v>
      </c>
      <c r="I27" s="10"/>
      <c r="J27" s="10"/>
      <c r="K27" s="10"/>
      <c r="L27" s="10">
        <f>AVERAGE(M27:T27)</f>
        <v>7219.666666666667</v>
      </c>
      <c r="M27" s="38">
        <v>11880</v>
      </c>
      <c r="N27" s="61">
        <v>1876</v>
      </c>
      <c r="O27" s="38">
        <v>7903</v>
      </c>
      <c r="P27" s="10"/>
      <c r="Q27" s="10"/>
      <c r="R27" s="10"/>
      <c r="S27" s="10"/>
      <c r="T27" s="10"/>
      <c r="V27" s="10">
        <f t="shared" si="1"/>
        <v>382</v>
      </c>
      <c r="W27" s="38">
        <v>396</v>
      </c>
      <c r="X27" s="61">
        <v>342</v>
      </c>
      <c r="Y27" s="18">
        <v>408</v>
      </c>
      <c r="AI27" s="10">
        <v>0</v>
      </c>
      <c r="AJ27" s="60" t="s">
        <v>126</v>
      </c>
      <c r="AK27" s="61" t="s">
        <v>126</v>
      </c>
    </row>
    <row r="28" spans="1:38" x14ac:dyDescent="0.3">
      <c r="A28" s="56">
        <v>26</v>
      </c>
      <c r="B28" s="7" t="s">
        <v>64</v>
      </c>
      <c r="C28" s="8" t="s">
        <v>11</v>
      </c>
      <c r="D28" s="8" t="s">
        <v>12</v>
      </c>
      <c r="E28" s="10">
        <v>0</v>
      </c>
      <c r="F28" s="60" t="s">
        <v>126</v>
      </c>
      <c r="G28" s="61" t="s">
        <v>126</v>
      </c>
      <c r="H28" s="10"/>
      <c r="I28" s="10"/>
      <c r="J28" s="10"/>
      <c r="K28" s="10"/>
      <c r="L28" s="10">
        <f>AVERAGE(M28:T28)</f>
        <v>503.66666666666669</v>
      </c>
      <c r="M28" s="38">
        <v>1075</v>
      </c>
      <c r="N28" s="61">
        <v>142</v>
      </c>
      <c r="O28" s="10">
        <v>294</v>
      </c>
      <c r="P28" s="10"/>
      <c r="Q28" s="10"/>
      <c r="R28" s="10"/>
      <c r="S28" s="10"/>
      <c r="T28" s="10"/>
      <c r="V28" s="10">
        <f t="shared" si="1"/>
        <v>799.33333333333337</v>
      </c>
      <c r="W28" s="61">
        <v>2213</v>
      </c>
      <c r="X28" s="61">
        <v>91</v>
      </c>
      <c r="Y28" s="18">
        <v>94</v>
      </c>
      <c r="AI28" s="10">
        <v>0</v>
      </c>
    </row>
    <row r="29" spans="1:38" x14ac:dyDescent="0.3">
      <c r="A29" s="56">
        <v>27</v>
      </c>
      <c r="B29" s="7" t="s">
        <v>65</v>
      </c>
      <c r="C29" s="8" t="s">
        <v>11</v>
      </c>
      <c r="D29" s="8" t="s">
        <v>27</v>
      </c>
      <c r="E29" s="10">
        <v>0</v>
      </c>
      <c r="F29" s="10"/>
      <c r="G29" s="10"/>
      <c r="H29" s="10"/>
      <c r="I29" s="10"/>
      <c r="J29" s="10"/>
      <c r="K29" s="10"/>
      <c r="L29" s="10">
        <v>0</v>
      </c>
      <c r="M29" s="38"/>
      <c r="N29" s="10"/>
      <c r="O29" s="10"/>
      <c r="P29" s="10"/>
      <c r="Q29" s="10"/>
      <c r="R29" s="10"/>
      <c r="S29" s="10"/>
      <c r="T29" s="10"/>
      <c r="V29" s="10">
        <f t="shared" si="1"/>
        <v>487.5</v>
      </c>
      <c r="W29" s="61">
        <v>365</v>
      </c>
      <c r="X29" s="38">
        <v>610</v>
      </c>
      <c r="AI29" s="10">
        <v>0</v>
      </c>
    </row>
    <row r="30" spans="1:38" x14ac:dyDescent="0.3">
      <c r="A30" s="56">
        <v>28</v>
      </c>
      <c r="B30" s="7" t="s">
        <v>66</v>
      </c>
      <c r="C30" s="8" t="s">
        <v>11</v>
      </c>
      <c r="D30" s="8" t="s">
        <v>12</v>
      </c>
      <c r="E30" s="10">
        <v>0</v>
      </c>
      <c r="F30" s="10"/>
      <c r="G30" s="10"/>
      <c r="H30" s="10"/>
      <c r="I30" s="10"/>
      <c r="J30" s="10"/>
      <c r="K30" s="10"/>
      <c r="L30" s="10">
        <f>AVERAGE(M30:T30)</f>
        <v>1945.3333333333333</v>
      </c>
      <c r="M30" s="10">
        <v>3596</v>
      </c>
      <c r="N30" s="10">
        <v>850</v>
      </c>
      <c r="O30" s="10">
        <v>1390</v>
      </c>
      <c r="P30" s="10"/>
      <c r="Q30" s="10"/>
      <c r="R30" s="10"/>
      <c r="S30" s="10"/>
      <c r="T30" s="10"/>
      <c r="V30" s="10">
        <f t="shared" si="1"/>
        <v>2512.6666666666665</v>
      </c>
      <c r="W30" s="38">
        <v>4932</v>
      </c>
      <c r="X30" s="38">
        <v>628</v>
      </c>
      <c r="Y30" s="18">
        <v>1978</v>
      </c>
      <c r="AI30" s="10">
        <f>AVERAGE(AJ30:AN30)</f>
        <v>2780</v>
      </c>
      <c r="AJ30" s="6">
        <v>3900</v>
      </c>
      <c r="AK30" s="6">
        <v>2540</v>
      </c>
      <c r="AL30" s="6">
        <v>1900</v>
      </c>
    </row>
    <row r="31" spans="1:38" x14ac:dyDescent="0.3">
      <c r="A31" s="56">
        <v>29</v>
      </c>
      <c r="B31" s="7" t="s">
        <v>68</v>
      </c>
      <c r="C31" s="8" t="s">
        <v>11</v>
      </c>
      <c r="D31" s="8" t="s">
        <v>12</v>
      </c>
      <c r="E31" s="10">
        <v>0</v>
      </c>
      <c r="F31" s="10"/>
      <c r="G31" s="10"/>
      <c r="H31" s="10"/>
      <c r="I31" s="10"/>
      <c r="J31" s="10"/>
      <c r="K31" s="10"/>
      <c r="L31" s="10">
        <f>AVERAGE(M31:T31)</f>
        <v>2681.6666666666665</v>
      </c>
      <c r="M31" s="38">
        <v>5520</v>
      </c>
      <c r="N31" s="38">
        <v>626</v>
      </c>
      <c r="O31" s="10">
        <v>1899</v>
      </c>
      <c r="P31" s="10"/>
      <c r="Q31" s="10"/>
      <c r="R31" s="10"/>
      <c r="S31" s="10"/>
      <c r="T31" s="10"/>
      <c r="V31" s="10">
        <f t="shared" si="1"/>
        <v>4005.6666666666665</v>
      </c>
      <c r="W31" s="61">
        <v>9191</v>
      </c>
      <c r="X31" s="38">
        <v>496</v>
      </c>
      <c r="Y31" s="18">
        <v>2330</v>
      </c>
      <c r="AI31" s="10">
        <v>0</v>
      </c>
      <c r="AJ31" s="38" t="s">
        <v>126</v>
      </c>
    </row>
    <row r="32" spans="1:38" x14ac:dyDescent="0.3">
      <c r="A32" s="56">
        <v>30</v>
      </c>
      <c r="B32" s="7" t="s">
        <v>70</v>
      </c>
      <c r="C32" s="8" t="s">
        <v>11</v>
      </c>
      <c r="D32" s="8" t="s">
        <v>12</v>
      </c>
      <c r="E32" s="10">
        <v>0</v>
      </c>
      <c r="F32" s="10"/>
      <c r="G32" s="10"/>
      <c r="H32" s="10"/>
      <c r="I32" s="10"/>
      <c r="J32" s="10"/>
      <c r="K32" s="10"/>
      <c r="L32" s="10">
        <f>AVERAGE(M32:T32)</f>
        <v>2135</v>
      </c>
      <c r="M32" s="38">
        <v>1226</v>
      </c>
      <c r="N32" s="38">
        <v>153</v>
      </c>
      <c r="O32" s="10">
        <v>389</v>
      </c>
      <c r="P32" s="10">
        <v>6623</v>
      </c>
      <c r="Q32" s="10">
        <v>2284</v>
      </c>
      <c r="R32" s="10"/>
      <c r="S32" s="10"/>
      <c r="T32" s="10"/>
      <c r="V32" s="10">
        <f t="shared" si="1"/>
        <v>7019.333333333333</v>
      </c>
      <c r="W32" s="38">
        <v>6213</v>
      </c>
      <c r="X32" s="38">
        <v>11409</v>
      </c>
      <c r="Y32" s="18">
        <v>3436</v>
      </c>
      <c r="AI32" s="10">
        <v>0</v>
      </c>
    </row>
    <row r="33" spans="1:39" x14ac:dyDescent="0.3">
      <c r="A33" s="56">
        <v>31</v>
      </c>
      <c r="B33" s="7" t="s">
        <v>72</v>
      </c>
      <c r="C33" s="8" t="s">
        <v>11</v>
      </c>
      <c r="D33" s="8" t="s">
        <v>27</v>
      </c>
      <c r="E33" s="10">
        <f>AVERAGE(F33:J33)</f>
        <v>12269.666666666666</v>
      </c>
      <c r="F33" s="10">
        <v>20202</v>
      </c>
      <c r="G33" s="10">
        <v>5484</v>
      </c>
      <c r="H33" s="10">
        <v>11123</v>
      </c>
      <c r="I33" s="10"/>
      <c r="J33" s="10"/>
      <c r="K33" s="10"/>
      <c r="L33" s="10">
        <f>AVERAGE(M33:T33)</f>
        <v>56030.333333333336</v>
      </c>
      <c r="M33" s="38">
        <v>118677</v>
      </c>
      <c r="N33" s="38">
        <v>16752</v>
      </c>
      <c r="O33" s="10">
        <v>32662</v>
      </c>
      <c r="P33" s="10"/>
      <c r="Q33" s="10"/>
      <c r="R33" s="10"/>
      <c r="S33" s="10"/>
      <c r="T33" s="10"/>
      <c r="V33" s="10">
        <f t="shared" si="1"/>
        <v>17099</v>
      </c>
      <c r="W33" s="38">
        <v>18789</v>
      </c>
      <c r="X33" s="38">
        <v>6160</v>
      </c>
      <c r="Y33" s="18">
        <v>26348</v>
      </c>
      <c r="AI33" s="10">
        <f>AVERAGE(AJ33:AN33)</f>
        <v>414</v>
      </c>
      <c r="AJ33" s="6">
        <v>177</v>
      </c>
      <c r="AK33" s="6">
        <v>132</v>
      </c>
      <c r="AL33" s="6">
        <v>1145</v>
      </c>
      <c r="AM33" s="6">
        <v>202</v>
      </c>
    </row>
    <row r="34" spans="1:39" x14ac:dyDescent="0.3">
      <c r="A34" s="56">
        <v>32</v>
      </c>
      <c r="B34" s="7" t="s">
        <v>73</v>
      </c>
      <c r="C34" s="8" t="s">
        <v>74</v>
      </c>
      <c r="E34" s="10">
        <v>0</v>
      </c>
      <c r="F34" s="38" t="s">
        <v>126</v>
      </c>
      <c r="G34" s="38" t="s">
        <v>126</v>
      </c>
      <c r="H34" s="10"/>
      <c r="I34" s="10"/>
      <c r="J34" s="10"/>
      <c r="K34" s="10"/>
      <c r="L34" s="10">
        <f>AVERAGE(M34:T34)</f>
        <v>545</v>
      </c>
      <c r="M34" s="38">
        <v>823</v>
      </c>
      <c r="N34" s="38">
        <v>267</v>
      </c>
      <c r="O34" s="10"/>
      <c r="P34" s="10"/>
      <c r="Q34" s="10"/>
      <c r="R34" s="10"/>
      <c r="S34" s="10"/>
      <c r="T34" s="10"/>
      <c r="V34" s="10">
        <f t="shared" si="1"/>
        <v>29693.333333333332</v>
      </c>
      <c r="W34" s="38">
        <v>33156</v>
      </c>
      <c r="X34" s="38">
        <v>15745</v>
      </c>
      <c r="Y34" s="18">
        <v>40179</v>
      </c>
      <c r="AI34" s="10">
        <v>0</v>
      </c>
      <c r="AJ34" s="38" t="s">
        <v>126</v>
      </c>
      <c r="AK34" s="38" t="s">
        <v>126</v>
      </c>
    </row>
    <row r="35" spans="1:39" x14ac:dyDescent="0.3">
      <c r="A35" s="56">
        <v>33</v>
      </c>
      <c r="B35" s="7" t="s">
        <v>75</v>
      </c>
      <c r="C35" s="8" t="s">
        <v>11</v>
      </c>
      <c r="D35" s="8" t="s">
        <v>12</v>
      </c>
      <c r="E35" s="10">
        <v>0</v>
      </c>
      <c r="F35" s="10"/>
      <c r="G35" s="10"/>
      <c r="H35" s="10"/>
      <c r="I35" s="10"/>
      <c r="J35" s="10"/>
      <c r="K35" s="10"/>
      <c r="L35" s="10">
        <f>M38</f>
        <v>0</v>
      </c>
      <c r="M35" s="38" t="s">
        <v>126</v>
      </c>
      <c r="N35" s="38" t="s">
        <v>126</v>
      </c>
      <c r="O35" s="10"/>
      <c r="P35" s="10"/>
      <c r="Q35" s="10"/>
      <c r="R35" s="10"/>
      <c r="S35" s="10"/>
      <c r="T35" s="10"/>
      <c r="V35" s="10">
        <f t="shared" si="1"/>
        <v>10919.333333333334</v>
      </c>
      <c r="W35" s="38">
        <v>15105</v>
      </c>
      <c r="X35" s="38">
        <v>2943</v>
      </c>
      <c r="Y35" s="18">
        <v>14710</v>
      </c>
      <c r="AI35" s="10">
        <f>AVERAGE(AJ35:AN35)</f>
        <v>1463.3333333333333</v>
      </c>
      <c r="AJ35" s="6">
        <v>1156</v>
      </c>
      <c r="AK35" s="6">
        <v>361</v>
      </c>
      <c r="AL35" s="6">
        <v>2873</v>
      </c>
    </row>
    <row r="36" spans="1:39" x14ac:dyDescent="0.3">
      <c r="A36" s="56">
        <v>34</v>
      </c>
      <c r="B36" s="7" t="s">
        <v>77</v>
      </c>
      <c r="C36" s="8" t="s">
        <v>11</v>
      </c>
      <c r="D36" s="8" t="s">
        <v>78</v>
      </c>
      <c r="E36" s="10">
        <v>0</v>
      </c>
      <c r="F36" s="10"/>
      <c r="G36" s="10"/>
      <c r="H36" s="10"/>
      <c r="I36" s="10"/>
      <c r="J36" s="10"/>
      <c r="K36" s="10"/>
      <c r="L36" s="10">
        <v>0</v>
      </c>
      <c r="M36" s="10"/>
      <c r="N36" s="10"/>
      <c r="O36" s="10"/>
      <c r="P36" s="10"/>
      <c r="Q36" s="10"/>
      <c r="R36" s="10"/>
      <c r="S36" s="10"/>
      <c r="T36" s="10"/>
      <c r="V36" s="10">
        <f t="shared" si="1"/>
        <v>411.66666666666669</v>
      </c>
      <c r="W36" s="38">
        <v>518</v>
      </c>
      <c r="X36" s="38">
        <v>315</v>
      </c>
      <c r="Y36" s="18">
        <v>402</v>
      </c>
      <c r="AI36" s="10">
        <v>0</v>
      </c>
      <c r="AJ36" s="38" t="s">
        <v>126</v>
      </c>
      <c r="AK36" s="38" t="s">
        <v>126</v>
      </c>
    </row>
    <row r="37" spans="1:39" x14ac:dyDescent="0.3">
      <c r="A37" s="56">
        <v>35</v>
      </c>
      <c r="B37" s="7" t="s">
        <v>79</v>
      </c>
      <c r="C37" s="8" t="s">
        <v>11</v>
      </c>
      <c r="D37" s="8" t="s">
        <v>45</v>
      </c>
      <c r="E37" s="10">
        <v>0</v>
      </c>
      <c r="F37" s="10"/>
      <c r="G37" s="10"/>
      <c r="H37" s="10"/>
      <c r="I37" s="10"/>
      <c r="J37" s="10"/>
      <c r="K37" s="10"/>
      <c r="L37" s="10">
        <v>0</v>
      </c>
      <c r="M37" s="10"/>
      <c r="N37" s="10"/>
      <c r="O37" s="10"/>
      <c r="P37" s="10"/>
      <c r="Q37" s="10"/>
      <c r="R37" s="10"/>
      <c r="S37" s="10"/>
      <c r="T37" s="10"/>
      <c r="V37" s="10">
        <f t="shared" si="1"/>
        <v>17502.666666666668</v>
      </c>
      <c r="W37" s="38">
        <v>6359</v>
      </c>
      <c r="X37" s="38">
        <v>12630</v>
      </c>
      <c r="Y37" s="18">
        <v>33519</v>
      </c>
      <c r="AI37" s="10">
        <f>AVERAGE(AJ37:AN37)</f>
        <v>206.66666666666666</v>
      </c>
      <c r="AJ37" s="6">
        <v>322</v>
      </c>
      <c r="AK37" s="6">
        <v>110</v>
      </c>
      <c r="AL37" s="6">
        <v>188</v>
      </c>
    </row>
    <row r="38" spans="1:39" x14ac:dyDescent="0.3">
      <c r="A38" s="56">
        <v>36</v>
      </c>
      <c r="B38" s="7" t="s">
        <v>80</v>
      </c>
      <c r="C38" s="8" t="s">
        <v>11</v>
      </c>
      <c r="D38" s="8" t="s">
        <v>12</v>
      </c>
      <c r="E38" s="10">
        <v>0</v>
      </c>
      <c r="F38" s="10"/>
      <c r="G38" s="10"/>
      <c r="H38" s="10"/>
      <c r="I38" s="10"/>
      <c r="J38" s="10"/>
      <c r="K38" s="10"/>
      <c r="L38" s="10">
        <v>0</v>
      </c>
      <c r="M38" s="10"/>
      <c r="N38" s="10"/>
      <c r="O38" s="10"/>
      <c r="P38" s="10"/>
      <c r="Q38" s="10"/>
      <c r="R38" s="10"/>
      <c r="S38" s="10"/>
      <c r="T38" s="10"/>
      <c r="V38" s="10">
        <f t="shared" si="1"/>
        <v>1221.3333333333333</v>
      </c>
      <c r="W38" s="38">
        <v>3118</v>
      </c>
      <c r="X38" s="38">
        <v>230</v>
      </c>
      <c r="Y38" s="18">
        <v>316</v>
      </c>
      <c r="AI38" s="10">
        <v>0</v>
      </c>
      <c r="AJ38" s="38" t="s">
        <v>126</v>
      </c>
    </row>
    <row r="39" spans="1:39" x14ac:dyDescent="0.3">
      <c r="A39" s="56">
        <v>37</v>
      </c>
      <c r="B39" s="7" t="s">
        <v>82</v>
      </c>
      <c r="C39" s="8" t="s">
        <v>11</v>
      </c>
      <c r="D39" s="8" t="s">
        <v>27</v>
      </c>
      <c r="E39" s="10">
        <v>0</v>
      </c>
      <c r="F39" s="10"/>
      <c r="G39" s="10"/>
      <c r="H39" s="10"/>
      <c r="I39" s="10"/>
      <c r="J39" s="10"/>
      <c r="K39" s="10"/>
      <c r="L39" s="10">
        <f>AVERAGE(M39:T39)</f>
        <v>208</v>
      </c>
      <c r="M39" s="10">
        <v>208</v>
      </c>
      <c r="N39" s="10"/>
      <c r="O39" s="10"/>
      <c r="P39" s="10"/>
      <c r="Q39" s="10"/>
      <c r="R39" s="10"/>
      <c r="S39" s="10"/>
      <c r="T39" s="10"/>
      <c r="V39" s="10">
        <f t="shared" si="1"/>
        <v>7321</v>
      </c>
      <c r="W39" s="38">
        <v>6894</v>
      </c>
      <c r="X39" s="38">
        <v>3919</v>
      </c>
      <c r="Y39" s="18">
        <v>11150</v>
      </c>
      <c r="AI39" s="10">
        <f>AVERAGE(AJ39:AN39)</f>
        <v>429</v>
      </c>
      <c r="AJ39" s="6">
        <v>408</v>
      </c>
      <c r="AK39" s="6">
        <v>450</v>
      </c>
    </row>
    <row r="40" spans="1:39" x14ac:dyDescent="0.3">
      <c r="A40" s="56">
        <v>38</v>
      </c>
      <c r="B40" s="7" t="s">
        <v>83</v>
      </c>
      <c r="C40" s="8" t="s">
        <v>11</v>
      </c>
      <c r="D40" s="8" t="s">
        <v>84</v>
      </c>
      <c r="E40" s="10">
        <v>0</v>
      </c>
      <c r="F40" s="10"/>
      <c r="G40" s="10"/>
      <c r="H40" s="10"/>
      <c r="I40" s="10"/>
      <c r="J40" s="10"/>
      <c r="K40" s="10"/>
      <c r="L40" s="10">
        <v>0</v>
      </c>
      <c r="M40" s="10"/>
      <c r="N40" s="10"/>
      <c r="O40" s="10"/>
      <c r="P40" s="10"/>
      <c r="Q40" s="10"/>
      <c r="R40" s="10"/>
      <c r="S40" s="10"/>
      <c r="T40" s="10"/>
      <c r="V40" s="10">
        <f t="shared" si="1"/>
        <v>282.66666666666669</v>
      </c>
      <c r="W40" s="38">
        <v>363</v>
      </c>
      <c r="X40" s="38">
        <v>172</v>
      </c>
      <c r="Y40" s="18">
        <v>313</v>
      </c>
      <c r="AI40" s="10">
        <f>AVERAGE(AJ40:AN40)</f>
        <v>2261.6666666666665</v>
      </c>
      <c r="AJ40" s="38">
        <v>4400</v>
      </c>
      <c r="AK40" s="6">
        <v>1120</v>
      </c>
      <c r="AL40" s="6">
        <v>1265</v>
      </c>
    </row>
    <row r="41" spans="1:39" x14ac:dyDescent="0.3">
      <c r="A41" s="56">
        <v>39</v>
      </c>
      <c r="B41" s="7" t="s">
        <v>86</v>
      </c>
      <c r="C41" s="8" t="s">
        <v>11</v>
      </c>
      <c r="D41" s="8" t="s">
        <v>27</v>
      </c>
      <c r="E41" s="10">
        <v>0</v>
      </c>
      <c r="F41" s="10"/>
      <c r="G41" s="10"/>
      <c r="H41" s="10"/>
      <c r="I41" s="10"/>
      <c r="J41" s="10"/>
      <c r="K41" s="10"/>
      <c r="L41" s="10">
        <v>0</v>
      </c>
      <c r="M41" s="10"/>
      <c r="N41" s="10"/>
      <c r="O41" s="10"/>
      <c r="P41" s="10"/>
      <c r="Q41" s="10"/>
      <c r="R41" s="10"/>
      <c r="S41" s="10"/>
      <c r="T41" s="10"/>
      <c r="V41" s="10">
        <f t="shared" si="1"/>
        <v>5191.666666666667</v>
      </c>
      <c r="W41" s="38">
        <v>6409</v>
      </c>
      <c r="X41" s="38">
        <v>6382</v>
      </c>
      <c r="Y41" s="18">
        <v>2784</v>
      </c>
      <c r="AI41" s="10">
        <f>AVERAGE(AJ41:AN41)</f>
        <v>2223.3333333333335</v>
      </c>
      <c r="AJ41" s="38">
        <v>1650</v>
      </c>
      <c r="AK41" s="6">
        <v>2607</v>
      </c>
      <c r="AL41" s="6">
        <v>2413</v>
      </c>
    </row>
    <row r="42" spans="1:39" x14ac:dyDescent="0.3">
      <c r="A42" s="56">
        <v>40</v>
      </c>
      <c r="B42" s="7" t="s">
        <v>87</v>
      </c>
      <c r="C42" s="8" t="s">
        <v>11</v>
      </c>
      <c r="D42" s="8" t="s">
        <v>45</v>
      </c>
      <c r="E42" s="10">
        <v>0</v>
      </c>
      <c r="F42" s="10"/>
      <c r="G42" s="10"/>
      <c r="H42" s="10"/>
      <c r="I42" s="10"/>
      <c r="J42" s="10"/>
      <c r="K42" s="10"/>
      <c r="L42" s="10">
        <v>0</v>
      </c>
      <c r="M42" s="10"/>
      <c r="N42" s="10"/>
      <c r="O42" s="10"/>
      <c r="P42" s="10"/>
      <c r="Q42" s="10"/>
      <c r="R42" s="10"/>
      <c r="S42" s="10"/>
      <c r="T42" s="10"/>
      <c r="V42" s="10">
        <f t="shared" si="1"/>
        <v>36456.333333333336</v>
      </c>
      <c r="W42" s="38">
        <v>25943</v>
      </c>
      <c r="X42" s="38">
        <v>73602</v>
      </c>
      <c r="Y42" s="18">
        <v>9824</v>
      </c>
      <c r="AI42" s="10">
        <v>0</v>
      </c>
      <c r="AJ42" s="38" t="s">
        <v>126</v>
      </c>
    </row>
    <row r="43" spans="1:39" x14ac:dyDescent="0.3">
      <c r="A43" s="56">
        <v>41</v>
      </c>
      <c r="B43" s="7" t="s">
        <v>88</v>
      </c>
      <c r="C43" s="8" t="s">
        <v>11</v>
      </c>
      <c r="D43" s="8" t="s">
        <v>12</v>
      </c>
      <c r="E43" s="10">
        <v>0</v>
      </c>
      <c r="F43" s="10"/>
      <c r="G43" s="10"/>
      <c r="H43" s="10"/>
      <c r="I43" s="10"/>
      <c r="J43" s="10"/>
      <c r="K43" s="10"/>
      <c r="L43" s="10">
        <v>0</v>
      </c>
      <c r="M43" s="10"/>
      <c r="N43" s="10"/>
      <c r="O43" s="10"/>
      <c r="P43" s="10"/>
      <c r="Q43" s="10"/>
      <c r="R43" s="10"/>
      <c r="S43" s="10"/>
      <c r="T43" s="10"/>
      <c r="V43" s="10">
        <f t="shared" si="1"/>
        <v>674</v>
      </c>
      <c r="W43" s="38">
        <v>121</v>
      </c>
      <c r="X43" s="38">
        <v>918</v>
      </c>
      <c r="Y43" s="18">
        <v>983</v>
      </c>
      <c r="AI43" s="10">
        <v>0</v>
      </c>
    </row>
    <row r="44" spans="1:39" x14ac:dyDescent="0.3">
      <c r="A44" s="56">
        <v>42</v>
      </c>
      <c r="B44" s="7" t="s">
        <v>90</v>
      </c>
      <c r="C44" s="8" t="s">
        <v>11</v>
      </c>
      <c r="D44" s="8" t="s">
        <v>45</v>
      </c>
      <c r="E44" s="10">
        <v>0</v>
      </c>
      <c r="F44" s="10"/>
      <c r="G44" s="10"/>
      <c r="H44" s="10"/>
      <c r="I44" s="10"/>
      <c r="J44" s="10"/>
      <c r="K44" s="10"/>
      <c r="L44" s="10">
        <f>AVERAGE(M44:T44)</f>
        <v>58008.666666666664</v>
      </c>
      <c r="M44" s="10">
        <v>63591</v>
      </c>
      <c r="N44" s="10">
        <v>34249</v>
      </c>
      <c r="O44" s="10">
        <v>76186</v>
      </c>
      <c r="P44" s="10"/>
      <c r="Q44" s="10"/>
      <c r="R44" s="10"/>
      <c r="S44" s="10"/>
      <c r="T44" s="10"/>
      <c r="V44" s="10">
        <f t="shared" si="1"/>
        <v>27527</v>
      </c>
      <c r="W44" s="38">
        <v>28067</v>
      </c>
      <c r="X44" s="38">
        <v>36745</v>
      </c>
      <c r="Y44" s="18">
        <v>17769</v>
      </c>
      <c r="AI44" s="10">
        <f>AVERAGE(AJ44:AN44)</f>
        <v>217.66666666666666</v>
      </c>
      <c r="AJ44" s="6">
        <v>193</v>
      </c>
      <c r="AK44" s="6">
        <v>154</v>
      </c>
      <c r="AL44" s="6">
        <v>306</v>
      </c>
    </row>
    <row r="45" spans="1:39" x14ac:dyDescent="0.3">
      <c r="A45" s="56">
        <v>43</v>
      </c>
      <c r="B45" s="7" t="s">
        <v>92</v>
      </c>
      <c r="C45" s="8" t="s">
        <v>11</v>
      </c>
      <c r="D45" s="8" t="s">
        <v>12</v>
      </c>
      <c r="E45" s="10">
        <v>0</v>
      </c>
      <c r="F45" s="10"/>
      <c r="G45" s="10"/>
      <c r="H45" s="10"/>
      <c r="I45" s="10"/>
      <c r="J45" s="10"/>
      <c r="K45" s="10"/>
      <c r="L45" s="11">
        <f>AVERAGE(M45:T45)</f>
        <v>3097</v>
      </c>
      <c r="M45" s="38">
        <v>3097</v>
      </c>
      <c r="N45" s="38" t="s">
        <v>126</v>
      </c>
      <c r="O45" s="10"/>
      <c r="P45" s="10"/>
      <c r="Q45" s="10"/>
      <c r="R45" s="10"/>
      <c r="S45" s="10"/>
      <c r="T45" s="10"/>
      <c r="V45" s="10">
        <f t="shared" si="1"/>
        <v>806.33333333333337</v>
      </c>
      <c r="W45" s="38">
        <v>2037</v>
      </c>
      <c r="X45" s="38">
        <v>111</v>
      </c>
      <c r="Y45" s="18">
        <v>271</v>
      </c>
      <c r="AI45" s="10">
        <v>0</v>
      </c>
      <c r="AJ45" s="38" t="s">
        <v>126</v>
      </c>
    </row>
    <row r="46" spans="1:39" x14ac:dyDescent="0.3">
      <c r="A46" s="56">
        <v>44</v>
      </c>
      <c r="B46" s="7" t="s">
        <v>94</v>
      </c>
      <c r="C46" s="8" t="s">
        <v>11</v>
      </c>
      <c r="D46" s="8" t="s">
        <v>12</v>
      </c>
      <c r="E46" s="10">
        <v>0</v>
      </c>
      <c r="F46" s="10"/>
      <c r="G46" s="10"/>
      <c r="H46" s="10"/>
      <c r="I46" s="10"/>
      <c r="J46" s="10"/>
      <c r="K46" s="10"/>
      <c r="L46" s="10">
        <f>AVERAGE(M46:T46)</f>
        <v>2805</v>
      </c>
      <c r="M46" s="10">
        <v>3261</v>
      </c>
      <c r="N46" s="10">
        <v>3533</v>
      </c>
      <c r="O46" s="10">
        <v>1621</v>
      </c>
      <c r="P46" s="10"/>
      <c r="Q46" s="10"/>
      <c r="R46" s="10"/>
      <c r="S46" s="10"/>
      <c r="T46" s="10"/>
      <c r="V46" s="10">
        <f t="shared" si="1"/>
        <v>11414.666666666666</v>
      </c>
      <c r="W46" s="38">
        <v>12650</v>
      </c>
      <c r="X46" s="38">
        <v>14291</v>
      </c>
      <c r="Y46" s="18">
        <v>7303</v>
      </c>
      <c r="AI46" s="10">
        <f>AVERAGE(AJ46:AN46)</f>
        <v>631.66666666666663</v>
      </c>
      <c r="AJ46" s="6">
        <v>320</v>
      </c>
      <c r="AK46" s="6">
        <v>961</v>
      </c>
      <c r="AL46" s="6">
        <v>614</v>
      </c>
    </row>
    <row r="47" spans="1:39" x14ac:dyDescent="0.3">
      <c r="A47" s="56">
        <v>45</v>
      </c>
      <c r="B47" s="7" t="s">
        <v>96</v>
      </c>
      <c r="C47" s="8" t="s">
        <v>11</v>
      </c>
      <c r="D47" s="8" t="s">
        <v>12</v>
      </c>
      <c r="E47" s="10">
        <v>0</v>
      </c>
      <c r="F47" s="10"/>
      <c r="G47" s="10"/>
      <c r="H47" s="10"/>
      <c r="I47" s="10"/>
      <c r="J47" s="10"/>
      <c r="K47" s="10"/>
      <c r="L47" s="10">
        <v>0</v>
      </c>
      <c r="M47" s="38" t="s">
        <v>126</v>
      </c>
      <c r="N47" s="10"/>
      <c r="O47" s="10"/>
      <c r="P47" s="10"/>
      <c r="Q47" s="10"/>
      <c r="R47" s="10"/>
      <c r="S47" s="10"/>
      <c r="T47" s="10"/>
      <c r="V47" s="10">
        <f t="shared" si="1"/>
        <v>3253</v>
      </c>
      <c r="W47" s="38">
        <v>3180</v>
      </c>
      <c r="X47" s="38">
        <v>6066</v>
      </c>
      <c r="Y47" s="18">
        <v>513</v>
      </c>
      <c r="AI47" s="10">
        <f>AVERAGE(AJ47:AN47)</f>
        <v>9520</v>
      </c>
      <c r="AJ47" s="38">
        <v>12483</v>
      </c>
      <c r="AK47" s="38">
        <v>8117</v>
      </c>
      <c r="AL47" s="6">
        <v>7960</v>
      </c>
    </row>
    <row r="48" spans="1:39" x14ac:dyDescent="0.3">
      <c r="A48" s="56">
        <v>46</v>
      </c>
      <c r="B48" s="7" t="s">
        <v>98</v>
      </c>
      <c r="C48" s="8" t="s">
        <v>11</v>
      </c>
      <c r="D48" s="8" t="s">
        <v>12</v>
      </c>
      <c r="E48" s="10">
        <v>0</v>
      </c>
      <c r="F48" s="10"/>
      <c r="G48" s="10"/>
      <c r="H48" s="10"/>
      <c r="I48" s="10"/>
      <c r="J48" s="10"/>
      <c r="K48" s="10"/>
      <c r="L48" s="10">
        <v>0</v>
      </c>
      <c r="M48" s="10"/>
      <c r="N48" s="10"/>
      <c r="O48" s="10"/>
      <c r="P48" s="10"/>
      <c r="Q48" s="10"/>
      <c r="R48" s="10"/>
      <c r="S48" s="10"/>
      <c r="T48" s="10"/>
      <c r="V48" s="10">
        <f>AVERAGE(W48:AG48)</f>
        <v>21447.666666666668</v>
      </c>
      <c r="W48" s="38">
        <v>6031</v>
      </c>
      <c r="X48" s="38">
        <v>3712</v>
      </c>
      <c r="Y48" s="18">
        <v>54600</v>
      </c>
      <c r="AI48" s="10">
        <v>0</v>
      </c>
      <c r="AJ48" s="38" t="s">
        <v>126</v>
      </c>
      <c r="AK48" s="38"/>
    </row>
    <row r="49" spans="1:40" x14ac:dyDescent="0.3">
      <c r="A49" s="56">
        <v>47</v>
      </c>
      <c r="B49" s="7" t="s">
        <v>100</v>
      </c>
      <c r="C49" s="8" t="s">
        <v>11</v>
      </c>
      <c r="D49" s="8" t="s">
        <v>27</v>
      </c>
      <c r="E49" s="10">
        <v>0</v>
      </c>
      <c r="F49" s="10"/>
      <c r="G49" s="10"/>
      <c r="H49" s="10"/>
      <c r="I49" s="10"/>
      <c r="J49" s="10"/>
      <c r="K49" s="10"/>
      <c r="L49" s="10">
        <v>0</v>
      </c>
      <c r="M49" s="10"/>
      <c r="N49" s="10"/>
      <c r="O49" s="10"/>
      <c r="P49" s="10"/>
      <c r="Q49" s="10"/>
      <c r="R49" s="10"/>
      <c r="S49" s="10"/>
      <c r="T49" s="10"/>
      <c r="V49" s="10">
        <v>0</v>
      </c>
      <c r="W49" s="38" t="s">
        <v>126</v>
      </c>
      <c r="X49" s="38" t="s">
        <v>126</v>
      </c>
      <c r="AI49" s="10">
        <v>0</v>
      </c>
    </row>
    <row r="50" spans="1:40" x14ac:dyDescent="0.3">
      <c r="A50" s="56">
        <v>48</v>
      </c>
      <c r="B50" s="7" t="s">
        <v>101</v>
      </c>
      <c r="C50" s="8" t="s">
        <v>74</v>
      </c>
      <c r="E50" s="10">
        <v>0</v>
      </c>
      <c r="F50" s="10"/>
      <c r="G50" s="10"/>
      <c r="H50" s="10"/>
      <c r="I50" s="10"/>
      <c r="J50" s="10"/>
      <c r="K50" s="10"/>
      <c r="L50" s="10">
        <f>AVERAGE(M50:T50)</f>
        <v>8665.6666666666661</v>
      </c>
      <c r="M50" s="10">
        <v>4631</v>
      </c>
      <c r="N50" s="10">
        <v>19497</v>
      </c>
      <c r="O50" s="10">
        <v>1869</v>
      </c>
      <c r="P50" s="10"/>
      <c r="Q50" s="10"/>
      <c r="R50" s="10"/>
      <c r="S50" s="10"/>
      <c r="T50" s="10"/>
      <c r="V50" s="10">
        <f>AVERAGE(W50:AG50)</f>
        <v>13551</v>
      </c>
      <c r="W50" s="18">
        <v>15391</v>
      </c>
      <c r="X50" s="18">
        <v>13016</v>
      </c>
      <c r="Y50" s="18">
        <v>12246</v>
      </c>
      <c r="AI50" s="10">
        <v>0</v>
      </c>
    </row>
    <row r="51" spans="1:40" x14ac:dyDescent="0.3">
      <c r="A51" s="56">
        <v>49</v>
      </c>
      <c r="B51" s="7" t="s">
        <v>103</v>
      </c>
      <c r="C51" s="8" t="s">
        <v>11</v>
      </c>
      <c r="D51" s="8" t="s">
        <v>22</v>
      </c>
      <c r="E51" s="10">
        <f>AVERAGE(F51:J51)</f>
        <v>1011.3333333333334</v>
      </c>
      <c r="F51" s="10">
        <v>1828</v>
      </c>
      <c r="G51" s="10">
        <v>563</v>
      </c>
      <c r="H51" s="10">
        <v>643</v>
      </c>
      <c r="I51" s="10"/>
      <c r="J51" s="10"/>
      <c r="K51" s="10"/>
      <c r="L51" s="10">
        <f>AVERAGE(M51:T51)</f>
        <v>12816.666666666666</v>
      </c>
      <c r="M51" s="38">
        <v>27134</v>
      </c>
      <c r="N51" s="38">
        <v>6980</v>
      </c>
      <c r="O51" s="10">
        <v>4336</v>
      </c>
      <c r="P51" s="10"/>
      <c r="Q51" s="10"/>
      <c r="R51" s="10"/>
      <c r="S51" s="10"/>
      <c r="T51" s="10"/>
      <c r="V51" s="10">
        <f t="shared" ref="V51:V56" si="2">AVERAGE(W51:AG51)</f>
        <v>12394.333333333334</v>
      </c>
      <c r="W51" s="38">
        <v>22452</v>
      </c>
      <c r="X51" s="38">
        <v>5090</v>
      </c>
      <c r="Y51" s="38">
        <v>9641</v>
      </c>
      <c r="Z51" s="38"/>
      <c r="AI51" s="10">
        <f>AVERAGE(AJ51:AN51)</f>
        <v>776.33333333333337</v>
      </c>
      <c r="AJ51" s="6">
        <v>718</v>
      </c>
      <c r="AK51" s="6">
        <v>1121</v>
      </c>
      <c r="AL51" s="6">
        <v>490</v>
      </c>
    </row>
    <row r="52" spans="1:40" x14ac:dyDescent="0.3">
      <c r="A52" s="56">
        <v>50</v>
      </c>
      <c r="B52" s="7" t="s">
        <v>105</v>
      </c>
      <c r="C52" s="8" t="s">
        <v>11</v>
      </c>
      <c r="D52" s="8" t="s">
        <v>12</v>
      </c>
      <c r="E52" s="10">
        <v>0</v>
      </c>
      <c r="F52" s="38"/>
      <c r="G52" s="10"/>
      <c r="H52" s="10"/>
      <c r="I52" s="10"/>
      <c r="J52" s="10"/>
      <c r="K52" s="10"/>
      <c r="L52" s="10">
        <f>AVERAGE(M52:T52)</f>
        <v>1458.3333333333333</v>
      </c>
      <c r="M52" s="38">
        <v>2017</v>
      </c>
      <c r="N52" s="38">
        <v>964</v>
      </c>
      <c r="O52" s="10">
        <v>1394</v>
      </c>
      <c r="P52" s="10"/>
      <c r="Q52" s="10"/>
      <c r="R52" s="10"/>
      <c r="S52" s="10"/>
      <c r="T52" s="10"/>
      <c r="V52" s="10">
        <f t="shared" si="2"/>
        <v>6546</v>
      </c>
      <c r="W52" s="38">
        <v>2985</v>
      </c>
      <c r="X52" s="38">
        <v>11037</v>
      </c>
      <c r="Y52" s="38">
        <v>5616</v>
      </c>
      <c r="Z52" s="38"/>
      <c r="AI52" s="10">
        <v>0</v>
      </c>
      <c r="AJ52" s="38" t="s">
        <v>126</v>
      </c>
    </row>
    <row r="53" spans="1:40" x14ac:dyDescent="0.3">
      <c r="A53" s="56">
        <v>51</v>
      </c>
      <c r="B53" s="7" t="s">
        <v>107</v>
      </c>
      <c r="C53" s="8" t="s">
        <v>11</v>
      </c>
      <c r="D53" s="8" t="s">
        <v>12</v>
      </c>
      <c r="E53" s="10">
        <v>0</v>
      </c>
      <c r="F53" s="10"/>
      <c r="G53" s="10"/>
      <c r="H53" s="10"/>
      <c r="I53" s="10"/>
      <c r="J53" s="10"/>
      <c r="K53" s="10"/>
      <c r="L53" s="10">
        <v>0</v>
      </c>
      <c r="M53" s="38" t="s">
        <v>126</v>
      </c>
      <c r="N53" s="38"/>
      <c r="O53" s="10"/>
      <c r="P53" s="10"/>
      <c r="Q53" s="10"/>
      <c r="R53" s="10"/>
      <c r="S53" s="10"/>
      <c r="T53" s="10"/>
      <c r="V53" s="10">
        <f t="shared" si="2"/>
        <v>1650.6666666666667</v>
      </c>
      <c r="W53" s="38">
        <v>2153</v>
      </c>
      <c r="X53" s="38">
        <v>825</v>
      </c>
      <c r="Y53" s="38">
        <v>1974</v>
      </c>
      <c r="Z53" s="38"/>
      <c r="AI53" s="10">
        <v>0</v>
      </c>
    </row>
    <row r="54" spans="1:40" x14ac:dyDescent="0.3">
      <c r="A54" s="56">
        <v>52</v>
      </c>
      <c r="B54" s="7" t="s">
        <v>109</v>
      </c>
      <c r="C54" s="8" t="s">
        <v>11</v>
      </c>
      <c r="D54" s="8" t="s">
        <v>27</v>
      </c>
      <c r="E54" s="10">
        <f>AVERAGE(F54:J54)</f>
        <v>18032</v>
      </c>
      <c r="F54" s="10">
        <v>1072</v>
      </c>
      <c r="G54" s="10">
        <v>4188</v>
      </c>
      <c r="H54" s="10">
        <v>65547</v>
      </c>
      <c r="I54" s="10">
        <v>1321</v>
      </c>
      <c r="J54" s="10"/>
      <c r="K54" s="10"/>
      <c r="L54" s="11">
        <f>AVERAGE(M54:T54)</f>
        <v>15196</v>
      </c>
      <c r="M54" s="10">
        <v>15196</v>
      </c>
      <c r="N54" s="10"/>
      <c r="O54" s="10"/>
      <c r="P54" s="10"/>
      <c r="Q54" s="10"/>
      <c r="R54" s="10"/>
      <c r="S54" s="10"/>
      <c r="T54" s="10"/>
      <c r="V54" s="10">
        <f t="shared" si="2"/>
        <v>4042.3333333333335</v>
      </c>
      <c r="W54" s="38">
        <v>3705</v>
      </c>
      <c r="X54" s="38">
        <v>8117</v>
      </c>
      <c r="Y54" s="38">
        <v>305</v>
      </c>
      <c r="Z54" s="38"/>
      <c r="AI54" s="10">
        <f>AVERAGE(AJ54:AN54)</f>
        <v>1486.3333333333333</v>
      </c>
      <c r="AJ54" s="6">
        <v>431</v>
      </c>
      <c r="AK54" s="6">
        <v>834</v>
      </c>
      <c r="AL54" s="6">
        <v>3194</v>
      </c>
    </row>
    <row r="55" spans="1:40" x14ac:dyDescent="0.3">
      <c r="A55" s="56">
        <v>53</v>
      </c>
      <c r="B55" s="7" t="s">
        <v>110</v>
      </c>
      <c r="C55" s="8" t="s">
        <v>11</v>
      </c>
      <c r="D55" s="8" t="s">
        <v>12</v>
      </c>
      <c r="E55" s="11">
        <f>AVERAGE(F55:J55)</f>
        <v>652</v>
      </c>
      <c r="F55" s="38">
        <v>652</v>
      </c>
      <c r="G55" s="38" t="s">
        <v>126</v>
      </c>
      <c r="H55" s="10"/>
      <c r="I55" s="10"/>
      <c r="J55" s="10"/>
      <c r="K55" s="10"/>
      <c r="L55" s="10">
        <f>AVERAGE(M55:T55)</f>
        <v>9108.1428571428569</v>
      </c>
      <c r="M55" s="38">
        <v>1593</v>
      </c>
      <c r="N55" s="38">
        <v>1722</v>
      </c>
      <c r="O55" s="38">
        <v>902</v>
      </c>
      <c r="P55" s="10">
        <v>53595</v>
      </c>
      <c r="Q55" s="10">
        <v>1091</v>
      </c>
      <c r="R55" s="10">
        <v>1556</v>
      </c>
      <c r="S55" s="10">
        <v>3298</v>
      </c>
      <c r="T55" s="10"/>
      <c r="V55" s="10">
        <f t="shared" si="2"/>
        <v>6441</v>
      </c>
      <c r="W55" s="38">
        <v>629</v>
      </c>
      <c r="X55" s="38">
        <v>12753</v>
      </c>
      <c r="Y55" s="38">
        <v>9915</v>
      </c>
      <c r="Z55" s="38">
        <v>25915</v>
      </c>
      <c r="AA55" s="18">
        <v>317</v>
      </c>
      <c r="AB55" s="18">
        <v>289</v>
      </c>
      <c r="AC55" s="18">
        <v>1512</v>
      </c>
      <c r="AD55" s="18">
        <v>5206</v>
      </c>
      <c r="AE55" s="6">
        <v>1433</v>
      </c>
      <c r="AI55" s="10">
        <v>0</v>
      </c>
      <c r="AJ55" s="38" t="s">
        <v>126</v>
      </c>
      <c r="AK55" s="38" t="s">
        <v>126</v>
      </c>
    </row>
    <row r="56" spans="1:40" x14ac:dyDescent="0.3">
      <c r="A56" s="58">
        <v>54</v>
      </c>
      <c r="B56" s="9" t="s">
        <v>112</v>
      </c>
      <c r="C56" s="24" t="s">
        <v>11</v>
      </c>
      <c r="D56" s="24" t="s">
        <v>12</v>
      </c>
      <c r="E56" s="10">
        <v>0</v>
      </c>
      <c r="F56" s="10"/>
      <c r="G56" s="10"/>
      <c r="H56" s="10"/>
      <c r="I56" s="10"/>
      <c r="J56" s="10"/>
      <c r="K56" s="10"/>
      <c r="L56" s="10">
        <f>AVERAGE(M56:T56)</f>
        <v>11654</v>
      </c>
      <c r="M56" s="38">
        <v>145</v>
      </c>
      <c r="N56" s="38">
        <v>287</v>
      </c>
      <c r="O56" s="38">
        <v>34530</v>
      </c>
      <c r="P56" s="38"/>
      <c r="Q56" s="10"/>
      <c r="R56" s="10"/>
      <c r="S56" s="10"/>
      <c r="T56" s="10"/>
      <c r="V56" s="10">
        <f t="shared" si="2"/>
        <v>66256.166666666672</v>
      </c>
      <c r="W56" s="38">
        <v>7757</v>
      </c>
      <c r="X56" s="38">
        <v>6406</v>
      </c>
      <c r="Y56" s="38">
        <v>31833</v>
      </c>
      <c r="Z56" s="38">
        <v>101229</v>
      </c>
      <c r="AA56" s="18">
        <v>7561</v>
      </c>
      <c r="AB56" s="18">
        <v>242751</v>
      </c>
      <c r="AI56" s="11">
        <f>AVERAGE(AJ56:AN56)</f>
        <v>269</v>
      </c>
      <c r="AJ56" s="6">
        <v>269</v>
      </c>
    </row>
    <row r="57" spans="1:40" x14ac:dyDescent="0.3">
      <c r="A57" s="58">
        <v>55</v>
      </c>
      <c r="B57" s="19" t="s">
        <v>114</v>
      </c>
      <c r="C57" s="8" t="s">
        <v>11</v>
      </c>
      <c r="D57" s="8" t="s">
        <v>12</v>
      </c>
      <c r="E57" s="10">
        <v>0</v>
      </c>
      <c r="F57" s="10"/>
      <c r="G57" s="10"/>
      <c r="H57" s="10"/>
      <c r="I57" s="10"/>
      <c r="J57" s="10"/>
      <c r="K57" s="10"/>
      <c r="L57" s="10">
        <f>AVERAGE(M57:T57)</f>
        <v>2458.75</v>
      </c>
      <c r="M57" s="38">
        <v>187</v>
      </c>
      <c r="N57" s="38">
        <v>337</v>
      </c>
      <c r="O57" s="38">
        <v>127</v>
      </c>
      <c r="P57" s="38">
        <v>3358</v>
      </c>
      <c r="Q57" s="10">
        <v>224</v>
      </c>
      <c r="R57" s="10">
        <v>3580</v>
      </c>
      <c r="S57" s="10">
        <v>9431</v>
      </c>
      <c r="T57" s="10">
        <v>2426</v>
      </c>
      <c r="V57" s="10">
        <f>AVERAGE(W57:AG57)</f>
        <v>16946.909090909092</v>
      </c>
      <c r="W57" s="38">
        <v>154</v>
      </c>
      <c r="X57" s="38">
        <v>122</v>
      </c>
      <c r="Y57" s="38">
        <v>27517</v>
      </c>
      <c r="Z57" s="38">
        <v>7605</v>
      </c>
      <c r="AA57" s="18">
        <v>3263</v>
      </c>
      <c r="AB57" s="18">
        <v>14641</v>
      </c>
      <c r="AC57" s="18">
        <v>1029</v>
      </c>
      <c r="AD57" s="18">
        <v>1846</v>
      </c>
      <c r="AE57" s="6">
        <v>34878</v>
      </c>
      <c r="AF57" s="6">
        <v>76153</v>
      </c>
      <c r="AG57" s="6">
        <v>19208</v>
      </c>
      <c r="AI57" s="10">
        <v>0</v>
      </c>
    </row>
    <row r="58" spans="1:40" x14ac:dyDescent="0.3">
      <c r="A58" s="56">
        <v>56</v>
      </c>
      <c r="B58" s="26" t="s">
        <v>116</v>
      </c>
      <c r="C58" s="8" t="s">
        <v>11</v>
      </c>
      <c r="D58" s="8" t="s">
        <v>12</v>
      </c>
      <c r="E58" s="10">
        <v>0</v>
      </c>
      <c r="F58" s="10"/>
      <c r="G58" s="10"/>
      <c r="H58" s="10"/>
      <c r="I58" s="10"/>
      <c r="J58" s="10"/>
      <c r="K58" s="10"/>
      <c r="L58" s="10">
        <v>0</v>
      </c>
      <c r="M58" s="60" t="s">
        <v>126</v>
      </c>
      <c r="N58" s="38"/>
      <c r="O58" s="38" t="s">
        <v>126</v>
      </c>
      <c r="P58" s="10"/>
      <c r="Q58" s="10"/>
      <c r="R58" s="10"/>
      <c r="S58" s="10"/>
      <c r="T58" s="10"/>
      <c r="V58" s="10">
        <f>AVERAGE(W58:AG58)</f>
        <v>1112</v>
      </c>
      <c r="W58" s="38">
        <v>2111</v>
      </c>
      <c r="X58" s="38">
        <v>444</v>
      </c>
      <c r="Y58" s="38">
        <v>108</v>
      </c>
      <c r="Z58" s="38">
        <v>414</v>
      </c>
      <c r="AA58" s="18">
        <v>2370</v>
      </c>
      <c r="AB58" s="18">
        <v>219</v>
      </c>
      <c r="AC58" s="18">
        <v>653</v>
      </c>
      <c r="AD58" s="18">
        <v>800</v>
      </c>
      <c r="AE58" s="6">
        <v>2186</v>
      </c>
      <c r="AF58" s="6">
        <v>1815</v>
      </c>
      <c r="AI58" s="10">
        <v>0</v>
      </c>
    </row>
    <row r="59" spans="1:40" x14ac:dyDescent="0.3">
      <c r="A59" s="56">
        <v>57</v>
      </c>
      <c r="B59" s="7" t="s">
        <v>118</v>
      </c>
      <c r="C59" s="8" t="s">
        <v>11</v>
      </c>
      <c r="D59" s="8" t="s">
        <v>12</v>
      </c>
      <c r="E59" s="11">
        <f>AVERAGE(F59:J59)</f>
        <v>1814</v>
      </c>
      <c r="F59" s="10">
        <v>1814</v>
      </c>
      <c r="G59" s="10"/>
      <c r="H59" s="10"/>
      <c r="I59" s="10"/>
      <c r="J59" s="10"/>
      <c r="K59" s="10"/>
      <c r="L59" s="10">
        <f>AVERAGE(M59:T59)</f>
        <v>22227.666666666668</v>
      </c>
      <c r="M59" s="21">
        <v>45306</v>
      </c>
      <c r="N59" s="21">
        <v>38487</v>
      </c>
      <c r="O59" s="21">
        <v>5278</v>
      </c>
      <c r="P59" s="10">
        <v>32732</v>
      </c>
      <c r="Q59" s="10">
        <v>7149</v>
      </c>
      <c r="R59" s="10">
        <v>4414</v>
      </c>
      <c r="S59" s="10"/>
      <c r="T59" s="10"/>
      <c r="V59" s="10">
        <f t="shared" ref="V59:V87" si="3">AVERAGE(W59:AG59)</f>
        <v>2851.1428571428573</v>
      </c>
      <c r="W59" s="61">
        <v>1640</v>
      </c>
      <c r="X59" s="61">
        <v>2909</v>
      </c>
      <c r="Y59" s="61">
        <v>1004</v>
      </c>
      <c r="Z59" s="61">
        <v>145</v>
      </c>
      <c r="AA59" s="18">
        <v>1915</v>
      </c>
      <c r="AB59" s="18">
        <v>226</v>
      </c>
      <c r="AC59" s="18">
        <v>12119</v>
      </c>
      <c r="AI59" s="10">
        <v>0</v>
      </c>
    </row>
    <row r="60" spans="1:40" x14ac:dyDescent="0.3">
      <c r="A60" s="58">
        <v>58</v>
      </c>
      <c r="B60" s="9" t="s">
        <v>120</v>
      </c>
      <c r="C60" s="8" t="s">
        <v>11</v>
      </c>
      <c r="D60" s="8" t="s">
        <v>12</v>
      </c>
      <c r="E60" s="10">
        <v>0</v>
      </c>
      <c r="F60" s="10"/>
      <c r="G60" s="10"/>
      <c r="H60" s="10"/>
      <c r="I60" s="10"/>
      <c r="J60" s="10"/>
      <c r="K60" s="10"/>
      <c r="L60" s="10">
        <f>AVERAGE(M60:T60)</f>
        <v>12635.666666666666</v>
      </c>
      <c r="M60" s="61">
        <v>25666</v>
      </c>
      <c r="N60" s="61">
        <v>11570</v>
      </c>
      <c r="O60" s="38">
        <v>671</v>
      </c>
      <c r="P60" s="61"/>
      <c r="Q60" s="10"/>
      <c r="R60" s="10"/>
      <c r="S60" s="10"/>
      <c r="T60" s="10"/>
      <c r="V60" s="10">
        <f t="shared" si="3"/>
        <v>1137.5</v>
      </c>
      <c r="W60" s="61">
        <v>128</v>
      </c>
      <c r="X60" s="61">
        <v>162</v>
      </c>
      <c r="Y60" s="61">
        <v>2769</v>
      </c>
      <c r="Z60" s="61">
        <v>1491</v>
      </c>
      <c r="AI60" s="10">
        <f>AVERAGE(AJ60:AN60)</f>
        <v>1218.4000000000001</v>
      </c>
      <c r="AJ60" s="6">
        <v>474</v>
      </c>
      <c r="AK60" s="6">
        <v>3247</v>
      </c>
      <c r="AL60" s="6">
        <v>1148</v>
      </c>
      <c r="AM60" s="6">
        <v>898</v>
      </c>
      <c r="AN60" s="6">
        <v>325</v>
      </c>
    </row>
    <row r="61" spans="1:40" x14ac:dyDescent="0.3">
      <c r="A61" s="56">
        <v>59</v>
      </c>
      <c r="B61" s="27" t="s">
        <v>122</v>
      </c>
      <c r="C61" s="8" t="s">
        <v>11</v>
      </c>
      <c r="D61" s="8" t="s">
        <v>12</v>
      </c>
      <c r="E61" s="10">
        <v>0</v>
      </c>
      <c r="F61" s="10"/>
      <c r="G61" s="10"/>
      <c r="H61" s="10"/>
      <c r="I61" s="10"/>
      <c r="J61" s="10"/>
      <c r="K61" s="10"/>
      <c r="L61" s="10">
        <v>0</v>
      </c>
      <c r="M61" s="38" t="s">
        <v>126</v>
      </c>
      <c r="N61" s="38" t="s">
        <v>126</v>
      </c>
      <c r="O61" s="60" t="s">
        <v>126</v>
      </c>
      <c r="P61" s="62"/>
      <c r="Q61" s="10"/>
      <c r="R61" s="10"/>
      <c r="S61" s="10"/>
      <c r="T61" s="10"/>
      <c r="V61" s="11">
        <f t="shared" si="3"/>
        <v>138</v>
      </c>
      <c r="W61" s="38">
        <v>138</v>
      </c>
      <c r="X61" s="38" t="s">
        <v>126</v>
      </c>
      <c r="Y61" s="38" t="s">
        <v>126</v>
      </c>
      <c r="Z61" s="38"/>
      <c r="AI61" s="10">
        <f>AVERAGE(AJ61:AN61)</f>
        <v>857.33333333333337</v>
      </c>
      <c r="AJ61" s="38">
        <v>1778</v>
      </c>
      <c r="AK61" s="38">
        <v>275</v>
      </c>
      <c r="AL61" s="38">
        <v>519</v>
      </c>
    </row>
    <row r="62" spans="1:40" s="29" customFormat="1" x14ac:dyDescent="0.3">
      <c r="A62" s="58">
        <v>60</v>
      </c>
      <c r="B62" s="9" t="s">
        <v>124</v>
      </c>
      <c r="C62" s="8" t="s">
        <v>11</v>
      </c>
      <c r="D62" s="8" t="s">
        <v>12</v>
      </c>
      <c r="E62" s="10">
        <v>0</v>
      </c>
      <c r="F62" s="10"/>
      <c r="G62" s="10"/>
      <c r="H62" s="10"/>
      <c r="I62" s="10"/>
      <c r="J62" s="10"/>
      <c r="K62" s="10"/>
      <c r="L62" s="28" t="s">
        <v>126</v>
      </c>
      <c r="M62" s="17"/>
      <c r="N62" s="17"/>
      <c r="O62" s="17"/>
      <c r="P62" s="10"/>
      <c r="Q62" s="10"/>
      <c r="R62" s="10"/>
      <c r="S62" s="10"/>
      <c r="T62" s="10"/>
      <c r="V62" s="10">
        <f t="shared" si="3"/>
        <v>13073.4</v>
      </c>
      <c r="W62" s="18">
        <v>13898</v>
      </c>
      <c r="X62" s="18">
        <v>51069</v>
      </c>
      <c r="Y62" s="18">
        <v>106</v>
      </c>
      <c r="Z62" s="18">
        <v>163</v>
      </c>
      <c r="AA62" s="18">
        <v>131</v>
      </c>
      <c r="AB62" s="18"/>
      <c r="AC62" s="18"/>
      <c r="AD62" s="18"/>
      <c r="AE62" s="18"/>
      <c r="AF62" s="18"/>
      <c r="AG62" s="18"/>
      <c r="AI62" s="10">
        <f>AVERAGE(AJ62:AN62)</f>
        <v>1044.75</v>
      </c>
      <c r="AJ62" s="38">
        <v>823</v>
      </c>
      <c r="AK62" s="38">
        <v>108</v>
      </c>
      <c r="AL62" s="38">
        <v>971</v>
      </c>
      <c r="AM62" s="18">
        <v>2277</v>
      </c>
      <c r="AN62" s="18"/>
    </row>
    <row r="63" spans="1:40" s="29" customFormat="1" ht="15.75" customHeight="1" x14ac:dyDescent="0.3">
      <c r="A63" s="58">
        <v>61</v>
      </c>
      <c r="B63" s="31" t="s">
        <v>127</v>
      </c>
      <c r="C63" s="24" t="s">
        <v>11</v>
      </c>
      <c r="D63" s="32" t="s">
        <v>12</v>
      </c>
      <c r="E63" s="10">
        <v>0</v>
      </c>
      <c r="F63" s="10"/>
      <c r="G63" s="10"/>
      <c r="H63" s="10"/>
      <c r="I63" s="10"/>
      <c r="J63" s="10"/>
      <c r="K63" s="10"/>
      <c r="L63" s="10">
        <f>AVERAGE(M63:T63)</f>
        <v>4030</v>
      </c>
      <c r="M63" s="17">
        <v>1174</v>
      </c>
      <c r="N63" s="17">
        <v>5537</v>
      </c>
      <c r="O63" s="17">
        <v>5379</v>
      </c>
      <c r="P63" s="10"/>
      <c r="Q63" s="10"/>
      <c r="R63" s="10"/>
      <c r="S63" s="10"/>
      <c r="T63" s="10"/>
      <c r="V63" s="10">
        <f>AVERAGE(W63:AG63)</f>
        <v>319.5</v>
      </c>
      <c r="W63" s="61">
        <v>152</v>
      </c>
      <c r="X63" s="18">
        <v>487</v>
      </c>
      <c r="Y63" s="18"/>
      <c r="Z63" s="18"/>
      <c r="AA63" s="18"/>
      <c r="AB63" s="18"/>
      <c r="AC63" s="18"/>
      <c r="AD63" s="18"/>
      <c r="AE63" s="18"/>
      <c r="AF63" s="18"/>
      <c r="AG63" s="18"/>
      <c r="AI63" s="10">
        <v>0</v>
      </c>
      <c r="AJ63" s="60" t="s">
        <v>126</v>
      </c>
      <c r="AK63" s="38" t="s">
        <v>126</v>
      </c>
      <c r="AL63" s="38" t="s">
        <v>126</v>
      </c>
      <c r="AM63" s="18"/>
      <c r="AN63" s="18"/>
    </row>
    <row r="64" spans="1:40" s="29" customFormat="1" x14ac:dyDescent="0.3">
      <c r="A64" s="58">
        <v>62</v>
      </c>
      <c r="B64" s="34" t="s">
        <v>129</v>
      </c>
      <c r="C64" s="35" t="s">
        <v>11</v>
      </c>
      <c r="D64" s="35" t="s">
        <v>12</v>
      </c>
      <c r="E64" s="28" t="s">
        <v>126</v>
      </c>
      <c r="F64" s="17"/>
      <c r="G64" s="17"/>
      <c r="H64" s="17"/>
      <c r="I64" s="17"/>
      <c r="J64" s="17"/>
      <c r="K64" s="17"/>
      <c r="L64" s="17">
        <v>0</v>
      </c>
      <c r="M64" s="60" t="s">
        <v>126</v>
      </c>
      <c r="N64" s="17"/>
      <c r="O64" s="17"/>
      <c r="P64" s="17"/>
      <c r="Q64" s="17"/>
      <c r="R64" s="17"/>
      <c r="S64" s="17"/>
      <c r="T64" s="17"/>
      <c r="V64" s="17">
        <v>0</v>
      </c>
      <c r="W64" s="61" t="s">
        <v>126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I64" s="17">
        <v>0</v>
      </c>
      <c r="AJ64" s="18"/>
      <c r="AK64" s="18"/>
      <c r="AL64" s="18"/>
      <c r="AM64" s="18"/>
      <c r="AN64" s="18"/>
    </row>
    <row r="65" spans="1:40" s="29" customFormat="1" x14ac:dyDescent="0.3">
      <c r="A65" s="58">
        <v>63</v>
      </c>
      <c r="B65" s="34" t="s">
        <v>131</v>
      </c>
      <c r="C65" s="35" t="s">
        <v>11</v>
      </c>
      <c r="D65" s="35" t="s">
        <v>12</v>
      </c>
      <c r="E65" s="17">
        <v>0</v>
      </c>
      <c r="F65" s="17"/>
      <c r="G65" s="17"/>
      <c r="H65" s="17"/>
      <c r="I65" s="17"/>
      <c r="J65" s="17"/>
      <c r="K65" s="17"/>
      <c r="L65" s="17">
        <v>0</v>
      </c>
      <c r="M65" s="17"/>
      <c r="N65" s="17"/>
      <c r="O65" s="17"/>
      <c r="P65" s="17"/>
      <c r="Q65" s="17"/>
      <c r="R65" s="17"/>
      <c r="S65" s="17"/>
      <c r="T65" s="17"/>
      <c r="V65" s="10">
        <f t="shared" si="3"/>
        <v>332.5</v>
      </c>
      <c r="W65" s="18">
        <v>510</v>
      </c>
      <c r="X65" s="18">
        <v>155</v>
      </c>
      <c r="Y65" s="18"/>
      <c r="Z65" s="18"/>
      <c r="AA65" s="18"/>
      <c r="AB65" s="18"/>
      <c r="AC65" s="18"/>
      <c r="AD65" s="18"/>
      <c r="AE65" s="18"/>
      <c r="AF65" s="18"/>
      <c r="AG65" s="18"/>
      <c r="AI65" s="17">
        <v>0</v>
      </c>
      <c r="AJ65" s="18"/>
      <c r="AK65" s="18"/>
      <c r="AL65" s="18"/>
      <c r="AM65" s="18"/>
      <c r="AN65" s="18"/>
    </row>
    <row r="66" spans="1:40" s="29" customFormat="1" x14ac:dyDescent="0.3">
      <c r="A66" s="58">
        <v>64</v>
      </c>
      <c r="B66" s="34" t="s">
        <v>133</v>
      </c>
      <c r="C66" s="35" t="s">
        <v>11</v>
      </c>
      <c r="D66" s="35" t="s">
        <v>12</v>
      </c>
      <c r="E66" s="17">
        <v>0</v>
      </c>
      <c r="F66" s="17"/>
      <c r="G66" s="17"/>
      <c r="H66" s="17"/>
      <c r="I66" s="17"/>
      <c r="J66" s="17"/>
      <c r="K66" s="17"/>
      <c r="L66" s="17">
        <v>0</v>
      </c>
      <c r="M66" s="17"/>
      <c r="N66" s="17"/>
      <c r="O66" s="17"/>
      <c r="P66" s="17"/>
      <c r="Q66" s="17"/>
      <c r="R66" s="17"/>
      <c r="S66" s="17"/>
      <c r="T66" s="17"/>
      <c r="V66" s="10">
        <f t="shared" si="3"/>
        <v>497</v>
      </c>
      <c r="W66" s="61">
        <v>497</v>
      </c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I66" s="17">
        <v>0</v>
      </c>
      <c r="AJ66" s="18"/>
      <c r="AK66" s="18"/>
      <c r="AL66" s="18"/>
      <c r="AM66" s="18"/>
      <c r="AN66" s="18"/>
    </row>
    <row r="67" spans="1:40" s="29" customFormat="1" x14ac:dyDescent="0.3">
      <c r="A67" s="58">
        <v>65</v>
      </c>
      <c r="B67" s="34" t="s">
        <v>135</v>
      </c>
      <c r="C67" s="35" t="s">
        <v>11</v>
      </c>
      <c r="D67" s="35" t="s">
        <v>12</v>
      </c>
      <c r="E67" s="10">
        <v>0</v>
      </c>
      <c r="F67" s="17"/>
      <c r="G67" s="17"/>
      <c r="H67" s="17"/>
      <c r="I67" s="17"/>
      <c r="J67" s="17"/>
      <c r="K67" s="17"/>
      <c r="L67" s="28" t="s">
        <v>126</v>
      </c>
      <c r="M67" s="17"/>
      <c r="N67" s="17"/>
      <c r="O67" s="17"/>
      <c r="P67" s="17"/>
      <c r="Q67" s="17"/>
      <c r="R67" s="17"/>
      <c r="S67" s="17"/>
      <c r="T67" s="17"/>
      <c r="V67" s="10">
        <f t="shared" si="3"/>
        <v>25836.5</v>
      </c>
      <c r="W67" s="18">
        <v>41020</v>
      </c>
      <c r="X67" s="18">
        <v>49233</v>
      </c>
      <c r="Y67" s="18">
        <v>12912</v>
      </c>
      <c r="Z67" s="18">
        <v>181</v>
      </c>
      <c r="AA67" s="18"/>
      <c r="AB67" s="18"/>
      <c r="AC67" s="18"/>
      <c r="AD67" s="18"/>
      <c r="AE67" s="18"/>
      <c r="AF67" s="18"/>
      <c r="AG67" s="18"/>
      <c r="AI67" s="10">
        <f>AVERAGE(AJ67:AN67)</f>
        <v>1183.6666666666667</v>
      </c>
      <c r="AJ67" s="18">
        <v>1245</v>
      </c>
      <c r="AK67" s="18">
        <v>97</v>
      </c>
      <c r="AL67" s="18">
        <v>2209</v>
      </c>
      <c r="AM67" s="18"/>
      <c r="AN67" s="18"/>
    </row>
    <row r="68" spans="1:40" s="29" customFormat="1" x14ac:dyDescent="0.3">
      <c r="A68" s="58">
        <v>66</v>
      </c>
      <c r="B68" s="37" t="s">
        <v>137</v>
      </c>
      <c r="C68" s="35" t="s">
        <v>11</v>
      </c>
      <c r="D68" s="35" t="s">
        <v>12</v>
      </c>
      <c r="E68" s="17">
        <v>0</v>
      </c>
      <c r="F68" s="17"/>
      <c r="G68" s="17"/>
      <c r="H68" s="17"/>
      <c r="I68" s="17"/>
      <c r="J68" s="17"/>
      <c r="K68" s="17"/>
      <c r="L68" s="28" t="s">
        <v>126</v>
      </c>
      <c r="M68" s="17"/>
      <c r="N68" s="17"/>
      <c r="O68" s="17"/>
      <c r="P68" s="17"/>
      <c r="Q68" s="17"/>
      <c r="R68" s="17"/>
      <c r="S68" s="17"/>
      <c r="T68" s="17"/>
      <c r="V68" s="10">
        <f t="shared" si="3"/>
        <v>6375.5</v>
      </c>
      <c r="W68" s="61">
        <v>12212</v>
      </c>
      <c r="X68" s="61">
        <v>539</v>
      </c>
      <c r="Y68" s="18"/>
      <c r="Z68" s="18"/>
      <c r="AA68" s="18"/>
      <c r="AB68" s="18"/>
      <c r="AC68" s="18"/>
      <c r="AD68" s="18"/>
      <c r="AE68" s="18"/>
      <c r="AF68" s="18"/>
      <c r="AG68" s="18"/>
      <c r="AI68" s="17">
        <v>0</v>
      </c>
      <c r="AJ68" s="61" t="s">
        <v>126</v>
      </c>
      <c r="AK68" s="18"/>
      <c r="AL68" s="18"/>
      <c r="AM68" s="18"/>
      <c r="AN68" s="18"/>
    </row>
    <row r="69" spans="1:40" s="29" customFormat="1" x14ac:dyDescent="0.3">
      <c r="A69" s="58">
        <v>67</v>
      </c>
      <c r="B69" s="34" t="s">
        <v>139</v>
      </c>
      <c r="C69" s="35" t="s">
        <v>11</v>
      </c>
      <c r="D69" s="35" t="s">
        <v>27</v>
      </c>
      <c r="E69" s="10">
        <f>AVERAGE(F69:J69)</f>
        <v>567</v>
      </c>
      <c r="F69" s="17">
        <v>567</v>
      </c>
      <c r="G69" s="17"/>
      <c r="H69" s="17"/>
      <c r="I69" s="17"/>
      <c r="J69" s="17"/>
      <c r="K69" s="17"/>
      <c r="L69" s="10">
        <f>AVERAGE(M69:T69)</f>
        <v>2574</v>
      </c>
      <c r="M69" s="17">
        <v>1979</v>
      </c>
      <c r="N69" s="17">
        <v>3169</v>
      </c>
      <c r="O69" s="17"/>
      <c r="P69" s="17"/>
      <c r="Q69" s="17"/>
      <c r="R69" s="17"/>
      <c r="S69" s="17"/>
      <c r="T69" s="17"/>
      <c r="V69" s="10">
        <f t="shared" si="3"/>
        <v>433.5</v>
      </c>
      <c r="W69" s="61">
        <v>153</v>
      </c>
      <c r="X69" s="61">
        <v>714</v>
      </c>
      <c r="Y69" s="18"/>
      <c r="Z69" s="18"/>
      <c r="AA69" s="18"/>
      <c r="AB69" s="18"/>
      <c r="AC69" s="18"/>
      <c r="AD69" s="18"/>
      <c r="AE69" s="18"/>
      <c r="AF69" s="18"/>
      <c r="AG69" s="18"/>
      <c r="AI69" s="17">
        <v>0</v>
      </c>
      <c r="AJ69" s="18"/>
      <c r="AK69" s="18"/>
      <c r="AL69" s="18"/>
      <c r="AM69" s="18"/>
      <c r="AN69" s="18"/>
    </row>
    <row r="70" spans="1:40" x14ac:dyDescent="0.3">
      <c r="A70" s="56">
        <v>68</v>
      </c>
      <c r="B70" s="34" t="s">
        <v>141</v>
      </c>
      <c r="C70" s="35" t="s">
        <v>11</v>
      </c>
      <c r="D70" s="35" t="s">
        <v>12</v>
      </c>
      <c r="E70" s="17">
        <v>0</v>
      </c>
      <c r="F70" s="17"/>
      <c r="G70" s="17"/>
      <c r="H70" s="17"/>
      <c r="I70" s="17"/>
      <c r="J70" s="17"/>
      <c r="K70" s="17"/>
      <c r="L70" s="17">
        <v>0</v>
      </c>
      <c r="M70" s="61" t="s">
        <v>126</v>
      </c>
      <c r="N70" s="61" t="s">
        <v>126</v>
      </c>
      <c r="O70" s="17"/>
      <c r="P70" s="17"/>
      <c r="Q70" s="17"/>
      <c r="R70" s="17"/>
      <c r="S70" s="17"/>
      <c r="T70" s="17"/>
      <c r="V70" s="10">
        <f>AVERAGE(W70:AG70)</f>
        <v>111750.33333333333</v>
      </c>
      <c r="W70" s="38">
        <v>42643</v>
      </c>
      <c r="X70" s="61">
        <v>3084</v>
      </c>
      <c r="Y70" s="18">
        <v>197321</v>
      </c>
      <c r="Z70" s="18">
        <v>223983</v>
      </c>
      <c r="AA70" s="18">
        <v>197638</v>
      </c>
      <c r="AB70" s="18">
        <v>5833</v>
      </c>
      <c r="AI70" s="10">
        <v>0</v>
      </c>
    </row>
    <row r="71" spans="1:40" x14ac:dyDescent="0.3">
      <c r="A71" s="63">
        <v>69</v>
      </c>
      <c r="B71" s="39" t="s">
        <v>143</v>
      </c>
      <c r="C71" s="35" t="s">
        <v>11</v>
      </c>
      <c r="D71" s="35" t="s">
        <v>12</v>
      </c>
      <c r="E71" s="10">
        <v>0</v>
      </c>
      <c r="F71" s="17"/>
      <c r="G71" s="17"/>
      <c r="H71" s="17"/>
      <c r="I71" s="17"/>
      <c r="J71" s="17"/>
      <c r="K71" s="17"/>
      <c r="L71" s="10">
        <f>AVERAGE(M71:T71)</f>
        <v>12493.25</v>
      </c>
      <c r="M71" s="17">
        <v>9978</v>
      </c>
      <c r="N71" s="17">
        <v>37706</v>
      </c>
      <c r="O71" s="17">
        <v>1986</v>
      </c>
      <c r="P71" s="17">
        <v>303</v>
      </c>
      <c r="Q71" s="17"/>
      <c r="R71" s="17"/>
      <c r="S71" s="17"/>
      <c r="T71" s="17"/>
      <c r="V71" s="10">
        <f t="shared" si="3"/>
        <v>16507</v>
      </c>
      <c r="W71" s="61">
        <v>37207</v>
      </c>
      <c r="X71" s="61">
        <v>32048</v>
      </c>
      <c r="Y71" s="18">
        <v>2977</v>
      </c>
      <c r="Z71" s="18">
        <v>22706</v>
      </c>
      <c r="AA71" s="18">
        <v>2994</v>
      </c>
      <c r="AB71" s="18">
        <v>1110</v>
      </c>
      <c r="AI71" s="10">
        <f>AVERAGE(AJ71:AN71)</f>
        <v>35466</v>
      </c>
      <c r="AJ71" s="6">
        <v>35466</v>
      </c>
    </row>
    <row r="72" spans="1:40" ht="15.75" customHeight="1" x14ac:dyDescent="0.3">
      <c r="A72" s="63">
        <v>70</v>
      </c>
      <c r="B72" s="39" t="s">
        <v>145</v>
      </c>
      <c r="C72" s="35" t="s">
        <v>11</v>
      </c>
      <c r="D72" s="35" t="s">
        <v>12</v>
      </c>
      <c r="E72" s="10">
        <v>0</v>
      </c>
      <c r="F72" s="17"/>
      <c r="G72" s="17"/>
      <c r="H72" s="17"/>
      <c r="I72" s="17"/>
      <c r="J72" s="17"/>
      <c r="K72" s="17"/>
      <c r="L72" s="10">
        <f>AVERAGE(M72:T72)</f>
        <v>1535.5714285714287</v>
      </c>
      <c r="M72" s="38">
        <v>2297</v>
      </c>
      <c r="N72" s="38">
        <v>2733</v>
      </c>
      <c r="O72" s="38">
        <v>488</v>
      </c>
      <c r="P72" s="17">
        <v>418</v>
      </c>
      <c r="Q72" s="17">
        <v>4244</v>
      </c>
      <c r="R72" s="17">
        <v>339</v>
      </c>
      <c r="S72" s="17">
        <v>230</v>
      </c>
      <c r="T72" s="17"/>
      <c r="V72" s="10">
        <f t="shared" si="3"/>
        <v>1914.1428571428571</v>
      </c>
      <c r="W72" s="38">
        <v>252</v>
      </c>
      <c r="X72" s="38">
        <v>135</v>
      </c>
      <c r="Y72" s="18">
        <v>661</v>
      </c>
      <c r="Z72" s="18">
        <v>2535</v>
      </c>
      <c r="AA72" s="18">
        <v>851</v>
      </c>
      <c r="AB72" s="18">
        <v>396</v>
      </c>
      <c r="AC72" s="18">
        <v>8569</v>
      </c>
      <c r="AI72" s="10">
        <f>AVERAGE(AJ72:AN72)</f>
        <v>1101.8</v>
      </c>
      <c r="AJ72" s="6">
        <v>382</v>
      </c>
      <c r="AK72" s="6">
        <v>2317</v>
      </c>
      <c r="AL72" s="6">
        <v>436</v>
      </c>
      <c r="AM72" s="6">
        <v>698</v>
      </c>
      <c r="AN72" s="6">
        <v>1676</v>
      </c>
    </row>
    <row r="73" spans="1:40" x14ac:dyDescent="0.3">
      <c r="A73" s="56">
        <v>71</v>
      </c>
      <c r="B73" s="34" t="s">
        <v>147</v>
      </c>
      <c r="C73" s="35" t="s">
        <v>11</v>
      </c>
      <c r="D73" s="35" t="s">
        <v>12</v>
      </c>
      <c r="E73" s="10">
        <v>0</v>
      </c>
      <c r="F73" s="17"/>
      <c r="G73" s="17"/>
      <c r="H73" s="17"/>
      <c r="I73" s="17"/>
      <c r="J73" s="17"/>
      <c r="K73" s="17"/>
      <c r="L73" s="11">
        <f>AVERAGE(M73:T73)</f>
        <v>2775</v>
      </c>
      <c r="M73" s="61">
        <v>2775</v>
      </c>
      <c r="N73" s="61" t="s">
        <v>126</v>
      </c>
      <c r="O73" s="61" t="s">
        <v>126</v>
      </c>
      <c r="P73" s="17"/>
      <c r="Q73" s="17"/>
      <c r="R73" s="17"/>
      <c r="S73" s="17"/>
      <c r="T73" s="17"/>
      <c r="V73" s="10">
        <f t="shared" si="3"/>
        <v>144.4</v>
      </c>
      <c r="W73" s="61">
        <v>200</v>
      </c>
      <c r="X73" s="61">
        <v>91</v>
      </c>
      <c r="Y73" s="18">
        <v>176</v>
      </c>
      <c r="Z73" s="18">
        <v>103</v>
      </c>
      <c r="AA73" s="18">
        <v>152</v>
      </c>
      <c r="AI73" s="10">
        <v>0</v>
      </c>
      <c r="AJ73" s="61" t="s">
        <v>126</v>
      </c>
      <c r="AK73" s="61" t="s">
        <v>126</v>
      </c>
      <c r="AL73" s="61" t="s">
        <v>126</v>
      </c>
    </row>
    <row r="74" spans="1:40" x14ac:dyDescent="0.3">
      <c r="A74" s="56">
        <v>72</v>
      </c>
      <c r="B74" s="34" t="s">
        <v>149</v>
      </c>
      <c r="C74" s="35" t="s">
        <v>11</v>
      </c>
      <c r="D74" s="35" t="s">
        <v>12</v>
      </c>
      <c r="E74" s="10">
        <v>0</v>
      </c>
      <c r="F74" s="17"/>
      <c r="G74" s="17"/>
      <c r="H74" s="17"/>
      <c r="I74" s="17"/>
      <c r="J74" s="17"/>
      <c r="K74" s="17"/>
      <c r="L74" s="11">
        <f>AVERAGE(M74:T74)</f>
        <v>580</v>
      </c>
      <c r="M74" s="17">
        <v>580</v>
      </c>
      <c r="N74" s="17"/>
      <c r="O74" s="17"/>
      <c r="P74" s="17"/>
      <c r="Q74" s="17"/>
      <c r="R74" s="17"/>
      <c r="S74" s="17"/>
      <c r="T74" s="17"/>
      <c r="V74" s="10">
        <f t="shared" si="3"/>
        <v>9968</v>
      </c>
      <c r="W74" s="61">
        <v>4495</v>
      </c>
      <c r="X74" s="61">
        <v>1189</v>
      </c>
      <c r="Y74" s="18">
        <v>5810</v>
      </c>
      <c r="Z74" s="18">
        <v>56656</v>
      </c>
      <c r="AA74" s="18">
        <v>1034</v>
      </c>
      <c r="AB74" s="18">
        <v>432</v>
      </c>
      <c r="AC74" s="18">
        <v>160</v>
      </c>
      <c r="AI74" s="10">
        <v>0</v>
      </c>
    </row>
    <row r="75" spans="1:40" x14ac:dyDescent="0.3">
      <c r="A75" s="63">
        <v>73</v>
      </c>
      <c r="B75" s="42" t="s">
        <v>151</v>
      </c>
      <c r="C75" s="35" t="s">
        <v>11</v>
      </c>
      <c r="D75" s="35" t="s">
        <v>12</v>
      </c>
      <c r="E75" s="40">
        <v>0</v>
      </c>
      <c r="F75" s="40"/>
      <c r="G75" s="40"/>
      <c r="H75" s="40"/>
      <c r="I75" s="40"/>
      <c r="J75" s="40"/>
      <c r="K75" s="40"/>
      <c r="L75" s="11">
        <f>AVERAGE(M75:T75)</f>
        <v>2141</v>
      </c>
      <c r="M75" s="17">
        <v>2141</v>
      </c>
      <c r="N75" s="17"/>
      <c r="O75" s="17"/>
      <c r="P75" s="40"/>
      <c r="Q75" s="40"/>
      <c r="R75" s="40"/>
      <c r="S75" s="40"/>
      <c r="T75" s="40"/>
      <c r="V75" s="10">
        <f t="shared" si="3"/>
        <v>63374.857142857145</v>
      </c>
      <c r="W75" s="38">
        <v>112235</v>
      </c>
      <c r="X75" s="61">
        <v>143869</v>
      </c>
      <c r="Y75" s="18">
        <v>149157</v>
      </c>
      <c r="Z75" s="18">
        <v>4636</v>
      </c>
      <c r="AA75" s="18">
        <v>1718</v>
      </c>
      <c r="AB75" s="18">
        <v>103</v>
      </c>
      <c r="AC75" s="18">
        <v>31906</v>
      </c>
      <c r="AI75" s="10">
        <v>0</v>
      </c>
    </row>
    <row r="76" spans="1:40" x14ac:dyDescent="0.3">
      <c r="A76" s="58">
        <v>74</v>
      </c>
      <c r="B76" s="27" t="s">
        <v>153</v>
      </c>
      <c r="C76" s="35" t="s">
        <v>11</v>
      </c>
      <c r="D76" s="35" t="s">
        <v>12</v>
      </c>
      <c r="E76" s="28" t="s">
        <v>126</v>
      </c>
      <c r="F76" s="17"/>
      <c r="G76" s="17"/>
      <c r="H76" s="17"/>
      <c r="I76" s="17"/>
      <c r="J76" s="17"/>
      <c r="K76" s="17"/>
      <c r="L76" s="28" t="s">
        <v>126</v>
      </c>
      <c r="M76" s="17"/>
      <c r="N76" s="17"/>
      <c r="O76" s="17"/>
      <c r="P76" s="17"/>
      <c r="Q76" s="17"/>
      <c r="R76" s="17"/>
      <c r="S76" s="17"/>
      <c r="T76" s="17"/>
      <c r="V76" s="10">
        <f t="shared" si="3"/>
        <v>5698</v>
      </c>
      <c r="W76" s="38">
        <v>5698</v>
      </c>
      <c r="X76" s="61" t="s">
        <v>126</v>
      </c>
      <c r="AI76" s="10">
        <v>0</v>
      </c>
    </row>
    <row r="77" spans="1:40" x14ac:dyDescent="0.3">
      <c r="A77" s="63">
        <v>75</v>
      </c>
      <c r="B77" s="30" t="s">
        <v>155</v>
      </c>
      <c r="C77" s="35" t="s">
        <v>11</v>
      </c>
      <c r="D77" s="35" t="s">
        <v>12</v>
      </c>
      <c r="E77" s="28" t="s">
        <v>126</v>
      </c>
      <c r="F77" s="17"/>
      <c r="G77" s="17"/>
      <c r="H77" s="17"/>
      <c r="I77" s="17"/>
      <c r="J77" s="17"/>
      <c r="K77" s="17"/>
      <c r="L77" s="17" t="s">
        <v>157</v>
      </c>
      <c r="M77" s="17"/>
      <c r="N77" s="17"/>
      <c r="O77" s="17"/>
      <c r="P77" s="17"/>
      <c r="Q77" s="17"/>
      <c r="R77" s="17"/>
      <c r="S77" s="17"/>
      <c r="T77" s="17"/>
      <c r="V77" s="10">
        <f t="shared" si="3"/>
        <v>87347</v>
      </c>
      <c r="W77" s="61">
        <v>87347</v>
      </c>
      <c r="AI77" s="10">
        <f>AVERAGE(AJ77:AN77)</f>
        <v>4991</v>
      </c>
      <c r="AJ77" s="6">
        <v>4991</v>
      </c>
    </row>
    <row r="78" spans="1:40" x14ac:dyDescent="0.3">
      <c r="A78" s="58">
        <v>76</v>
      </c>
      <c r="B78" s="30" t="s">
        <v>158</v>
      </c>
      <c r="C78" s="35" t="s">
        <v>11</v>
      </c>
      <c r="D78" s="35" t="s">
        <v>12</v>
      </c>
      <c r="E78" s="17">
        <v>0</v>
      </c>
      <c r="F78" s="17"/>
      <c r="G78" s="17"/>
      <c r="H78" s="17"/>
      <c r="I78" s="17"/>
      <c r="J78" s="17"/>
      <c r="K78" s="17"/>
      <c r="L78" s="17">
        <v>0</v>
      </c>
      <c r="M78" s="17"/>
      <c r="N78" s="17"/>
      <c r="O78" s="17"/>
      <c r="P78" s="17"/>
      <c r="Q78" s="17"/>
      <c r="R78" s="17"/>
      <c r="S78" s="17"/>
      <c r="T78" s="17"/>
      <c r="V78" s="10">
        <f t="shared" si="3"/>
        <v>30334</v>
      </c>
      <c r="W78" s="62">
        <v>30334</v>
      </c>
      <c r="AI78" s="10">
        <v>0</v>
      </c>
    </row>
    <row r="79" spans="1:40" x14ac:dyDescent="0.3">
      <c r="A79" s="63">
        <v>77</v>
      </c>
      <c r="B79" s="30" t="s">
        <v>160</v>
      </c>
      <c r="C79" s="35" t="s">
        <v>11</v>
      </c>
      <c r="D79" s="35" t="s">
        <v>12</v>
      </c>
      <c r="E79" s="28" t="s">
        <v>126</v>
      </c>
      <c r="F79" s="17"/>
      <c r="G79" s="17"/>
      <c r="H79" s="17"/>
      <c r="I79" s="17"/>
      <c r="J79" s="17"/>
      <c r="K79" s="17"/>
      <c r="L79" s="28" t="s">
        <v>126</v>
      </c>
      <c r="M79" s="17"/>
      <c r="N79" s="17"/>
      <c r="O79" s="17"/>
      <c r="P79" s="17"/>
      <c r="Q79" s="17"/>
      <c r="R79" s="17"/>
      <c r="S79" s="17"/>
      <c r="T79" s="17"/>
      <c r="V79" s="10">
        <f t="shared" si="3"/>
        <v>158248</v>
      </c>
      <c r="W79" s="38">
        <v>158248</v>
      </c>
      <c r="AI79" s="10">
        <v>0</v>
      </c>
    </row>
    <row r="80" spans="1:40" x14ac:dyDescent="0.3">
      <c r="A80" s="58">
        <v>78</v>
      </c>
      <c r="B80" s="30" t="s">
        <v>162</v>
      </c>
      <c r="C80" s="35" t="s">
        <v>11</v>
      </c>
      <c r="D80" s="35" t="s">
        <v>12</v>
      </c>
      <c r="E80" s="28" t="s">
        <v>126</v>
      </c>
      <c r="F80" s="17"/>
      <c r="G80" s="17"/>
      <c r="H80" s="17"/>
      <c r="I80" s="17"/>
      <c r="J80" s="17"/>
      <c r="K80" s="17"/>
      <c r="L80" s="28" t="s">
        <v>126</v>
      </c>
      <c r="M80" s="17"/>
      <c r="N80" s="17"/>
      <c r="O80" s="17"/>
      <c r="P80" s="17"/>
      <c r="Q80" s="17"/>
      <c r="R80" s="17"/>
      <c r="S80" s="17"/>
      <c r="T80" s="17"/>
      <c r="V80" s="28" t="s">
        <v>126</v>
      </c>
      <c r="W80" s="38" t="s">
        <v>126</v>
      </c>
      <c r="AI80" s="10">
        <v>0</v>
      </c>
    </row>
    <row r="81" spans="1:38" x14ac:dyDescent="0.3">
      <c r="A81" s="63">
        <v>79</v>
      </c>
      <c r="B81" s="34" t="s">
        <v>164</v>
      </c>
      <c r="C81" s="35" t="s">
        <v>11</v>
      </c>
      <c r="D81" s="35" t="s">
        <v>12</v>
      </c>
      <c r="E81" s="28" t="s">
        <v>126</v>
      </c>
      <c r="F81" s="17"/>
      <c r="G81" s="17"/>
      <c r="H81" s="17"/>
      <c r="I81" s="17"/>
      <c r="J81" s="17"/>
      <c r="K81" s="17"/>
      <c r="L81" s="28" t="s">
        <v>126</v>
      </c>
      <c r="M81" s="17"/>
      <c r="N81" s="17"/>
      <c r="O81" s="17"/>
      <c r="P81" s="17"/>
      <c r="Q81" s="17"/>
      <c r="R81" s="17"/>
      <c r="S81" s="17"/>
      <c r="T81" s="17"/>
      <c r="V81" s="10">
        <f t="shared" si="3"/>
        <v>57668</v>
      </c>
      <c r="W81" s="61">
        <v>52049</v>
      </c>
      <c r="X81" s="18">
        <v>63287</v>
      </c>
      <c r="AI81" s="10">
        <v>0</v>
      </c>
    </row>
    <row r="82" spans="1:38" x14ac:dyDescent="0.3">
      <c r="A82" s="58">
        <v>80</v>
      </c>
      <c r="B82" s="34" t="s">
        <v>166</v>
      </c>
      <c r="C82" s="35" t="s">
        <v>11</v>
      </c>
      <c r="D82" s="35" t="s">
        <v>12</v>
      </c>
      <c r="E82" s="28" t="s">
        <v>126</v>
      </c>
      <c r="F82" s="17"/>
      <c r="G82" s="17"/>
      <c r="H82" s="17"/>
      <c r="I82" s="17"/>
      <c r="J82" s="17"/>
      <c r="K82" s="17"/>
      <c r="L82" s="17">
        <v>0</v>
      </c>
      <c r="M82" s="17"/>
      <c r="N82" s="17"/>
      <c r="O82" s="17"/>
      <c r="P82" s="17"/>
      <c r="Q82" s="17"/>
      <c r="R82" s="17"/>
      <c r="S82" s="17"/>
      <c r="T82" s="17"/>
      <c r="V82" s="10">
        <f t="shared" si="3"/>
        <v>86746</v>
      </c>
      <c r="W82" s="61">
        <v>86746</v>
      </c>
      <c r="AI82" s="10">
        <v>0</v>
      </c>
    </row>
    <row r="83" spans="1:38" x14ac:dyDescent="0.3">
      <c r="A83" s="63">
        <v>81</v>
      </c>
      <c r="B83" s="34" t="s">
        <v>168</v>
      </c>
      <c r="C83" s="35" t="s">
        <v>11</v>
      </c>
      <c r="D83" s="35" t="s">
        <v>12</v>
      </c>
      <c r="E83" s="28" t="s">
        <v>126</v>
      </c>
      <c r="F83" s="17"/>
      <c r="G83" s="17"/>
      <c r="H83" s="17"/>
      <c r="I83" s="17"/>
      <c r="J83" s="17"/>
      <c r="K83" s="17"/>
      <c r="L83" s="28" t="s">
        <v>126</v>
      </c>
      <c r="M83" s="17"/>
      <c r="N83" s="17"/>
      <c r="O83" s="17"/>
      <c r="P83" s="17"/>
      <c r="Q83" s="17"/>
      <c r="R83" s="17"/>
      <c r="S83" s="17"/>
      <c r="T83" s="17"/>
      <c r="V83" s="10">
        <f t="shared" si="3"/>
        <v>74087</v>
      </c>
      <c r="W83" s="62">
        <v>74087</v>
      </c>
      <c r="AI83" s="10">
        <v>0</v>
      </c>
    </row>
    <row r="84" spans="1:38" x14ac:dyDescent="0.3">
      <c r="A84" s="58">
        <v>82</v>
      </c>
      <c r="B84" s="34" t="s">
        <v>170</v>
      </c>
      <c r="C84" s="35" t="s">
        <v>11</v>
      </c>
      <c r="D84" s="35" t="s">
        <v>12</v>
      </c>
      <c r="E84" s="28" t="s">
        <v>126</v>
      </c>
      <c r="F84" s="17"/>
      <c r="G84" s="17"/>
      <c r="H84" s="17"/>
      <c r="I84" s="17"/>
      <c r="J84" s="17"/>
      <c r="K84" s="17"/>
      <c r="L84" s="17">
        <v>0</v>
      </c>
      <c r="M84" s="17"/>
      <c r="N84" s="17"/>
      <c r="O84" s="17"/>
      <c r="P84" s="17"/>
      <c r="Q84" s="17"/>
      <c r="R84" s="17"/>
      <c r="S84" s="17"/>
      <c r="T84" s="17"/>
      <c r="V84" s="10">
        <f t="shared" si="3"/>
        <v>47539</v>
      </c>
      <c r="W84" s="38">
        <v>47539</v>
      </c>
      <c r="AI84" s="10">
        <v>0</v>
      </c>
    </row>
    <row r="85" spans="1:38" x14ac:dyDescent="0.3">
      <c r="A85" s="63">
        <v>83</v>
      </c>
      <c r="B85" s="30" t="s">
        <v>172</v>
      </c>
      <c r="C85" s="35" t="s">
        <v>11</v>
      </c>
      <c r="D85" s="35" t="s">
        <v>12</v>
      </c>
      <c r="E85" s="17">
        <v>0</v>
      </c>
      <c r="F85" s="17"/>
      <c r="G85" s="17"/>
      <c r="H85" s="17"/>
      <c r="I85" s="17"/>
      <c r="J85" s="17"/>
      <c r="K85" s="17"/>
      <c r="L85" s="28" t="s">
        <v>126</v>
      </c>
      <c r="M85" s="17"/>
      <c r="N85" s="17"/>
      <c r="O85" s="17"/>
      <c r="P85" s="17"/>
      <c r="Q85" s="17"/>
      <c r="R85" s="17"/>
      <c r="S85" s="17"/>
      <c r="T85" s="17"/>
      <c r="V85" s="10">
        <f t="shared" si="3"/>
        <v>33622</v>
      </c>
      <c r="W85" s="38">
        <v>33622</v>
      </c>
      <c r="AI85" s="28" t="s">
        <v>126</v>
      </c>
    </row>
    <row r="86" spans="1:38" x14ac:dyDescent="0.3">
      <c r="A86" s="58">
        <v>84</v>
      </c>
      <c r="B86" s="34" t="s">
        <v>174</v>
      </c>
      <c r="C86" s="35" t="s">
        <v>11</v>
      </c>
      <c r="D86" s="35" t="s">
        <v>12</v>
      </c>
      <c r="E86" s="17">
        <v>0</v>
      </c>
      <c r="F86" s="17"/>
      <c r="G86" s="17"/>
      <c r="H86" s="17"/>
      <c r="I86" s="17"/>
      <c r="J86" s="17"/>
      <c r="K86" s="17"/>
      <c r="L86" s="28" t="s">
        <v>126</v>
      </c>
      <c r="M86" s="17"/>
      <c r="N86" s="17"/>
      <c r="O86" s="17"/>
      <c r="P86" s="17"/>
      <c r="Q86" s="17"/>
      <c r="R86" s="17"/>
      <c r="S86" s="17"/>
      <c r="T86" s="17"/>
      <c r="V86" s="10">
        <f t="shared" si="3"/>
        <v>186592</v>
      </c>
      <c r="W86" s="38">
        <v>186592</v>
      </c>
      <c r="AI86" s="10">
        <f>AVERAGE(AJ86:AN86)</f>
        <v>3967</v>
      </c>
      <c r="AJ86" s="6">
        <v>3967</v>
      </c>
    </row>
    <row r="87" spans="1:38" x14ac:dyDescent="0.3">
      <c r="A87" s="63">
        <v>85</v>
      </c>
      <c r="B87" s="7" t="s">
        <v>176</v>
      </c>
      <c r="C87" s="8" t="s">
        <v>11</v>
      </c>
      <c r="D87" s="8" t="s">
        <v>27</v>
      </c>
      <c r="E87" s="17">
        <v>0</v>
      </c>
      <c r="F87" s="17"/>
      <c r="G87" s="17"/>
      <c r="H87" s="17"/>
      <c r="I87" s="17"/>
      <c r="J87" s="17"/>
      <c r="K87" s="17"/>
      <c r="L87" s="17">
        <v>0</v>
      </c>
      <c r="M87" s="17"/>
      <c r="N87" s="17"/>
      <c r="O87" s="17"/>
      <c r="P87" s="17"/>
      <c r="Q87" s="17"/>
      <c r="R87" s="17"/>
      <c r="S87" s="17"/>
      <c r="T87" s="17"/>
      <c r="V87" s="10">
        <f t="shared" si="3"/>
        <v>2266.3333333333335</v>
      </c>
      <c r="W87" s="38">
        <v>3517</v>
      </c>
      <c r="X87" s="18">
        <v>3070</v>
      </c>
      <c r="Y87" s="18">
        <v>212</v>
      </c>
      <c r="AI87" s="10">
        <f>AVERAGE(AJ87:AN87)</f>
        <v>630.66666666666663</v>
      </c>
      <c r="AJ87" s="6">
        <v>461</v>
      </c>
      <c r="AK87" s="6">
        <v>1249</v>
      </c>
      <c r="AL87" s="6">
        <v>182</v>
      </c>
    </row>
    <row r="88" spans="1:38" x14ac:dyDescent="0.3">
      <c r="A88" s="63"/>
      <c r="B88" s="30"/>
      <c r="C88" s="35"/>
      <c r="D88" s="35"/>
      <c r="E88" s="10" t="s">
        <v>126</v>
      </c>
      <c r="F88" s="10"/>
      <c r="G88" s="10"/>
      <c r="H88" s="10"/>
      <c r="I88" s="10"/>
      <c r="J88" s="10"/>
      <c r="K88" s="10"/>
      <c r="L88" s="10" t="s">
        <v>126</v>
      </c>
      <c r="M88" s="10"/>
      <c r="N88" s="10"/>
      <c r="O88" s="10"/>
      <c r="P88" s="10"/>
      <c r="Q88" s="10"/>
      <c r="R88" s="10"/>
      <c r="S88" s="10"/>
      <c r="T88" s="10"/>
      <c r="V88" s="10"/>
      <c r="W88" s="38" t="s">
        <v>126</v>
      </c>
      <c r="AI88" s="10"/>
      <c r="AJ88" s="38" t="s">
        <v>126</v>
      </c>
    </row>
    <row r="89" spans="1:38" x14ac:dyDescent="0.3">
      <c r="A89" s="63"/>
      <c r="B89" s="13" t="s">
        <v>17</v>
      </c>
      <c r="C89" s="35"/>
      <c r="D89" s="35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V89" s="40"/>
    </row>
    <row r="90" spans="1:38" x14ac:dyDescent="0.3">
      <c r="A90" s="63"/>
      <c r="B90" s="14" t="s">
        <v>20</v>
      </c>
      <c r="C90" s="35"/>
      <c r="D90" s="3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V90" s="40"/>
      <c r="AI90" s="10"/>
    </row>
    <row r="91" spans="1:38" x14ac:dyDescent="0.3">
      <c r="A91" s="63"/>
      <c r="B91" s="47"/>
      <c r="C91" s="35"/>
      <c r="D91" s="35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V91" s="40"/>
      <c r="AI91" s="10"/>
    </row>
    <row r="92" spans="1:38" x14ac:dyDescent="0.3"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V92" s="10"/>
      <c r="AI92" s="10"/>
    </row>
  </sheetData>
  <mergeCells count="7">
    <mergeCell ref="V1:AG1"/>
    <mergeCell ref="A1:A2"/>
    <mergeCell ref="B1:B2"/>
    <mergeCell ref="C1:C2"/>
    <mergeCell ref="D1:D2"/>
    <mergeCell ref="E1:J1"/>
    <mergeCell ref="L1:T1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413B-88A1-44F1-8476-1F46DA460C77}">
  <dimension ref="A1:A4"/>
  <sheetViews>
    <sheetView workbookViewId="0">
      <selection sqref="A1:A4"/>
    </sheetView>
  </sheetViews>
  <sheetFormatPr defaultRowHeight="14.4" x14ac:dyDescent="0.3"/>
  <sheetData>
    <row r="1" spans="1:1" ht="15.6" x14ac:dyDescent="0.3">
      <c r="A1" s="1" t="s">
        <v>9</v>
      </c>
    </row>
    <row r="2" spans="1:1" ht="15.6" x14ac:dyDescent="0.3">
      <c r="A2" s="5" t="s">
        <v>14</v>
      </c>
    </row>
    <row r="3" spans="1:1" ht="15.6" x14ac:dyDescent="0.3">
      <c r="A3" s="13" t="s">
        <v>17</v>
      </c>
    </row>
    <row r="4" spans="1:1" ht="15.6" x14ac:dyDescent="0.3">
      <c r="A4" s="1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zoomScaleNormal="100" workbookViewId="0">
      <pane ySplit="1" topLeftCell="A2" activePane="bottomLeft" state="frozen"/>
      <selection activeCell="K64" sqref="K64"/>
      <selection pane="bottomLeft" sqref="A1:I1048576"/>
    </sheetView>
  </sheetViews>
  <sheetFormatPr defaultColWidth="11.44140625" defaultRowHeight="15.6" x14ac:dyDescent="0.3"/>
  <cols>
    <col min="1" max="1" width="6" style="6" bestFit="1" customWidth="1"/>
    <col min="2" max="2" width="58.5546875" style="8" customWidth="1"/>
    <col min="3" max="3" width="14.44140625" style="8" bestFit="1" customWidth="1"/>
    <col min="4" max="4" width="16.109375" style="8" bestFit="1" customWidth="1"/>
    <col min="5" max="5" width="33.88671875" style="9" customWidth="1"/>
    <col min="6" max="6" width="16" style="21" bestFit="1" customWidth="1"/>
    <col min="7" max="9" width="17.33203125" style="21" bestFit="1" customWidth="1"/>
    <col min="10" max="16384" width="11.44140625" style="5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1" x14ac:dyDescent="0.3">
      <c r="A2" s="6">
        <v>1</v>
      </c>
      <c r="B2" s="7" t="s">
        <v>10</v>
      </c>
      <c r="C2" s="8" t="s">
        <v>11</v>
      </c>
      <c r="D2" s="8" t="s">
        <v>12</v>
      </c>
      <c r="E2" s="9" t="s">
        <v>13</v>
      </c>
      <c r="F2" s="10">
        <v>0</v>
      </c>
      <c r="G2" s="11">
        <v>4404</v>
      </c>
      <c r="H2" s="10">
        <v>1752</v>
      </c>
      <c r="I2" s="10">
        <v>883</v>
      </c>
    </row>
    <row r="3" spans="1:11" x14ac:dyDescent="0.3">
      <c r="A3" s="6">
        <v>2</v>
      </c>
      <c r="B3" s="7" t="s">
        <v>15</v>
      </c>
      <c r="C3" s="8" t="s">
        <v>11</v>
      </c>
      <c r="D3" s="8" t="s">
        <v>12</v>
      </c>
      <c r="E3" s="12" t="s">
        <v>16</v>
      </c>
      <c r="F3" s="10">
        <v>0</v>
      </c>
      <c r="G3" s="10">
        <v>0</v>
      </c>
      <c r="H3" s="10">
        <v>7301</v>
      </c>
      <c r="I3" s="10">
        <v>0</v>
      </c>
    </row>
    <row r="4" spans="1:11" x14ac:dyDescent="0.3">
      <c r="A4" s="6">
        <v>3</v>
      </c>
      <c r="B4" s="7" t="s">
        <v>18</v>
      </c>
      <c r="C4" s="8" t="s">
        <v>11</v>
      </c>
      <c r="D4" s="8" t="s">
        <v>12</v>
      </c>
      <c r="E4" s="12" t="s">
        <v>19</v>
      </c>
      <c r="F4" s="10">
        <v>0</v>
      </c>
      <c r="G4" s="10">
        <v>0</v>
      </c>
      <c r="H4" s="10">
        <v>552</v>
      </c>
      <c r="I4" s="10">
        <v>0</v>
      </c>
      <c r="K4" s="15"/>
    </row>
    <row r="5" spans="1:11" x14ac:dyDescent="0.3">
      <c r="A5" s="6">
        <v>4</v>
      </c>
      <c r="B5" s="7" t="s">
        <v>21</v>
      </c>
      <c r="C5" s="8" t="s">
        <v>11</v>
      </c>
      <c r="D5" s="8" t="s">
        <v>22</v>
      </c>
      <c r="E5" s="9" t="s">
        <v>23</v>
      </c>
      <c r="F5" s="10">
        <v>0</v>
      </c>
      <c r="G5" s="10">
        <v>0</v>
      </c>
      <c r="H5" s="11">
        <v>240</v>
      </c>
      <c r="I5" s="10">
        <v>258</v>
      </c>
    </row>
    <row r="6" spans="1:11" x14ac:dyDescent="0.3">
      <c r="A6" s="6">
        <v>5</v>
      </c>
      <c r="B6" s="7" t="s">
        <v>24</v>
      </c>
      <c r="C6" s="8" t="s">
        <v>11</v>
      </c>
      <c r="D6" s="8" t="s">
        <v>22</v>
      </c>
      <c r="E6" s="12" t="s">
        <v>25</v>
      </c>
      <c r="F6" s="10">
        <v>2193</v>
      </c>
      <c r="G6" s="10">
        <v>763</v>
      </c>
      <c r="H6" s="10">
        <v>391</v>
      </c>
      <c r="I6" s="10">
        <v>447</v>
      </c>
    </row>
    <row r="7" spans="1:11" x14ac:dyDescent="0.3">
      <c r="A7" s="6">
        <v>6</v>
      </c>
      <c r="B7" s="7" t="s">
        <v>26</v>
      </c>
      <c r="C7" s="8" t="s">
        <v>11</v>
      </c>
      <c r="D7" s="8" t="s">
        <v>27</v>
      </c>
      <c r="E7" s="16" t="s">
        <v>28</v>
      </c>
      <c r="F7" s="17">
        <v>0</v>
      </c>
      <c r="G7" s="17">
        <v>0</v>
      </c>
      <c r="H7" s="10">
        <v>2267</v>
      </c>
      <c r="I7" s="10">
        <v>1930</v>
      </c>
    </row>
    <row r="8" spans="1:11" s="20" customFormat="1" x14ac:dyDescent="0.3">
      <c r="A8" s="18">
        <v>7</v>
      </c>
      <c r="B8" s="19" t="s">
        <v>29</v>
      </c>
      <c r="C8" s="9" t="s">
        <v>11</v>
      </c>
      <c r="D8" s="9" t="s">
        <v>12</v>
      </c>
      <c r="E8" s="12" t="s">
        <v>30</v>
      </c>
      <c r="F8" s="10">
        <v>0</v>
      </c>
      <c r="G8" s="10">
        <v>0</v>
      </c>
      <c r="H8" s="10">
        <v>5216</v>
      </c>
      <c r="I8" s="10">
        <v>0</v>
      </c>
    </row>
    <row r="9" spans="1:11" x14ac:dyDescent="0.3">
      <c r="A9" s="6">
        <v>8</v>
      </c>
      <c r="B9" s="7" t="s">
        <v>31</v>
      </c>
      <c r="C9" s="8" t="s">
        <v>11</v>
      </c>
      <c r="D9" s="8" t="s">
        <v>22</v>
      </c>
      <c r="E9" s="12" t="s">
        <v>32</v>
      </c>
      <c r="F9" s="10">
        <v>3349</v>
      </c>
      <c r="G9" s="10">
        <v>1458</v>
      </c>
      <c r="H9" s="10">
        <v>1217</v>
      </c>
      <c r="I9" s="10">
        <v>23296</v>
      </c>
    </row>
    <row r="10" spans="1:11" x14ac:dyDescent="0.3">
      <c r="A10" s="6">
        <v>9</v>
      </c>
      <c r="B10" s="7" t="s">
        <v>33</v>
      </c>
      <c r="C10" s="8" t="s">
        <v>11</v>
      </c>
      <c r="D10" s="8" t="s">
        <v>27</v>
      </c>
      <c r="E10" s="9" t="s">
        <v>34</v>
      </c>
      <c r="F10" s="10">
        <v>0</v>
      </c>
      <c r="G10" s="10">
        <v>0</v>
      </c>
      <c r="H10" s="11">
        <v>264</v>
      </c>
      <c r="I10" s="10">
        <v>0</v>
      </c>
    </row>
    <row r="11" spans="1:11" x14ac:dyDescent="0.3">
      <c r="A11" s="6">
        <v>10</v>
      </c>
      <c r="B11" s="7" t="s">
        <v>35</v>
      </c>
      <c r="C11" s="8" t="s">
        <v>11</v>
      </c>
      <c r="D11" s="8" t="s">
        <v>22</v>
      </c>
      <c r="F11" s="10">
        <v>0</v>
      </c>
      <c r="G11" s="10">
        <v>0</v>
      </c>
      <c r="H11" s="10">
        <v>6842</v>
      </c>
      <c r="I11" s="10">
        <v>4298</v>
      </c>
    </row>
    <row r="12" spans="1:11" x14ac:dyDescent="0.3">
      <c r="A12" s="6">
        <v>11</v>
      </c>
      <c r="B12" s="7" t="s">
        <v>36</v>
      </c>
      <c r="C12" s="8" t="s">
        <v>11</v>
      </c>
      <c r="D12" s="8" t="s">
        <v>12</v>
      </c>
      <c r="E12" s="9" t="s">
        <v>37</v>
      </c>
      <c r="F12" s="10">
        <v>0</v>
      </c>
      <c r="G12" s="10">
        <v>0</v>
      </c>
      <c r="H12" s="10">
        <v>0</v>
      </c>
      <c r="I12" s="10">
        <v>0</v>
      </c>
    </row>
    <row r="13" spans="1:11" x14ac:dyDescent="0.3">
      <c r="A13" s="6">
        <v>12</v>
      </c>
      <c r="B13" s="7" t="s">
        <v>38</v>
      </c>
      <c r="C13" s="8" t="s">
        <v>11</v>
      </c>
      <c r="D13" s="8" t="s">
        <v>27</v>
      </c>
      <c r="E13" s="9" t="s">
        <v>39</v>
      </c>
      <c r="F13" s="10">
        <v>0</v>
      </c>
      <c r="G13" s="10">
        <v>0</v>
      </c>
      <c r="H13" s="10">
        <v>0</v>
      </c>
      <c r="I13" s="10">
        <v>0</v>
      </c>
    </row>
    <row r="14" spans="1:11" x14ac:dyDescent="0.3">
      <c r="A14" s="6">
        <v>13</v>
      </c>
      <c r="B14" s="7" t="s">
        <v>40</v>
      </c>
      <c r="C14" s="8" t="s">
        <v>11</v>
      </c>
      <c r="D14" s="8" t="s">
        <v>12</v>
      </c>
      <c r="E14" s="9" t="s">
        <v>41</v>
      </c>
      <c r="F14" s="10">
        <v>0</v>
      </c>
      <c r="G14" s="10">
        <v>0</v>
      </c>
      <c r="H14" s="10">
        <v>0</v>
      </c>
      <c r="I14" s="21">
        <v>0</v>
      </c>
    </row>
    <row r="15" spans="1:11" x14ac:dyDescent="0.3">
      <c r="A15" s="6">
        <v>14</v>
      </c>
      <c r="B15" s="7" t="s">
        <v>42</v>
      </c>
      <c r="C15" s="8" t="s">
        <v>43</v>
      </c>
      <c r="F15" s="10">
        <v>0</v>
      </c>
      <c r="G15" s="10">
        <v>0</v>
      </c>
      <c r="H15" s="10">
        <v>0</v>
      </c>
      <c r="I15" s="21">
        <v>0</v>
      </c>
    </row>
    <row r="16" spans="1:11" x14ac:dyDescent="0.3">
      <c r="A16" s="6">
        <v>15</v>
      </c>
      <c r="B16" s="7" t="s">
        <v>44</v>
      </c>
      <c r="C16" s="8" t="s">
        <v>11</v>
      </c>
      <c r="D16" s="8" t="s">
        <v>45</v>
      </c>
      <c r="F16" s="10">
        <v>0</v>
      </c>
      <c r="G16" s="10">
        <v>39353</v>
      </c>
      <c r="H16" s="10">
        <v>66211</v>
      </c>
      <c r="I16" s="10">
        <v>2157</v>
      </c>
    </row>
    <row r="17" spans="1:9" x14ac:dyDescent="0.3">
      <c r="A17" s="6">
        <v>16</v>
      </c>
      <c r="B17" s="7" t="s">
        <v>46</v>
      </c>
      <c r="C17" s="8" t="s">
        <v>11</v>
      </c>
      <c r="D17" s="8" t="s">
        <v>22</v>
      </c>
      <c r="E17" s="9" t="s">
        <v>47</v>
      </c>
      <c r="F17" s="10">
        <v>0</v>
      </c>
      <c r="G17" s="10">
        <v>0</v>
      </c>
      <c r="H17" s="10">
        <v>0</v>
      </c>
      <c r="I17" s="10">
        <v>100</v>
      </c>
    </row>
    <row r="18" spans="1:9" x14ac:dyDescent="0.3">
      <c r="A18" s="6">
        <v>17</v>
      </c>
      <c r="B18" s="7" t="s">
        <v>48</v>
      </c>
      <c r="C18" s="8" t="s">
        <v>11</v>
      </c>
      <c r="D18" s="8" t="s">
        <v>12</v>
      </c>
      <c r="E18" s="9" t="s">
        <v>49</v>
      </c>
      <c r="F18" s="10">
        <v>0</v>
      </c>
      <c r="G18" s="10">
        <v>1603</v>
      </c>
      <c r="H18" s="10">
        <v>571</v>
      </c>
      <c r="I18" s="10">
        <v>128</v>
      </c>
    </row>
    <row r="19" spans="1:9" x14ac:dyDescent="0.3">
      <c r="A19" s="6">
        <v>18</v>
      </c>
      <c r="B19" s="8" t="s">
        <v>50</v>
      </c>
      <c r="C19" s="8" t="s">
        <v>11</v>
      </c>
      <c r="D19" s="8" t="s">
        <v>12</v>
      </c>
      <c r="F19" s="10">
        <v>0</v>
      </c>
      <c r="G19" s="10">
        <v>4831</v>
      </c>
      <c r="H19" s="10">
        <v>15807</v>
      </c>
      <c r="I19" s="21">
        <v>0</v>
      </c>
    </row>
    <row r="20" spans="1:9" x14ac:dyDescent="0.3">
      <c r="A20" s="6">
        <v>19</v>
      </c>
      <c r="B20" s="7" t="s">
        <v>51</v>
      </c>
      <c r="C20" s="8" t="s">
        <v>11</v>
      </c>
      <c r="D20" s="8" t="s">
        <v>12</v>
      </c>
      <c r="F20" s="10">
        <v>0</v>
      </c>
      <c r="G20" s="10">
        <v>0</v>
      </c>
      <c r="H20" s="10">
        <v>1319</v>
      </c>
      <c r="I20" s="10">
        <v>4716</v>
      </c>
    </row>
    <row r="21" spans="1:9" ht="17.25" customHeight="1" x14ac:dyDescent="0.3">
      <c r="A21" s="6">
        <v>20</v>
      </c>
      <c r="B21" s="22" t="s">
        <v>52</v>
      </c>
      <c r="C21" s="8" t="s">
        <v>11</v>
      </c>
      <c r="D21" s="8" t="s">
        <v>12</v>
      </c>
      <c r="E21" s="16" t="s">
        <v>53</v>
      </c>
      <c r="F21" s="10">
        <v>0</v>
      </c>
      <c r="G21" s="10">
        <v>15535</v>
      </c>
      <c r="H21" s="10">
        <v>1257</v>
      </c>
      <c r="I21" s="10">
        <v>0</v>
      </c>
    </row>
    <row r="22" spans="1:9" x14ac:dyDescent="0.3">
      <c r="A22" s="6">
        <v>21</v>
      </c>
      <c r="B22" s="7" t="s">
        <v>54</v>
      </c>
      <c r="C22" s="8" t="s">
        <v>11</v>
      </c>
      <c r="D22" s="8" t="s">
        <v>22</v>
      </c>
      <c r="E22" s="9" t="s">
        <v>55</v>
      </c>
      <c r="F22" s="10">
        <v>0</v>
      </c>
      <c r="G22" s="10">
        <v>903</v>
      </c>
      <c r="H22" s="10">
        <v>662</v>
      </c>
      <c r="I22" s="10">
        <v>194</v>
      </c>
    </row>
    <row r="23" spans="1:9" x14ac:dyDescent="0.3">
      <c r="A23" s="6">
        <v>22</v>
      </c>
      <c r="B23" s="7" t="s">
        <v>56</v>
      </c>
      <c r="C23" s="8" t="s">
        <v>11</v>
      </c>
      <c r="D23" s="8" t="s">
        <v>27</v>
      </c>
      <c r="E23" s="9" t="s">
        <v>57</v>
      </c>
      <c r="F23" s="10">
        <v>0</v>
      </c>
      <c r="G23" s="10">
        <v>0</v>
      </c>
      <c r="H23" s="10">
        <v>109</v>
      </c>
      <c r="I23" s="10">
        <v>0</v>
      </c>
    </row>
    <row r="24" spans="1:9" x14ac:dyDescent="0.3">
      <c r="A24" s="6">
        <v>23</v>
      </c>
      <c r="B24" s="7" t="s">
        <v>58</v>
      </c>
      <c r="C24" s="8" t="s">
        <v>11</v>
      </c>
      <c r="D24" s="8" t="s">
        <v>12</v>
      </c>
      <c r="E24" s="9" t="s">
        <v>59</v>
      </c>
      <c r="F24" s="10">
        <v>0</v>
      </c>
      <c r="G24" s="10">
        <v>12378</v>
      </c>
      <c r="H24" s="10">
        <v>7048</v>
      </c>
      <c r="I24" s="10">
        <v>376</v>
      </c>
    </row>
    <row r="25" spans="1:9" x14ac:dyDescent="0.3">
      <c r="A25" s="6">
        <v>24</v>
      </c>
      <c r="B25" s="7" t="s">
        <v>60</v>
      </c>
      <c r="C25" s="8" t="s">
        <v>11</v>
      </c>
      <c r="D25" s="8" t="s">
        <v>45</v>
      </c>
      <c r="E25" s="9" t="s">
        <v>61</v>
      </c>
      <c r="F25" s="10">
        <v>0</v>
      </c>
      <c r="G25" s="10">
        <v>17225</v>
      </c>
      <c r="H25" s="10">
        <v>19522</v>
      </c>
      <c r="I25" s="10">
        <v>985</v>
      </c>
    </row>
    <row r="26" spans="1:9" x14ac:dyDescent="0.3">
      <c r="A26" s="6">
        <v>25</v>
      </c>
      <c r="B26" s="7" t="s">
        <v>62</v>
      </c>
      <c r="C26" s="8" t="s">
        <v>11</v>
      </c>
      <c r="D26" s="8" t="s">
        <v>22</v>
      </c>
      <c r="E26" s="12" t="s">
        <v>63</v>
      </c>
      <c r="F26" s="11">
        <v>160</v>
      </c>
      <c r="G26" s="10">
        <v>7220</v>
      </c>
      <c r="H26" s="10">
        <v>382</v>
      </c>
      <c r="I26" s="10">
        <v>0</v>
      </c>
    </row>
    <row r="27" spans="1:9" x14ac:dyDescent="0.3">
      <c r="A27" s="6">
        <v>26</v>
      </c>
      <c r="B27" s="7" t="s">
        <v>64</v>
      </c>
      <c r="C27" s="8" t="s">
        <v>11</v>
      </c>
      <c r="D27" s="8" t="s">
        <v>12</v>
      </c>
      <c r="F27" s="10">
        <v>0</v>
      </c>
      <c r="G27" s="10">
        <v>504</v>
      </c>
      <c r="H27" s="10">
        <v>799</v>
      </c>
      <c r="I27" s="10">
        <v>0</v>
      </c>
    </row>
    <row r="28" spans="1:9" x14ac:dyDescent="0.3">
      <c r="A28" s="6">
        <v>27</v>
      </c>
      <c r="B28" s="7" t="s">
        <v>65</v>
      </c>
      <c r="C28" s="8" t="s">
        <v>11</v>
      </c>
      <c r="D28" s="8" t="s">
        <v>27</v>
      </c>
      <c r="F28" s="10">
        <v>0</v>
      </c>
      <c r="G28" s="10">
        <v>0</v>
      </c>
      <c r="H28" s="10">
        <v>488</v>
      </c>
      <c r="I28" s="10">
        <v>0</v>
      </c>
    </row>
    <row r="29" spans="1:9" x14ac:dyDescent="0.3">
      <c r="A29" s="6">
        <v>28</v>
      </c>
      <c r="B29" s="7" t="s">
        <v>66</v>
      </c>
      <c r="C29" s="8" t="s">
        <v>11</v>
      </c>
      <c r="D29" s="8" t="s">
        <v>12</v>
      </c>
      <c r="E29" s="12" t="s">
        <v>67</v>
      </c>
      <c r="F29" s="10">
        <v>0</v>
      </c>
      <c r="G29" s="10">
        <v>1945</v>
      </c>
      <c r="H29" s="10">
        <v>2513</v>
      </c>
      <c r="I29" s="10">
        <v>2780</v>
      </c>
    </row>
    <row r="30" spans="1:9" x14ac:dyDescent="0.3">
      <c r="A30" s="6">
        <v>29</v>
      </c>
      <c r="B30" s="7" t="s">
        <v>68</v>
      </c>
      <c r="C30" s="8" t="s">
        <v>11</v>
      </c>
      <c r="D30" s="8" t="s">
        <v>12</v>
      </c>
      <c r="E30" s="12" t="s">
        <v>69</v>
      </c>
      <c r="F30" s="10">
        <v>0</v>
      </c>
      <c r="G30" s="10">
        <v>2682</v>
      </c>
      <c r="H30" s="10">
        <v>4006</v>
      </c>
      <c r="I30" s="10">
        <v>0</v>
      </c>
    </row>
    <row r="31" spans="1:9" x14ac:dyDescent="0.3">
      <c r="A31" s="6">
        <v>30</v>
      </c>
      <c r="B31" s="7" t="s">
        <v>70</v>
      </c>
      <c r="C31" s="8" t="s">
        <v>11</v>
      </c>
      <c r="D31" s="8" t="s">
        <v>12</v>
      </c>
      <c r="E31" s="12" t="s">
        <v>71</v>
      </c>
      <c r="F31" s="10">
        <v>0</v>
      </c>
      <c r="G31" s="10">
        <v>2135</v>
      </c>
      <c r="H31" s="10">
        <v>7019</v>
      </c>
      <c r="I31" s="10">
        <v>0</v>
      </c>
    </row>
    <row r="32" spans="1:9" x14ac:dyDescent="0.3">
      <c r="A32" s="6">
        <v>31</v>
      </c>
      <c r="B32" s="7" t="s">
        <v>72</v>
      </c>
      <c r="C32" s="8" t="s">
        <v>11</v>
      </c>
      <c r="D32" s="8" t="s">
        <v>27</v>
      </c>
      <c r="F32" s="10">
        <v>12270</v>
      </c>
      <c r="G32" s="10">
        <v>56030</v>
      </c>
      <c r="H32" s="10">
        <v>17099</v>
      </c>
      <c r="I32" s="10">
        <v>414</v>
      </c>
    </row>
    <row r="33" spans="1:9" x14ac:dyDescent="0.3">
      <c r="A33" s="6">
        <v>32</v>
      </c>
      <c r="B33" s="7" t="s">
        <v>73</v>
      </c>
      <c r="C33" s="8" t="s">
        <v>74</v>
      </c>
      <c r="F33" s="10">
        <v>0</v>
      </c>
      <c r="G33" s="10">
        <v>545</v>
      </c>
      <c r="H33" s="10">
        <v>29693</v>
      </c>
      <c r="I33" s="10">
        <v>0</v>
      </c>
    </row>
    <row r="34" spans="1:9" x14ac:dyDescent="0.3">
      <c r="A34" s="6">
        <v>33</v>
      </c>
      <c r="B34" s="7" t="s">
        <v>75</v>
      </c>
      <c r="C34" s="8" t="s">
        <v>11</v>
      </c>
      <c r="D34" s="8" t="s">
        <v>12</v>
      </c>
      <c r="E34" s="12" t="s">
        <v>76</v>
      </c>
      <c r="F34" s="10">
        <v>0</v>
      </c>
      <c r="G34" s="10">
        <v>0</v>
      </c>
      <c r="H34" s="10">
        <v>10919</v>
      </c>
      <c r="I34" s="10">
        <v>1463</v>
      </c>
    </row>
    <row r="35" spans="1:9" x14ac:dyDescent="0.3">
      <c r="A35" s="6">
        <v>34</v>
      </c>
      <c r="B35" s="7" t="s">
        <v>77</v>
      </c>
      <c r="C35" s="8" t="s">
        <v>11</v>
      </c>
      <c r="D35" s="8" t="s">
        <v>78</v>
      </c>
      <c r="F35" s="10">
        <v>0</v>
      </c>
      <c r="G35" s="10">
        <v>0</v>
      </c>
      <c r="H35" s="10">
        <v>412</v>
      </c>
      <c r="I35" s="10">
        <v>0</v>
      </c>
    </row>
    <row r="36" spans="1:9" x14ac:dyDescent="0.3">
      <c r="A36" s="6">
        <v>35</v>
      </c>
      <c r="B36" s="7" t="s">
        <v>79</v>
      </c>
      <c r="C36" s="8" t="s">
        <v>11</v>
      </c>
      <c r="D36" s="8" t="s">
        <v>45</v>
      </c>
      <c r="F36" s="10">
        <v>0</v>
      </c>
      <c r="G36" s="10">
        <v>0</v>
      </c>
      <c r="H36" s="10">
        <v>17503</v>
      </c>
      <c r="I36" s="10">
        <v>207</v>
      </c>
    </row>
    <row r="37" spans="1:9" x14ac:dyDescent="0.3">
      <c r="A37" s="6">
        <v>36</v>
      </c>
      <c r="B37" s="7" t="s">
        <v>80</v>
      </c>
      <c r="C37" s="8" t="s">
        <v>11</v>
      </c>
      <c r="D37" s="8" t="s">
        <v>12</v>
      </c>
      <c r="E37" s="12" t="s">
        <v>81</v>
      </c>
      <c r="F37" s="10">
        <v>0</v>
      </c>
      <c r="G37" s="10">
        <v>0</v>
      </c>
      <c r="H37" s="10">
        <v>1221</v>
      </c>
      <c r="I37" s="10">
        <v>0</v>
      </c>
    </row>
    <row r="38" spans="1:9" x14ac:dyDescent="0.3">
      <c r="A38" s="6">
        <v>37</v>
      </c>
      <c r="B38" s="7" t="s">
        <v>82</v>
      </c>
      <c r="C38" s="8" t="s">
        <v>11</v>
      </c>
      <c r="D38" s="8" t="s">
        <v>27</v>
      </c>
      <c r="F38" s="10">
        <v>0</v>
      </c>
      <c r="G38" s="10">
        <v>208</v>
      </c>
      <c r="H38" s="10">
        <v>7321</v>
      </c>
      <c r="I38" s="10">
        <v>429</v>
      </c>
    </row>
    <row r="39" spans="1:9" x14ac:dyDescent="0.3">
      <c r="A39" s="6">
        <v>38</v>
      </c>
      <c r="B39" s="7" t="s">
        <v>83</v>
      </c>
      <c r="C39" s="8" t="s">
        <v>11</v>
      </c>
      <c r="D39" s="8" t="s">
        <v>84</v>
      </c>
      <c r="E39" s="12" t="s">
        <v>85</v>
      </c>
      <c r="F39" s="10">
        <v>0</v>
      </c>
      <c r="G39" s="10">
        <v>0</v>
      </c>
      <c r="H39" s="10">
        <v>283</v>
      </c>
      <c r="I39" s="10">
        <v>2262</v>
      </c>
    </row>
    <row r="40" spans="1:9" x14ac:dyDescent="0.3">
      <c r="A40" s="6">
        <v>39</v>
      </c>
      <c r="B40" s="7" t="s">
        <v>86</v>
      </c>
      <c r="C40" s="8" t="s">
        <v>11</v>
      </c>
      <c r="D40" s="8" t="s">
        <v>27</v>
      </c>
      <c r="F40" s="10">
        <v>0</v>
      </c>
      <c r="G40" s="10">
        <v>0</v>
      </c>
      <c r="H40" s="10">
        <v>5192</v>
      </c>
      <c r="I40" s="10">
        <v>2223</v>
      </c>
    </row>
    <row r="41" spans="1:9" x14ac:dyDescent="0.3">
      <c r="A41" s="6">
        <v>40</v>
      </c>
      <c r="B41" s="7" t="s">
        <v>87</v>
      </c>
      <c r="C41" s="8" t="s">
        <v>11</v>
      </c>
      <c r="D41" s="8" t="s">
        <v>45</v>
      </c>
      <c r="F41" s="10">
        <v>0</v>
      </c>
      <c r="G41" s="10">
        <v>0</v>
      </c>
      <c r="H41" s="10">
        <v>36456</v>
      </c>
      <c r="I41" s="10">
        <v>0</v>
      </c>
    </row>
    <row r="42" spans="1:9" x14ac:dyDescent="0.3">
      <c r="A42" s="6">
        <v>41</v>
      </c>
      <c r="B42" s="7" t="s">
        <v>88</v>
      </c>
      <c r="C42" s="8" t="s">
        <v>11</v>
      </c>
      <c r="D42" s="8" t="s">
        <v>12</v>
      </c>
      <c r="E42" s="12" t="s">
        <v>89</v>
      </c>
      <c r="F42" s="10">
        <v>0</v>
      </c>
      <c r="G42" s="10">
        <v>0</v>
      </c>
      <c r="H42" s="10">
        <v>674</v>
      </c>
      <c r="I42" s="10">
        <v>0</v>
      </c>
    </row>
    <row r="43" spans="1:9" x14ac:dyDescent="0.3">
      <c r="A43" s="6">
        <v>42</v>
      </c>
      <c r="B43" s="7" t="s">
        <v>90</v>
      </c>
      <c r="C43" s="8" t="s">
        <v>11</v>
      </c>
      <c r="D43" s="8" t="s">
        <v>45</v>
      </c>
      <c r="E43" s="12" t="s">
        <v>91</v>
      </c>
      <c r="F43" s="10">
        <v>0</v>
      </c>
      <c r="G43" s="10">
        <v>58009</v>
      </c>
      <c r="H43" s="10">
        <v>27527</v>
      </c>
      <c r="I43" s="10">
        <v>218</v>
      </c>
    </row>
    <row r="44" spans="1:9" x14ac:dyDescent="0.3">
      <c r="A44" s="6">
        <v>43</v>
      </c>
      <c r="B44" s="7" t="s">
        <v>92</v>
      </c>
      <c r="C44" s="8" t="s">
        <v>11</v>
      </c>
      <c r="D44" s="8" t="s">
        <v>12</v>
      </c>
      <c r="E44" s="9" t="s">
        <v>93</v>
      </c>
      <c r="F44" s="10">
        <v>0</v>
      </c>
      <c r="G44" s="11">
        <v>3097</v>
      </c>
      <c r="H44" s="10">
        <v>806</v>
      </c>
      <c r="I44" s="10">
        <v>0</v>
      </c>
    </row>
    <row r="45" spans="1:9" x14ac:dyDescent="0.3">
      <c r="A45" s="6">
        <v>44</v>
      </c>
      <c r="B45" s="7" t="s">
        <v>94</v>
      </c>
      <c r="C45" s="8" t="s">
        <v>11</v>
      </c>
      <c r="D45" s="8" t="s">
        <v>12</v>
      </c>
      <c r="E45" s="9" t="s">
        <v>95</v>
      </c>
      <c r="F45" s="10">
        <v>0</v>
      </c>
      <c r="G45" s="10">
        <v>2805</v>
      </c>
      <c r="H45" s="10">
        <v>11415</v>
      </c>
      <c r="I45" s="10">
        <v>632</v>
      </c>
    </row>
    <row r="46" spans="1:9" x14ac:dyDescent="0.3">
      <c r="A46" s="6">
        <v>45</v>
      </c>
      <c r="B46" s="7" t="s">
        <v>96</v>
      </c>
      <c r="C46" s="8" t="s">
        <v>11</v>
      </c>
      <c r="D46" s="8" t="s">
        <v>12</v>
      </c>
      <c r="E46" s="12" t="s">
        <v>97</v>
      </c>
      <c r="F46" s="10">
        <v>0</v>
      </c>
      <c r="G46" s="10">
        <v>0</v>
      </c>
      <c r="H46" s="10">
        <v>3253</v>
      </c>
      <c r="I46" s="10">
        <v>9520</v>
      </c>
    </row>
    <row r="47" spans="1:9" x14ac:dyDescent="0.3">
      <c r="A47" s="6">
        <v>46</v>
      </c>
      <c r="B47" s="7" t="s">
        <v>98</v>
      </c>
      <c r="C47" s="8" t="s">
        <v>11</v>
      </c>
      <c r="D47" s="8" t="s">
        <v>12</v>
      </c>
      <c r="E47" s="23" t="s">
        <v>99</v>
      </c>
      <c r="F47" s="10">
        <v>0</v>
      </c>
      <c r="G47" s="10">
        <v>0</v>
      </c>
      <c r="H47" s="10">
        <v>21448</v>
      </c>
      <c r="I47" s="10">
        <v>0</v>
      </c>
    </row>
    <row r="48" spans="1:9" x14ac:dyDescent="0.3">
      <c r="A48" s="6">
        <v>47</v>
      </c>
      <c r="B48" s="7" t="s">
        <v>100</v>
      </c>
      <c r="C48" s="8" t="s">
        <v>11</v>
      </c>
      <c r="D48" s="8" t="s">
        <v>27</v>
      </c>
      <c r="F48" s="10">
        <v>0</v>
      </c>
      <c r="G48" s="10">
        <v>0</v>
      </c>
      <c r="H48" s="10">
        <v>0</v>
      </c>
      <c r="I48" s="10">
        <v>0</v>
      </c>
    </row>
    <row r="49" spans="1:11" x14ac:dyDescent="0.3">
      <c r="A49" s="6">
        <v>48</v>
      </c>
      <c r="B49" s="7" t="s">
        <v>101</v>
      </c>
      <c r="C49" s="8" t="s">
        <v>74</v>
      </c>
      <c r="E49" s="12" t="s">
        <v>102</v>
      </c>
      <c r="F49" s="10">
        <v>0</v>
      </c>
      <c r="G49" s="10">
        <v>8666</v>
      </c>
      <c r="H49" s="10">
        <v>13551</v>
      </c>
      <c r="I49" s="10">
        <v>0</v>
      </c>
    </row>
    <row r="50" spans="1:11" x14ac:dyDescent="0.3">
      <c r="A50" s="6">
        <v>49</v>
      </c>
      <c r="B50" s="7" t="s">
        <v>103</v>
      </c>
      <c r="C50" s="8" t="s">
        <v>11</v>
      </c>
      <c r="D50" s="8" t="s">
        <v>22</v>
      </c>
      <c r="E50" s="9" t="s">
        <v>104</v>
      </c>
      <c r="F50" s="10">
        <v>1011</v>
      </c>
      <c r="G50" s="10">
        <v>12817</v>
      </c>
      <c r="H50" s="10">
        <v>12394</v>
      </c>
      <c r="I50" s="10">
        <v>776</v>
      </c>
    </row>
    <row r="51" spans="1:11" x14ac:dyDescent="0.3">
      <c r="A51" s="6">
        <v>50</v>
      </c>
      <c r="B51" s="7" t="s">
        <v>105</v>
      </c>
      <c r="C51" s="8" t="s">
        <v>11</v>
      </c>
      <c r="D51" s="8" t="s">
        <v>12</v>
      </c>
      <c r="E51" s="9" t="s">
        <v>106</v>
      </c>
      <c r="F51" s="10">
        <v>0</v>
      </c>
      <c r="G51" s="10">
        <v>1458</v>
      </c>
      <c r="H51" s="10">
        <v>6546</v>
      </c>
      <c r="I51" s="10">
        <v>0</v>
      </c>
    </row>
    <row r="52" spans="1:11" x14ac:dyDescent="0.3">
      <c r="A52" s="6">
        <v>51</v>
      </c>
      <c r="B52" s="7" t="s">
        <v>107</v>
      </c>
      <c r="C52" s="8" t="s">
        <v>11</v>
      </c>
      <c r="D52" s="8" t="s">
        <v>12</v>
      </c>
      <c r="E52" s="9" t="s">
        <v>108</v>
      </c>
      <c r="F52" s="10">
        <v>0</v>
      </c>
      <c r="G52" s="10">
        <v>0</v>
      </c>
      <c r="H52" s="10">
        <v>1651</v>
      </c>
      <c r="I52" s="10">
        <v>0</v>
      </c>
    </row>
    <row r="53" spans="1:11" x14ac:dyDescent="0.3">
      <c r="A53" s="6">
        <v>52</v>
      </c>
      <c r="B53" s="7" t="s">
        <v>109</v>
      </c>
      <c r="C53" s="8" t="s">
        <v>11</v>
      </c>
      <c r="D53" s="8" t="s">
        <v>27</v>
      </c>
      <c r="F53" s="10">
        <v>18032</v>
      </c>
      <c r="G53" s="11">
        <v>15196</v>
      </c>
      <c r="H53" s="10">
        <v>4042</v>
      </c>
      <c r="I53" s="10">
        <v>1486</v>
      </c>
    </row>
    <row r="54" spans="1:11" x14ac:dyDescent="0.3">
      <c r="A54" s="6">
        <v>53</v>
      </c>
      <c r="B54" s="7" t="s">
        <v>110</v>
      </c>
      <c r="C54" s="8" t="s">
        <v>11</v>
      </c>
      <c r="D54" s="8" t="s">
        <v>12</v>
      </c>
      <c r="E54" s="9" t="s">
        <v>111</v>
      </c>
      <c r="F54" s="11">
        <v>652</v>
      </c>
      <c r="G54" s="10">
        <v>9108</v>
      </c>
      <c r="H54" s="10">
        <v>6441</v>
      </c>
      <c r="I54" s="10">
        <v>0</v>
      </c>
      <c r="J54" s="18"/>
    </row>
    <row r="55" spans="1:11" x14ac:dyDescent="0.3">
      <c r="A55" s="18">
        <v>54</v>
      </c>
      <c r="B55" s="9" t="s">
        <v>112</v>
      </c>
      <c r="C55" s="24" t="s">
        <v>11</v>
      </c>
      <c r="D55" s="24" t="s">
        <v>12</v>
      </c>
      <c r="E55" s="9" t="s">
        <v>113</v>
      </c>
      <c r="F55" s="10">
        <v>0</v>
      </c>
      <c r="G55" s="10">
        <v>11654</v>
      </c>
      <c r="H55" s="10">
        <v>66256</v>
      </c>
      <c r="I55" s="11">
        <v>269</v>
      </c>
      <c r="J55" s="18"/>
    </row>
    <row r="56" spans="1:11" x14ac:dyDescent="0.3">
      <c r="A56" s="18">
        <v>55</v>
      </c>
      <c r="B56" s="19" t="s">
        <v>114</v>
      </c>
      <c r="C56" s="8" t="s">
        <v>11</v>
      </c>
      <c r="D56" s="8" t="s">
        <v>12</v>
      </c>
      <c r="E56" s="25" t="s">
        <v>115</v>
      </c>
      <c r="F56" s="10">
        <v>0</v>
      </c>
      <c r="G56" s="10">
        <v>2459</v>
      </c>
      <c r="H56" s="10">
        <v>16947</v>
      </c>
      <c r="I56" s="10">
        <v>0</v>
      </c>
      <c r="J56" s="18"/>
    </row>
    <row r="57" spans="1:11" x14ac:dyDescent="0.3">
      <c r="A57" s="6">
        <v>56</v>
      </c>
      <c r="B57" s="26" t="s">
        <v>116</v>
      </c>
      <c r="C57" s="8" t="s">
        <v>11</v>
      </c>
      <c r="D57" s="8" t="s">
        <v>12</v>
      </c>
      <c r="E57" s="25" t="s">
        <v>117</v>
      </c>
      <c r="F57" s="10">
        <v>0</v>
      </c>
      <c r="G57" s="10">
        <v>0</v>
      </c>
      <c r="H57" s="10">
        <v>1112</v>
      </c>
      <c r="I57" s="10">
        <v>0</v>
      </c>
      <c r="J57" s="18"/>
    </row>
    <row r="58" spans="1:11" x14ac:dyDescent="0.3">
      <c r="A58" s="6">
        <v>57</v>
      </c>
      <c r="B58" s="7" t="s">
        <v>118</v>
      </c>
      <c r="C58" s="8" t="s">
        <v>11</v>
      </c>
      <c r="D58" s="8" t="s">
        <v>12</v>
      </c>
      <c r="E58" s="25" t="s">
        <v>119</v>
      </c>
      <c r="F58" s="11">
        <v>1814</v>
      </c>
      <c r="G58" s="21">
        <v>22228</v>
      </c>
      <c r="H58" s="10">
        <v>2851</v>
      </c>
      <c r="I58" s="10">
        <v>0</v>
      </c>
      <c r="J58" s="18"/>
    </row>
    <row r="59" spans="1:11" x14ac:dyDescent="0.3">
      <c r="A59" s="18">
        <v>58</v>
      </c>
      <c r="B59" s="9" t="s">
        <v>120</v>
      </c>
      <c r="C59" s="8" t="s">
        <v>11</v>
      </c>
      <c r="D59" s="8" t="s">
        <v>12</v>
      </c>
      <c r="E59" s="9" t="s">
        <v>121</v>
      </c>
      <c r="F59" s="10">
        <v>0</v>
      </c>
      <c r="G59" s="10">
        <v>12636</v>
      </c>
      <c r="H59" s="10">
        <v>1138</v>
      </c>
      <c r="I59" s="10">
        <v>1218</v>
      </c>
      <c r="J59" s="18"/>
    </row>
    <row r="60" spans="1:11" x14ac:dyDescent="0.3">
      <c r="A60" s="6">
        <v>59</v>
      </c>
      <c r="B60" s="27" t="s">
        <v>122</v>
      </c>
      <c r="C60" s="8" t="s">
        <v>11</v>
      </c>
      <c r="D60" s="8" t="s">
        <v>12</v>
      </c>
      <c r="E60" s="9" t="s">
        <v>123</v>
      </c>
      <c r="F60" s="10">
        <v>0</v>
      </c>
      <c r="G60" s="10">
        <v>0</v>
      </c>
      <c r="H60" s="11">
        <v>138</v>
      </c>
      <c r="I60" s="10">
        <v>857</v>
      </c>
      <c r="J60" s="18"/>
    </row>
    <row r="61" spans="1:11" s="29" customFormat="1" x14ac:dyDescent="0.3">
      <c r="A61" s="18">
        <v>60</v>
      </c>
      <c r="B61" s="9" t="s">
        <v>124</v>
      </c>
      <c r="C61" s="8" t="s">
        <v>11</v>
      </c>
      <c r="D61" s="8" t="s">
        <v>12</v>
      </c>
      <c r="E61" s="9" t="s">
        <v>125</v>
      </c>
      <c r="F61" s="10">
        <v>0</v>
      </c>
      <c r="G61" s="28" t="s">
        <v>126</v>
      </c>
      <c r="H61" s="10">
        <v>13073</v>
      </c>
      <c r="I61" s="10">
        <v>1045</v>
      </c>
      <c r="K61" s="30"/>
    </row>
    <row r="62" spans="1:11" s="29" customFormat="1" ht="15.75" customHeight="1" x14ac:dyDescent="0.3">
      <c r="A62" s="18">
        <v>61</v>
      </c>
      <c r="B62" s="31" t="s">
        <v>127</v>
      </c>
      <c r="C62" s="24" t="s">
        <v>11</v>
      </c>
      <c r="D62" s="32" t="s">
        <v>12</v>
      </c>
      <c r="E62" s="33" t="s">
        <v>128</v>
      </c>
      <c r="F62" s="10">
        <v>0</v>
      </c>
      <c r="G62" s="10">
        <v>4030</v>
      </c>
      <c r="H62" s="10">
        <v>320</v>
      </c>
      <c r="I62" s="10">
        <v>0</v>
      </c>
    </row>
    <row r="63" spans="1:11" s="29" customFormat="1" x14ac:dyDescent="0.3">
      <c r="A63" s="18">
        <v>62</v>
      </c>
      <c r="B63" s="34" t="s">
        <v>129</v>
      </c>
      <c r="C63" s="35" t="s">
        <v>11</v>
      </c>
      <c r="D63" s="35" t="s">
        <v>12</v>
      </c>
      <c r="E63" s="36" t="s">
        <v>130</v>
      </c>
      <c r="F63" s="28" t="s">
        <v>126</v>
      </c>
      <c r="G63" s="17">
        <v>0</v>
      </c>
      <c r="H63" s="17">
        <v>0</v>
      </c>
      <c r="I63" s="17">
        <v>0</v>
      </c>
    </row>
    <row r="64" spans="1:11" s="29" customFormat="1" x14ac:dyDescent="0.3">
      <c r="A64" s="18">
        <v>63</v>
      </c>
      <c r="B64" s="34" t="s">
        <v>131</v>
      </c>
      <c r="C64" s="35" t="s">
        <v>11</v>
      </c>
      <c r="D64" s="35" t="s">
        <v>12</v>
      </c>
      <c r="E64" s="30" t="s">
        <v>132</v>
      </c>
      <c r="F64" s="17">
        <v>0</v>
      </c>
      <c r="G64" s="17">
        <v>0</v>
      </c>
      <c r="H64" s="17">
        <v>333</v>
      </c>
      <c r="I64" s="17">
        <v>0</v>
      </c>
    </row>
    <row r="65" spans="1:10" s="29" customFormat="1" x14ac:dyDescent="0.3">
      <c r="A65" s="18">
        <v>64</v>
      </c>
      <c r="B65" s="34" t="s">
        <v>133</v>
      </c>
      <c r="C65" s="35" t="s">
        <v>11</v>
      </c>
      <c r="D65" s="35" t="s">
        <v>12</v>
      </c>
      <c r="E65" s="30" t="s">
        <v>134</v>
      </c>
      <c r="F65" s="17">
        <v>0</v>
      </c>
      <c r="G65" s="17">
        <v>0</v>
      </c>
      <c r="H65" s="10">
        <v>497</v>
      </c>
      <c r="I65" s="17">
        <v>0</v>
      </c>
      <c r="J65" s="18"/>
    </row>
    <row r="66" spans="1:10" s="29" customFormat="1" x14ac:dyDescent="0.3">
      <c r="A66" s="18">
        <v>65</v>
      </c>
      <c r="B66" s="34" t="s">
        <v>135</v>
      </c>
      <c r="C66" s="35" t="s">
        <v>11</v>
      </c>
      <c r="D66" s="35" t="s">
        <v>12</v>
      </c>
      <c r="E66" s="30" t="s">
        <v>136</v>
      </c>
      <c r="F66" s="10">
        <v>0</v>
      </c>
      <c r="G66" s="28" t="s">
        <v>126</v>
      </c>
      <c r="H66" s="10">
        <v>25837</v>
      </c>
      <c r="I66" s="10">
        <v>1184</v>
      </c>
    </row>
    <row r="67" spans="1:10" s="29" customFormat="1" x14ac:dyDescent="0.3">
      <c r="A67" s="18">
        <v>66</v>
      </c>
      <c r="B67" s="37" t="s">
        <v>137</v>
      </c>
      <c r="C67" s="35" t="s">
        <v>11</v>
      </c>
      <c r="D67" s="35" t="s">
        <v>12</v>
      </c>
      <c r="E67" s="30" t="s">
        <v>138</v>
      </c>
      <c r="F67" s="17">
        <v>0</v>
      </c>
      <c r="G67" s="28" t="s">
        <v>126</v>
      </c>
      <c r="H67" s="10">
        <v>6376</v>
      </c>
      <c r="I67" s="17">
        <v>0</v>
      </c>
    </row>
    <row r="68" spans="1:10" s="29" customFormat="1" x14ac:dyDescent="0.3">
      <c r="A68" s="18">
        <v>67</v>
      </c>
      <c r="B68" s="34" t="s">
        <v>139</v>
      </c>
      <c r="C68" s="35" t="s">
        <v>11</v>
      </c>
      <c r="D68" s="35" t="s">
        <v>27</v>
      </c>
      <c r="E68" s="30" t="s">
        <v>140</v>
      </c>
      <c r="F68" s="10">
        <v>567</v>
      </c>
      <c r="G68" s="10">
        <v>2574</v>
      </c>
      <c r="H68" s="10">
        <v>434</v>
      </c>
      <c r="I68" s="17">
        <v>0</v>
      </c>
      <c r="J68" s="18"/>
    </row>
    <row r="69" spans="1:10" x14ac:dyDescent="0.3">
      <c r="A69" s="6">
        <v>68</v>
      </c>
      <c r="B69" s="34" t="s">
        <v>141</v>
      </c>
      <c r="C69" s="35" t="s">
        <v>11</v>
      </c>
      <c r="D69" s="35" t="s">
        <v>12</v>
      </c>
      <c r="E69" s="30" t="s">
        <v>142</v>
      </c>
      <c r="F69" s="17">
        <v>0</v>
      </c>
      <c r="G69" s="17">
        <v>0</v>
      </c>
      <c r="H69" s="10">
        <v>111750</v>
      </c>
      <c r="I69" s="10">
        <v>0</v>
      </c>
      <c r="J69" s="18"/>
    </row>
    <row r="70" spans="1:10" x14ac:dyDescent="0.3">
      <c r="A70" s="38">
        <v>69</v>
      </c>
      <c r="B70" s="39" t="s">
        <v>143</v>
      </c>
      <c r="C70" s="35" t="s">
        <v>11</v>
      </c>
      <c r="D70" s="35" t="s">
        <v>12</v>
      </c>
      <c r="E70" s="30" t="s">
        <v>144</v>
      </c>
      <c r="F70" s="10">
        <v>0</v>
      </c>
      <c r="G70" s="17">
        <v>12493</v>
      </c>
      <c r="H70" s="10">
        <v>16507</v>
      </c>
      <c r="I70" s="17">
        <v>35466</v>
      </c>
      <c r="J70" s="18"/>
    </row>
    <row r="71" spans="1:10" ht="15.75" customHeight="1" x14ac:dyDescent="0.3">
      <c r="A71" s="38">
        <v>70</v>
      </c>
      <c r="B71" s="39" t="s">
        <v>145</v>
      </c>
      <c r="C71" s="35" t="s">
        <v>11</v>
      </c>
      <c r="D71" s="35" t="s">
        <v>12</v>
      </c>
      <c r="E71" s="35" t="s">
        <v>146</v>
      </c>
      <c r="F71" s="10">
        <v>0</v>
      </c>
      <c r="G71" s="10">
        <v>1536</v>
      </c>
      <c r="H71" s="40">
        <v>1914</v>
      </c>
      <c r="I71" s="10">
        <v>1102</v>
      </c>
      <c r="J71" s="18"/>
    </row>
    <row r="72" spans="1:10" x14ac:dyDescent="0.3">
      <c r="A72" s="6">
        <v>71</v>
      </c>
      <c r="B72" s="34" t="s">
        <v>147</v>
      </c>
      <c r="C72" s="35" t="s">
        <v>11</v>
      </c>
      <c r="D72" s="35" t="s">
        <v>12</v>
      </c>
      <c r="E72" s="5" t="s">
        <v>148</v>
      </c>
      <c r="F72" s="10">
        <v>0</v>
      </c>
      <c r="G72" s="41">
        <v>2775</v>
      </c>
      <c r="H72" s="40">
        <v>144</v>
      </c>
      <c r="I72" s="10">
        <v>0</v>
      </c>
      <c r="J72" s="18"/>
    </row>
    <row r="73" spans="1:10" x14ac:dyDescent="0.3">
      <c r="A73" s="6">
        <v>72</v>
      </c>
      <c r="B73" s="34" t="s">
        <v>149</v>
      </c>
      <c r="C73" s="35" t="s">
        <v>11</v>
      </c>
      <c r="D73" s="35" t="s">
        <v>12</v>
      </c>
      <c r="E73" s="5" t="s">
        <v>150</v>
      </c>
      <c r="F73" s="10">
        <v>0</v>
      </c>
      <c r="G73" s="41">
        <v>580</v>
      </c>
      <c r="H73" s="40">
        <v>9968</v>
      </c>
      <c r="I73" s="10">
        <v>0</v>
      </c>
      <c r="J73" s="18"/>
    </row>
    <row r="74" spans="1:10" x14ac:dyDescent="0.3">
      <c r="A74" s="38">
        <v>73</v>
      </c>
      <c r="B74" s="42" t="s">
        <v>151</v>
      </c>
      <c r="C74" s="35" t="s">
        <v>11</v>
      </c>
      <c r="D74" s="35" t="s">
        <v>12</v>
      </c>
      <c r="E74" s="35" t="s">
        <v>152</v>
      </c>
      <c r="F74" s="40">
        <v>0</v>
      </c>
      <c r="G74" s="41">
        <v>2141</v>
      </c>
      <c r="H74" s="40">
        <v>63375</v>
      </c>
      <c r="I74" s="43">
        <v>0</v>
      </c>
      <c r="J74" s="18"/>
    </row>
    <row r="75" spans="1:10" x14ac:dyDescent="0.3">
      <c r="A75" s="18">
        <v>74</v>
      </c>
      <c r="B75" s="27" t="s">
        <v>153</v>
      </c>
      <c r="C75" s="35" t="s">
        <v>11</v>
      </c>
      <c r="D75" s="35" t="s">
        <v>12</v>
      </c>
      <c r="E75" s="8" t="s">
        <v>154</v>
      </c>
      <c r="F75" s="28" t="s">
        <v>126</v>
      </c>
      <c r="G75" s="28" t="s">
        <v>126</v>
      </c>
      <c r="H75" s="40">
        <v>5698</v>
      </c>
      <c r="I75" s="43">
        <v>0</v>
      </c>
      <c r="J75" s="35"/>
    </row>
    <row r="76" spans="1:10" x14ac:dyDescent="0.3">
      <c r="A76" s="38">
        <v>75</v>
      </c>
      <c r="B76" s="30" t="s">
        <v>155</v>
      </c>
      <c r="C76" s="35" t="s">
        <v>11</v>
      </c>
      <c r="D76" s="35" t="s">
        <v>12</v>
      </c>
      <c r="E76" s="35" t="s">
        <v>156</v>
      </c>
      <c r="F76" s="28" t="s">
        <v>126</v>
      </c>
      <c r="G76" s="17" t="s">
        <v>157</v>
      </c>
      <c r="H76" s="40">
        <v>87347</v>
      </c>
      <c r="I76" s="44">
        <v>4991</v>
      </c>
      <c r="J76" s="35"/>
    </row>
    <row r="77" spans="1:10" x14ac:dyDescent="0.3">
      <c r="A77" s="18">
        <v>76</v>
      </c>
      <c r="B77" s="30" t="s">
        <v>158</v>
      </c>
      <c r="C77" s="35" t="s">
        <v>11</v>
      </c>
      <c r="D77" s="35" t="s">
        <v>12</v>
      </c>
      <c r="E77" s="35" t="s">
        <v>159</v>
      </c>
      <c r="F77" s="17">
        <v>0</v>
      </c>
      <c r="G77" s="17">
        <v>0</v>
      </c>
      <c r="H77" s="40">
        <v>30334</v>
      </c>
      <c r="I77" s="43">
        <v>0</v>
      </c>
      <c r="J77" s="35"/>
    </row>
    <row r="78" spans="1:10" x14ac:dyDescent="0.3">
      <c r="A78" s="38">
        <v>77</v>
      </c>
      <c r="B78" s="30" t="s">
        <v>160</v>
      </c>
      <c r="C78" s="35" t="s">
        <v>11</v>
      </c>
      <c r="D78" s="35" t="s">
        <v>12</v>
      </c>
      <c r="E78" s="35" t="s">
        <v>161</v>
      </c>
      <c r="F78" s="28" t="s">
        <v>126</v>
      </c>
      <c r="G78" s="28" t="s">
        <v>126</v>
      </c>
      <c r="H78" s="40">
        <v>158248</v>
      </c>
      <c r="I78" s="43">
        <v>0</v>
      </c>
      <c r="J78" s="35"/>
    </row>
    <row r="79" spans="1:10" x14ac:dyDescent="0.3">
      <c r="A79" s="18">
        <v>78</v>
      </c>
      <c r="B79" s="30" t="s">
        <v>162</v>
      </c>
      <c r="C79" s="35" t="s">
        <v>11</v>
      </c>
      <c r="D79" s="35" t="s">
        <v>12</v>
      </c>
      <c r="E79" s="35" t="s">
        <v>163</v>
      </c>
      <c r="F79" s="28" t="s">
        <v>126</v>
      </c>
      <c r="G79" s="28" t="s">
        <v>126</v>
      </c>
      <c r="H79" s="28" t="s">
        <v>126</v>
      </c>
      <c r="I79" s="43">
        <v>0</v>
      </c>
      <c r="J79" s="35"/>
    </row>
    <row r="80" spans="1:10" x14ac:dyDescent="0.3">
      <c r="A80" s="38">
        <v>79</v>
      </c>
      <c r="B80" s="34" t="s">
        <v>164</v>
      </c>
      <c r="C80" s="35" t="s">
        <v>11</v>
      </c>
      <c r="D80" s="35" t="s">
        <v>12</v>
      </c>
      <c r="E80" s="30" t="s">
        <v>165</v>
      </c>
      <c r="F80" s="28" t="s">
        <v>126</v>
      </c>
      <c r="G80" s="28" t="s">
        <v>126</v>
      </c>
      <c r="H80" s="40">
        <v>57668</v>
      </c>
      <c r="I80" s="43">
        <v>0</v>
      </c>
      <c r="J80" s="35"/>
    </row>
    <row r="81" spans="1:10" x14ac:dyDescent="0.3">
      <c r="A81" s="18">
        <v>80</v>
      </c>
      <c r="B81" s="34" t="s">
        <v>166</v>
      </c>
      <c r="C81" s="35" t="s">
        <v>11</v>
      </c>
      <c r="D81" s="35" t="s">
        <v>12</v>
      </c>
      <c r="E81" s="35" t="s">
        <v>167</v>
      </c>
      <c r="F81" s="28" t="s">
        <v>126</v>
      </c>
      <c r="G81" s="17">
        <v>0</v>
      </c>
      <c r="H81" s="40">
        <v>86746</v>
      </c>
      <c r="I81" s="43">
        <v>0</v>
      </c>
      <c r="J81" s="35"/>
    </row>
    <row r="82" spans="1:10" x14ac:dyDescent="0.3">
      <c r="A82" s="38">
        <v>81</v>
      </c>
      <c r="B82" s="34" t="s">
        <v>168</v>
      </c>
      <c r="C82" s="35" t="s">
        <v>11</v>
      </c>
      <c r="D82" s="35" t="s">
        <v>12</v>
      </c>
      <c r="E82" s="35" t="s">
        <v>169</v>
      </c>
      <c r="F82" s="28" t="s">
        <v>126</v>
      </c>
      <c r="G82" s="28" t="s">
        <v>126</v>
      </c>
      <c r="H82" s="40">
        <v>74087</v>
      </c>
      <c r="I82" s="43">
        <v>0</v>
      </c>
      <c r="J82" s="35"/>
    </row>
    <row r="83" spans="1:10" x14ac:dyDescent="0.3">
      <c r="A83" s="18">
        <v>82</v>
      </c>
      <c r="B83" s="34" t="s">
        <v>170</v>
      </c>
      <c r="C83" s="35" t="s">
        <v>11</v>
      </c>
      <c r="D83" s="35" t="s">
        <v>12</v>
      </c>
      <c r="E83" s="45" t="s">
        <v>171</v>
      </c>
      <c r="F83" s="28" t="s">
        <v>126</v>
      </c>
      <c r="G83" s="17">
        <v>0</v>
      </c>
      <c r="H83" s="40">
        <v>47539</v>
      </c>
      <c r="I83" s="43">
        <v>0</v>
      </c>
      <c r="J83" s="35"/>
    </row>
    <row r="84" spans="1:10" x14ac:dyDescent="0.3">
      <c r="A84" s="38">
        <v>83</v>
      </c>
      <c r="B84" s="30" t="s">
        <v>172</v>
      </c>
      <c r="C84" s="35" t="s">
        <v>11</v>
      </c>
      <c r="D84" s="35" t="s">
        <v>12</v>
      </c>
      <c r="E84" s="35" t="s">
        <v>173</v>
      </c>
      <c r="F84" s="17">
        <v>0</v>
      </c>
      <c r="G84" s="28" t="s">
        <v>126</v>
      </c>
      <c r="H84" s="40">
        <v>33622</v>
      </c>
      <c r="I84" s="28" t="s">
        <v>126</v>
      </c>
      <c r="J84" s="35"/>
    </row>
    <row r="85" spans="1:10" x14ac:dyDescent="0.3">
      <c r="A85" s="18">
        <v>84</v>
      </c>
      <c r="B85" s="34" t="s">
        <v>174</v>
      </c>
      <c r="C85" s="35" t="s">
        <v>11</v>
      </c>
      <c r="D85" s="35" t="s">
        <v>12</v>
      </c>
      <c r="E85" s="35" t="s">
        <v>175</v>
      </c>
      <c r="F85" s="17">
        <v>0</v>
      </c>
      <c r="G85" s="28" t="s">
        <v>126</v>
      </c>
      <c r="H85" s="40">
        <v>186592</v>
      </c>
      <c r="I85" s="44">
        <v>3967</v>
      </c>
      <c r="J85" s="35"/>
    </row>
    <row r="86" spans="1:10" x14ac:dyDescent="0.3">
      <c r="A86" s="38">
        <v>85</v>
      </c>
      <c r="B86" s="7" t="s">
        <v>176</v>
      </c>
      <c r="C86" s="8" t="s">
        <v>11</v>
      </c>
      <c r="D86" s="8" t="s">
        <v>27</v>
      </c>
      <c r="E86" s="46" t="s">
        <v>177</v>
      </c>
      <c r="F86" s="17">
        <v>0</v>
      </c>
      <c r="G86" s="17">
        <v>0</v>
      </c>
      <c r="H86" s="10">
        <v>2266</v>
      </c>
      <c r="I86" s="10">
        <v>631</v>
      </c>
      <c r="J86" s="35"/>
    </row>
    <row r="87" spans="1:10" x14ac:dyDescent="0.3">
      <c r="A87" s="38"/>
      <c r="B87" s="30"/>
      <c r="C87" s="35"/>
      <c r="D87" s="35"/>
      <c r="E87" s="35"/>
      <c r="F87" s="10" t="s">
        <v>126</v>
      </c>
      <c r="G87" s="10" t="s">
        <v>126</v>
      </c>
      <c r="H87" s="10"/>
      <c r="I87" s="10"/>
      <c r="J87" s="35"/>
    </row>
    <row r="88" spans="1:10" x14ac:dyDescent="0.3">
      <c r="A88" s="38"/>
      <c r="B88" s="30"/>
      <c r="C88" s="35"/>
      <c r="D88" s="35"/>
      <c r="E88" s="35"/>
      <c r="F88" s="17"/>
      <c r="G88" s="17"/>
      <c r="H88" s="40"/>
      <c r="I88" s="44"/>
      <c r="J88" s="35"/>
    </row>
    <row r="89" spans="1:10" x14ac:dyDescent="0.3">
      <c r="A89" s="38"/>
      <c r="B89" s="5"/>
      <c r="C89" s="35"/>
      <c r="D89" s="35"/>
      <c r="E89" s="35"/>
      <c r="F89" s="17"/>
      <c r="G89" s="17"/>
      <c r="H89" s="40"/>
      <c r="I89" s="43"/>
      <c r="J89" s="35"/>
    </row>
    <row r="90" spans="1:10" x14ac:dyDescent="0.3">
      <c r="A90" s="38"/>
      <c r="B90" s="47"/>
      <c r="C90" s="35"/>
      <c r="D90" s="35"/>
      <c r="E90" s="35"/>
      <c r="F90" s="17"/>
      <c r="G90" s="17"/>
      <c r="H90" s="40"/>
      <c r="I90" s="43"/>
      <c r="J90" s="35"/>
    </row>
    <row r="91" spans="1:10" x14ac:dyDescent="0.3">
      <c r="F91" s="17"/>
      <c r="G91" s="17"/>
      <c r="H91" s="43"/>
      <c r="I91" s="43"/>
    </row>
  </sheetData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Summary_response_values</vt:lpstr>
      <vt:lpstr>Simplified_summary</vt:lpstr>
      <vt:lpstr>Individual_response_values</vt:lpstr>
      <vt:lpstr>key</vt:lpstr>
      <vt:lpstr>Dani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Yaoska Toruno Calero</dc:creator>
  <cp:lastModifiedBy>Danielle M. Stevens</cp:lastModifiedBy>
  <dcterms:created xsi:type="dcterms:W3CDTF">2020-04-16T03:18:57Z</dcterms:created>
  <dcterms:modified xsi:type="dcterms:W3CDTF">2020-04-17T17:11:53Z</dcterms:modified>
</cp:coreProperties>
</file>