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YandexDisk\0) Диплом\Final_diplom_po\morphology_to_behaviour\"/>
    </mc:Choice>
  </mc:AlternateContent>
  <xr:revisionPtr revIDLastSave="0" documentId="13_ncr:1_{EFF85673-A2E7-43EF-8AF1-3501793AE9E7}" xr6:coauthVersionLast="47" xr6:coauthVersionMax="47" xr10:uidLastSave="{00000000-0000-0000-0000-000000000000}"/>
  <bookViews>
    <workbookView xWindow="-103" yWindow="-103" windowWidth="16663" windowHeight="8863" xr2:uid="{E4AD0C29-41D9-496E-AA58-5474861FA1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K2" i="1"/>
  <c r="F2" i="1"/>
  <c r="H2" i="1" s="1"/>
  <c r="Y2" i="1"/>
  <c r="X2" i="1"/>
  <c r="T2" i="1"/>
  <c r="L2" i="1"/>
  <c r="G2" i="1"/>
  <c r="U2" i="1" l="1"/>
  <c r="V2" i="1" s="1"/>
  <c r="W2" i="1" s="1"/>
  <c r="Z2" i="1"/>
  <c r="AA2" i="1" s="1"/>
  <c r="I2" i="1"/>
  <c r="M2" i="1"/>
  <c r="N2" i="1" s="1"/>
  <c r="J2" i="1" l="1"/>
</calcChain>
</file>

<file path=xl/sharedStrings.xml><?xml version="1.0" encoding="utf-8"?>
<sst xmlns="http://schemas.openxmlformats.org/spreadsheetml/2006/main" count="28" uniqueCount="28">
  <si>
    <t>Fish ID</t>
  </si>
  <si>
    <t>LLD</t>
  </si>
  <si>
    <t>RLD</t>
  </si>
  <si>
    <t>bc_RLD</t>
  </si>
  <si>
    <t>LVD</t>
  </si>
  <si>
    <t>bc_LVD</t>
  </si>
  <si>
    <t>RVD</t>
  </si>
  <si>
    <t>bc_RVD</t>
  </si>
  <si>
    <t>1--21</t>
  </si>
  <si>
    <t>LLD+LVD</t>
  </si>
  <si>
    <t>RLD+RVD</t>
  </si>
  <si>
    <t>All</t>
  </si>
  <si>
    <t>R/All</t>
  </si>
  <si>
    <t>L/All</t>
  </si>
  <si>
    <t>LVD+RVD</t>
  </si>
  <si>
    <t>LLD+RLD</t>
  </si>
  <si>
    <t>V/All</t>
  </si>
  <si>
    <t>Lat/All</t>
  </si>
  <si>
    <t>bc_LLD</t>
  </si>
  <si>
    <t>bc_LLD+LVD</t>
  </si>
  <si>
    <t>bc_RLD+RVD</t>
  </si>
  <si>
    <t>bc_All</t>
  </si>
  <si>
    <t>bc_R/All</t>
  </si>
  <si>
    <t>bc_L/All</t>
  </si>
  <si>
    <t>bc_LVD+RVD</t>
  </si>
  <si>
    <t>bc_LLD+RLD</t>
  </si>
  <si>
    <t>bc_V/All</t>
  </si>
  <si>
    <t>bc_Lat/All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</si>
</sst>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64" fontId="0" fillId="6" borderId="1" xfId="0" applyNumberFormat="1" applyFill="1" applyBorder="1"/>
    <xf numFmtId="2" fontId="0" fillId="6" borderId="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2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horizontal="center" vertical="top"/>
    </xf>
    <xf numFmtId="0" fontId="4" fillId="0" borderId="0" xfId="0" applyFont="1" applyBorder="1"/>
    <xf numFmtId="1" fontId="5" fillId="2" borderId="0" xfId="0" applyNumberFormat="1" applyFont="1" applyFill="1"/>
    <xf numFmtId="1" fontId="5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9287-D814-4FCE-82C9-08947A97CDA6}">
  <dimension ref="A1:AA2"/>
  <sheetViews>
    <sheetView tabSelected="1" topLeftCell="B1" workbookViewId="0">
      <selection activeCell="B2" sqref="B2:E2"/>
    </sheetView>
  </sheetViews>
  <sheetFormatPr defaultRowHeight="14.6" x14ac:dyDescent="0.4"/>
  <cols>
    <col min="6" max="6" width="14" customWidth="1"/>
    <col min="19" max="19" width="12" customWidth="1"/>
    <col min="20" max="20" width="13" customWidth="1"/>
    <col min="21" max="21" width="10.15234375" customWidth="1"/>
    <col min="23" max="23" width="11" customWidth="1"/>
    <col min="24" max="24" width="14" customWidth="1"/>
    <col min="25" max="25" width="12.53515625" customWidth="1"/>
    <col min="26" max="26" width="12.84375" customWidth="1"/>
  </cols>
  <sheetData>
    <row r="1" spans="1:27" s="14" customFormat="1" x14ac:dyDescent="0.4">
      <c r="A1" s="15" t="s">
        <v>0</v>
      </c>
      <c r="B1" s="15" t="s">
        <v>1</v>
      </c>
      <c r="C1" s="15" t="s">
        <v>2</v>
      </c>
      <c r="D1" s="15" t="s">
        <v>4</v>
      </c>
      <c r="E1" s="15" t="s">
        <v>6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K1" s="16" t="s">
        <v>14</v>
      </c>
      <c r="L1" s="16" t="s">
        <v>15</v>
      </c>
      <c r="M1" s="16" t="s">
        <v>16</v>
      </c>
      <c r="N1" s="16" t="s">
        <v>17</v>
      </c>
      <c r="O1" s="15" t="s">
        <v>18</v>
      </c>
      <c r="P1" s="15" t="s">
        <v>3</v>
      </c>
      <c r="Q1" s="15" t="s">
        <v>5</v>
      </c>
      <c r="R1" s="15" t="s">
        <v>7</v>
      </c>
      <c r="S1" s="15" t="s">
        <v>19</v>
      </c>
      <c r="T1" s="15" t="s">
        <v>20</v>
      </c>
      <c r="U1" s="15" t="s">
        <v>21</v>
      </c>
      <c r="V1" s="15" t="s">
        <v>22</v>
      </c>
      <c r="W1" s="15" t="s">
        <v>23</v>
      </c>
      <c r="X1" s="16" t="s">
        <v>24</v>
      </c>
      <c r="Y1" s="16" t="s">
        <v>25</v>
      </c>
      <c r="Z1" s="16" t="s">
        <v>26</v>
      </c>
      <c r="AA1" s="16" t="s">
        <v>27</v>
      </c>
    </row>
    <row r="2" spans="1:27" x14ac:dyDescent="0.4">
      <c r="A2" t="s">
        <v>8</v>
      </c>
      <c r="B2" s="17">
        <v>98741</v>
      </c>
      <c r="C2" s="18">
        <v>64346</v>
      </c>
      <c r="D2" s="17">
        <v>42100</v>
      </c>
      <c r="E2" s="18">
        <v>40508</v>
      </c>
      <c r="F2" s="3">
        <f t="shared" ref="F2" si="0">B2+D2</f>
        <v>140841</v>
      </c>
      <c r="G2" s="4">
        <f t="shared" ref="G2" si="1">C2+E2</f>
        <v>104854</v>
      </c>
      <c r="H2" s="5">
        <f>F2+G2</f>
        <v>245695</v>
      </c>
      <c r="I2" s="1">
        <f>G2/H2</f>
        <v>0.42676489143043206</v>
      </c>
      <c r="J2" s="2">
        <f>1-I2</f>
        <v>0.57323510856956794</v>
      </c>
      <c r="K2" s="6">
        <f>D2+E2</f>
        <v>82608</v>
      </c>
      <c r="L2" s="6">
        <f t="shared" ref="L2" si="2">B2+C2</f>
        <v>163087</v>
      </c>
      <c r="M2" s="7">
        <f t="shared" ref="M2" si="3">K2/H2</f>
        <v>0.33622173833411345</v>
      </c>
      <c r="N2" s="8">
        <f>1-M2</f>
        <v>0.66377826166588649</v>
      </c>
      <c r="O2" s="9">
        <v>0.4948400360539188</v>
      </c>
      <c r="P2" s="10">
        <v>0.48341777266652158</v>
      </c>
      <c r="Q2" s="9">
        <v>0.26840855106888362</v>
      </c>
      <c r="R2" s="10">
        <v>0.24975313518317371</v>
      </c>
      <c r="S2" s="11">
        <f>O2+Q2</f>
        <v>0.76324858712280241</v>
      </c>
      <c r="T2" s="12">
        <f t="shared" ref="T2" si="4">P2+R2</f>
        <v>0.7331709078496953</v>
      </c>
      <c r="U2" s="13">
        <f>S2+T2</f>
        <v>1.4964194949724976</v>
      </c>
      <c r="V2" s="1">
        <f>T2/U2</f>
        <v>0.48995011780648456</v>
      </c>
      <c r="W2" s="2">
        <f>1-V2</f>
        <v>0.51004988219351544</v>
      </c>
      <c r="X2" s="6">
        <f t="shared" ref="X2" si="5">Q2+R2</f>
        <v>0.51816168625205727</v>
      </c>
      <c r="Y2" s="6">
        <f t="shared" ref="Y2" si="6">O2+P2</f>
        <v>0.97825780872044032</v>
      </c>
      <c r="Z2" s="7">
        <f t="shared" ref="Z2" si="7">X2/U2</f>
        <v>0.34626766624794636</v>
      </c>
      <c r="AA2" s="8">
        <f>1-Z2</f>
        <v>0.65373233375205364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User</cp:lastModifiedBy>
  <dcterms:created xsi:type="dcterms:W3CDTF">2024-06-11T16:52:02Z</dcterms:created>
  <dcterms:modified xsi:type="dcterms:W3CDTF">2024-06-12T10:35:48Z</dcterms:modified>
</cp:coreProperties>
</file>