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_Riano\Documents\REDD\GeoData\Scripts\Hattrick\"/>
    </mc:Choice>
  </mc:AlternateContent>
  <xr:revisionPtr revIDLastSave="0" documentId="13_ncr:40009_{BBE6B656-D3C5-4DCD-88C0-40BAAE6E7680}" xr6:coauthVersionLast="44" xr6:coauthVersionMax="44" xr10:uidLastSave="{00000000-0000-0000-0000-000000000000}"/>
  <bookViews>
    <workbookView xWindow="-98" yWindow="-98" windowWidth="28996" windowHeight="15796"/>
  </bookViews>
  <sheets>
    <sheet name="all_analisis" sheetId="1" r:id="rId1"/>
    <sheet name="all_sells" sheetId="2" r:id="rId2"/>
  </sheets>
  <definedNames>
    <definedName name="_xlnm._FilterDatabase" localSheetId="0" hidden="1">all_analisis!$A$1:$V$701</definedName>
    <definedName name="_xlnm._FilterDatabase" localSheetId="1" hidden="1">all_sells!$A$1:$G$701</definedName>
  </definedNames>
  <calcPr calcId="0"/>
</workbook>
</file>

<file path=xl/calcChain.xml><?xml version="1.0" encoding="utf-8"?>
<calcChain xmlns="http://schemas.openxmlformats.org/spreadsheetml/2006/main">
  <c r="U254" i="1" l="1"/>
  <c r="V254" i="1" s="1"/>
  <c r="U275" i="1"/>
  <c r="V275" i="1" s="1"/>
  <c r="U574" i="1"/>
  <c r="V574" i="1" s="1"/>
  <c r="U458" i="1"/>
  <c r="V458" i="1" s="1"/>
  <c r="U300" i="1"/>
  <c r="V300" i="1" s="1"/>
  <c r="U475" i="1"/>
  <c r="V475" i="1" s="1"/>
  <c r="U320" i="1"/>
  <c r="V320" i="1" s="1"/>
  <c r="U147" i="1"/>
  <c r="V147" i="1" s="1"/>
  <c r="U21" i="1"/>
  <c r="V21" i="1" s="1"/>
  <c r="U508" i="1"/>
  <c r="V508" i="1" s="1"/>
  <c r="U417" i="1"/>
  <c r="V417" i="1" s="1"/>
  <c r="U620" i="1"/>
  <c r="V620" i="1" s="1"/>
  <c r="U636" i="1"/>
  <c r="V636" i="1" s="1"/>
  <c r="U447" i="1"/>
  <c r="V447" i="1" s="1"/>
  <c r="U239" i="1"/>
  <c r="V239" i="1" s="1"/>
  <c r="U288" i="1"/>
  <c r="V288" i="1" s="1"/>
  <c r="U2" i="1"/>
  <c r="V2" i="1" s="1"/>
  <c r="U285" i="1"/>
  <c r="V285" i="1" s="1"/>
  <c r="U155" i="1"/>
  <c r="V155" i="1" s="1"/>
  <c r="U503" i="1"/>
  <c r="V503" i="1" s="1"/>
  <c r="U571" i="1"/>
  <c r="V571" i="1" s="1"/>
  <c r="U653" i="1"/>
  <c r="V653" i="1" s="1"/>
  <c r="U346" i="1"/>
  <c r="V346" i="1" s="1"/>
  <c r="U441" i="1"/>
  <c r="V441" i="1" s="1"/>
  <c r="U638" i="1"/>
  <c r="V638" i="1" s="1"/>
  <c r="U136" i="1"/>
  <c r="V136" i="1" s="1"/>
  <c r="U133" i="1"/>
  <c r="V133" i="1" s="1"/>
  <c r="U328" i="1"/>
  <c r="V328" i="1" s="1"/>
  <c r="U66" i="1"/>
  <c r="V66" i="1" s="1"/>
  <c r="U477" i="1"/>
  <c r="V477" i="1" s="1"/>
  <c r="U50" i="1"/>
  <c r="V50" i="1" s="1"/>
  <c r="U351" i="1"/>
  <c r="V351" i="1" s="1"/>
  <c r="U18" i="1"/>
  <c r="V18" i="1" s="1"/>
  <c r="U650" i="1"/>
  <c r="V650" i="1" s="1"/>
  <c r="U563" i="1"/>
  <c r="V563" i="1" s="1"/>
  <c r="U308" i="1"/>
  <c r="V308" i="1" s="1"/>
  <c r="U680" i="1"/>
  <c r="V680" i="1" s="1"/>
  <c r="U53" i="1"/>
  <c r="V53" i="1" s="1"/>
  <c r="U385" i="1"/>
  <c r="V385" i="1" s="1"/>
  <c r="U118" i="1"/>
  <c r="V118" i="1" s="1"/>
  <c r="U77" i="1"/>
  <c r="V77" i="1" s="1"/>
  <c r="U19" i="1"/>
  <c r="V19" i="1" s="1"/>
  <c r="U660" i="1"/>
  <c r="V660" i="1" s="1"/>
  <c r="U517" i="1"/>
  <c r="V517" i="1" s="1"/>
  <c r="U579" i="1"/>
  <c r="V579" i="1" s="1"/>
  <c r="U395" i="1"/>
  <c r="V395" i="1" s="1"/>
  <c r="U37" i="1"/>
  <c r="V37" i="1" s="1"/>
  <c r="U329" i="1"/>
  <c r="V329" i="1" s="1"/>
  <c r="U78" i="1"/>
  <c r="V78" i="1" s="1"/>
  <c r="U615" i="1"/>
  <c r="V615" i="1" s="1"/>
  <c r="U67" i="1"/>
  <c r="V67" i="1" s="1"/>
  <c r="U610" i="1"/>
  <c r="V610" i="1" s="1"/>
  <c r="U487" i="1"/>
  <c r="V487" i="1" s="1"/>
  <c r="U125" i="1"/>
  <c r="V125" i="1" s="1"/>
  <c r="U649" i="1"/>
  <c r="V649" i="1" s="1"/>
  <c r="U164" i="1"/>
  <c r="V164" i="1" s="1"/>
  <c r="U388" i="1"/>
  <c r="V388" i="1" s="1"/>
  <c r="U496" i="1"/>
  <c r="V496" i="1" s="1"/>
  <c r="U69" i="1"/>
  <c r="V69" i="1" s="1"/>
  <c r="U365" i="1"/>
  <c r="V365" i="1" s="1"/>
  <c r="U28" i="1"/>
  <c r="V28" i="1" s="1"/>
  <c r="U340" i="1"/>
  <c r="V340" i="1" s="1"/>
  <c r="U152" i="1"/>
  <c r="V152" i="1" s="1"/>
  <c r="U389" i="1"/>
  <c r="V389" i="1" s="1"/>
  <c r="U605" i="1"/>
  <c r="V605" i="1" s="1"/>
  <c r="U616" i="1"/>
  <c r="V616" i="1" s="1"/>
  <c r="U169" i="1"/>
  <c r="V169" i="1" s="1"/>
  <c r="U25" i="1"/>
  <c r="V25" i="1" s="1"/>
  <c r="U383" i="1"/>
  <c r="V383" i="1" s="1"/>
  <c r="U104" i="1"/>
  <c r="V104" i="1" s="1"/>
  <c r="U435" i="1"/>
  <c r="V435" i="1" s="1"/>
  <c r="U394" i="1"/>
  <c r="V394" i="1" s="1"/>
  <c r="U536" i="1"/>
  <c r="V536" i="1" s="1"/>
  <c r="U170" i="1"/>
  <c r="V170" i="1" s="1"/>
  <c r="U560" i="1"/>
  <c r="V560" i="1" s="1"/>
  <c r="U269" i="1"/>
  <c r="V269" i="1" s="1"/>
  <c r="U265" i="1"/>
  <c r="V265" i="1" s="1"/>
  <c r="U506" i="1"/>
  <c r="V506" i="1" s="1"/>
  <c r="U62" i="1"/>
  <c r="V62" i="1" s="1"/>
  <c r="U635" i="1"/>
  <c r="V635" i="1" s="1"/>
  <c r="U156" i="1"/>
  <c r="V156" i="1" s="1"/>
  <c r="U142" i="1"/>
  <c r="V142" i="1" s="1"/>
  <c r="U570" i="1"/>
  <c r="V570" i="1" s="1"/>
  <c r="U112" i="1"/>
  <c r="V112" i="1" s="1"/>
  <c r="U501" i="1"/>
  <c r="V501" i="1" s="1"/>
  <c r="U94" i="1"/>
  <c r="V94" i="1" s="1"/>
  <c r="U386" i="1"/>
  <c r="V386" i="1" s="1"/>
  <c r="U472" i="1"/>
  <c r="V472" i="1" s="1"/>
  <c r="U378" i="1"/>
  <c r="V378" i="1" s="1"/>
  <c r="U592" i="1"/>
  <c r="V592" i="1" s="1"/>
  <c r="U231" i="1"/>
  <c r="V231" i="1" s="1"/>
  <c r="U602" i="1"/>
  <c r="V602" i="1" s="1"/>
  <c r="U93" i="1"/>
  <c r="V93" i="1" s="1"/>
  <c r="U402" i="1"/>
  <c r="V402" i="1" s="1"/>
  <c r="U559" i="1"/>
  <c r="V559" i="1" s="1"/>
  <c r="U86" i="1"/>
  <c r="V86" i="1" s="1"/>
  <c r="U321" i="1"/>
  <c r="V321" i="1" s="1"/>
  <c r="U521" i="1"/>
  <c r="V521" i="1" s="1"/>
  <c r="U643" i="1"/>
  <c r="V643" i="1" s="1"/>
  <c r="U581" i="1"/>
  <c r="V581" i="1" s="1"/>
  <c r="U665" i="1"/>
  <c r="V665" i="1" s="1"/>
  <c r="U10" i="1"/>
  <c r="V10" i="1" s="1"/>
  <c r="U274" i="1"/>
  <c r="V274" i="1" s="1"/>
  <c r="U427" i="1"/>
  <c r="V427" i="1" s="1"/>
  <c r="U302" i="1"/>
  <c r="V302" i="1" s="1"/>
  <c r="U295" i="1"/>
  <c r="V295" i="1" s="1"/>
  <c r="U613" i="1"/>
  <c r="V613" i="1" s="1"/>
  <c r="U79" i="1"/>
  <c r="V79" i="1" s="1"/>
  <c r="U463" i="1"/>
  <c r="V463" i="1" s="1"/>
  <c r="U250" i="1"/>
  <c r="V250" i="1" s="1"/>
  <c r="U201" i="1"/>
  <c r="V201" i="1" s="1"/>
  <c r="U256" i="1"/>
  <c r="V256" i="1" s="1"/>
  <c r="U27" i="1"/>
  <c r="V27" i="1" s="1"/>
  <c r="U322" i="1"/>
  <c r="V322" i="1" s="1"/>
  <c r="U20" i="1"/>
  <c r="V20" i="1" s="1"/>
  <c r="U413" i="1"/>
  <c r="V413" i="1" s="1"/>
  <c r="U553" i="1"/>
  <c r="V553" i="1" s="1"/>
  <c r="U5" i="1"/>
  <c r="V5" i="1" s="1"/>
  <c r="U405" i="1"/>
  <c r="V405" i="1" s="1"/>
  <c r="U512" i="1"/>
  <c r="V512" i="1" s="1"/>
  <c r="U59" i="1"/>
  <c r="V59" i="1" s="1"/>
  <c r="U353" i="1"/>
  <c r="V353" i="1" s="1"/>
  <c r="U510" i="1"/>
  <c r="V510" i="1" s="1"/>
  <c r="U374" i="1"/>
  <c r="V374" i="1" s="1"/>
  <c r="U681" i="1"/>
  <c r="V681" i="1" s="1"/>
  <c r="U333" i="1"/>
  <c r="V333" i="1" s="1"/>
  <c r="U379" i="1"/>
  <c r="V379" i="1" s="1"/>
  <c r="U497" i="1"/>
  <c r="V497" i="1" s="1"/>
  <c r="U461" i="1"/>
  <c r="V461" i="1" s="1"/>
  <c r="U437" i="1"/>
  <c r="V437" i="1" s="1"/>
  <c r="U3" i="1"/>
  <c r="V3" i="1" s="1"/>
  <c r="U298" i="1"/>
  <c r="V298" i="1" s="1"/>
  <c r="U281" i="1"/>
  <c r="V281" i="1" s="1"/>
  <c r="U24" i="1"/>
  <c r="V24" i="1" s="1"/>
  <c r="U445" i="1"/>
  <c r="V445" i="1" s="1"/>
  <c r="U184" i="1"/>
  <c r="V184" i="1" s="1"/>
  <c r="U548" i="1"/>
  <c r="V548" i="1" s="1"/>
  <c r="U623" i="1"/>
  <c r="V623" i="1" s="1"/>
  <c r="U599" i="1"/>
  <c r="V599" i="1" s="1"/>
  <c r="U433" i="1"/>
  <c r="V433" i="1" s="1"/>
  <c r="U366" i="1"/>
  <c r="V366" i="1" s="1"/>
  <c r="U23" i="1"/>
  <c r="V23" i="1" s="1"/>
  <c r="U523" i="1"/>
  <c r="V523" i="1" s="1"/>
  <c r="U556" i="1"/>
  <c r="V556" i="1" s="1"/>
  <c r="U539" i="1"/>
  <c r="V539" i="1" s="1"/>
  <c r="U161" i="1"/>
  <c r="V161" i="1" s="1"/>
  <c r="U177" i="1"/>
  <c r="V177" i="1" s="1"/>
  <c r="U617" i="1"/>
  <c r="V617" i="1" s="1"/>
  <c r="U551" i="1"/>
  <c r="V551" i="1" s="1"/>
  <c r="U682" i="1"/>
  <c r="V682" i="1" s="1"/>
  <c r="U165" i="1"/>
  <c r="V165" i="1" s="1"/>
  <c r="U637" i="1"/>
  <c r="V637" i="1" s="1"/>
  <c r="U380" i="1"/>
  <c r="V380" i="1" s="1"/>
  <c r="U75" i="1"/>
  <c r="V75" i="1" s="1"/>
  <c r="U688" i="1"/>
  <c r="V688" i="1" s="1"/>
  <c r="U179" i="1"/>
  <c r="V179" i="1" s="1"/>
  <c r="U401" i="1"/>
  <c r="V401" i="1" s="1"/>
  <c r="U31" i="1"/>
  <c r="V31" i="1" s="1"/>
  <c r="U448" i="1"/>
  <c r="V448" i="1" s="1"/>
  <c r="U409" i="1"/>
  <c r="V409" i="1" s="1"/>
  <c r="U316" i="1"/>
  <c r="V316" i="1" s="1"/>
  <c r="U631" i="1"/>
  <c r="V631" i="1" s="1"/>
  <c r="U641" i="1"/>
  <c r="V641" i="1" s="1"/>
  <c r="U436" i="1"/>
  <c r="V436" i="1" s="1"/>
  <c r="U303" i="1"/>
  <c r="V303" i="1" s="1"/>
  <c r="U89" i="1"/>
  <c r="V89" i="1" s="1"/>
  <c r="U100" i="1"/>
  <c r="V100" i="1" s="1"/>
  <c r="U296" i="1"/>
  <c r="V296" i="1" s="1"/>
  <c r="U651" i="1"/>
  <c r="V651" i="1" s="1"/>
  <c r="U466" i="1"/>
  <c r="V466" i="1" s="1"/>
  <c r="U272" i="1"/>
  <c r="V272" i="1" s="1"/>
  <c r="U648" i="1"/>
  <c r="V648" i="1" s="1"/>
  <c r="U464" i="1"/>
  <c r="V464" i="1" s="1"/>
  <c r="U224" i="1"/>
  <c r="V224" i="1" s="1"/>
  <c r="U694" i="1"/>
  <c r="V694" i="1" s="1"/>
  <c r="U122" i="1"/>
  <c r="V122" i="1" s="1"/>
  <c r="U557" i="1"/>
  <c r="V557" i="1" s="1"/>
  <c r="U377" i="1"/>
  <c r="V377" i="1" s="1"/>
  <c r="U127" i="1"/>
  <c r="V127" i="1" s="1"/>
  <c r="U266" i="1"/>
  <c r="V266" i="1" s="1"/>
  <c r="U690" i="1"/>
  <c r="V690" i="1" s="1"/>
  <c r="U596" i="1"/>
  <c r="V596" i="1" s="1"/>
  <c r="U554" i="1"/>
  <c r="V554" i="1" s="1"/>
  <c r="U162" i="1"/>
  <c r="V162" i="1" s="1"/>
  <c r="U107" i="1"/>
  <c r="V107" i="1" s="1"/>
  <c r="U258" i="1"/>
  <c r="V258" i="1" s="1"/>
  <c r="U695" i="1"/>
  <c r="V695" i="1" s="1"/>
  <c r="U109" i="1"/>
  <c r="V109" i="1" s="1"/>
  <c r="U519" i="1"/>
  <c r="V519" i="1" s="1"/>
  <c r="U120" i="1"/>
  <c r="V120" i="1" s="1"/>
  <c r="U83" i="1"/>
  <c r="V83" i="1" s="1"/>
  <c r="U481" i="1"/>
  <c r="V481" i="1" s="1"/>
  <c r="U337" i="1"/>
  <c r="V337" i="1" s="1"/>
  <c r="U194" i="1"/>
  <c r="V194" i="1" s="1"/>
  <c r="U197" i="1"/>
  <c r="V197" i="1" s="1"/>
  <c r="U522" i="1"/>
  <c r="V522" i="1" s="1"/>
  <c r="U32" i="1"/>
  <c r="V32" i="1" s="1"/>
  <c r="U192" i="1"/>
  <c r="V192" i="1" s="1"/>
  <c r="U248" i="1"/>
  <c r="V248" i="1" s="1"/>
  <c r="U34" i="1"/>
  <c r="V34" i="1" s="1"/>
  <c r="U273" i="1"/>
  <c r="V273" i="1" s="1"/>
  <c r="U652" i="1"/>
  <c r="V652" i="1" s="1"/>
  <c r="U507" i="1"/>
  <c r="V507" i="1" s="1"/>
  <c r="U255" i="1"/>
  <c r="V255" i="1" s="1"/>
  <c r="U92" i="1"/>
  <c r="V92" i="1" s="1"/>
  <c r="U95" i="1"/>
  <c r="V95" i="1" s="1"/>
  <c r="U446" i="1"/>
  <c r="V446" i="1" s="1"/>
  <c r="U423" i="1"/>
  <c r="V423" i="1" s="1"/>
  <c r="U537" i="1"/>
  <c r="V537" i="1" s="1"/>
  <c r="U182" i="1"/>
  <c r="V182" i="1" s="1"/>
  <c r="U144" i="1"/>
  <c r="V144" i="1" s="1"/>
  <c r="U558" i="1"/>
  <c r="V558" i="1" s="1"/>
  <c r="U90" i="1"/>
  <c r="V90" i="1" s="1"/>
  <c r="U183" i="1"/>
  <c r="V183" i="1" s="1"/>
  <c r="U668" i="1"/>
  <c r="V668" i="1" s="1"/>
  <c r="U449" i="1"/>
  <c r="V449" i="1" s="1"/>
  <c r="U698" i="1"/>
  <c r="V698" i="1" s="1"/>
  <c r="U71" i="1"/>
  <c r="V71" i="1" s="1"/>
  <c r="U113" i="1"/>
  <c r="V113" i="1" s="1"/>
  <c r="U290" i="1"/>
  <c r="V290" i="1" s="1"/>
  <c r="U455" i="1"/>
  <c r="V455" i="1" s="1"/>
  <c r="U336" i="1"/>
  <c r="V336" i="1" s="1"/>
  <c r="U384" i="1"/>
  <c r="V384" i="1" s="1"/>
  <c r="U217" i="1"/>
  <c r="V217" i="1" s="1"/>
  <c r="U157" i="1"/>
  <c r="V157" i="1" s="1"/>
  <c r="U39" i="1"/>
  <c r="V39" i="1" s="1"/>
  <c r="U123" i="1"/>
  <c r="V123" i="1" s="1"/>
  <c r="U361" i="1"/>
  <c r="V361" i="1" s="1"/>
  <c r="U128" i="1"/>
  <c r="V128" i="1" s="1"/>
  <c r="U655" i="1"/>
  <c r="V655" i="1" s="1"/>
  <c r="U72" i="1"/>
  <c r="V72" i="1" s="1"/>
  <c r="U7" i="1"/>
  <c r="V7" i="1" s="1"/>
  <c r="U35" i="1"/>
  <c r="V35" i="1" s="1"/>
  <c r="U278" i="1"/>
  <c r="V278" i="1" s="1"/>
  <c r="U159" i="1"/>
  <c r="V159" i="1" s="1"/>
  <c r="U236" i="1"/>
  <c r="V236" i="1" s="1"/>
  <c r="U425" i="1"/>
  <c r="V425" i="1" s="1"/>
  <c r="U490" i="1"/>
  <c r="V490" i="1" s="1"/>
  <c r="U679" i="1"/>
  <c r="V679" i="1" s="1"/>
  <c r="U198" i="1"/>
  <c r="V198" i="1" s="1"/>
  <c r="U429" i="1"/>
  <c r="V429" i="1" s="1"/>
  <c r="U237" i="1"/>
  <c r="V237" i="1" s="1"/>
  <c r="U399" i="1"/>
  <c r="V399" i="1" s="1"/>
  <c r="U301" i="1"/>
  <c r="V301" i="1" s="1"/>
  <c r="U572" i="1"/>
  <c r="V572" i="1" s="1"/>
  <c r="U202" i="1"/>
  <c r="V202" i="1" s="1"/>
  <c r="U480" i="1"/>
  <c r="V480" i="1" s="1"/>
  <c r="U11" i="1"/>
  <c r="V11" i="1" s="1"/>
  <c r="U325" i="1"/>
  <c r="V325" i="1" s="1"/>
  <c r="U289" i="1"/>
  <c r="V289" i="1" s="1"/>
  <c r="U578" i="1"/>
  <c r="V578" i="1" s="1"/>
  <c r="U528" i="1"/>
  <c r="V528" i="1" s="1"/>
  <c r="U489" i="1"/>
  <c r="V489" i="1" s="1"/>
  <c r="U416" i="1"/>
  <c r="V416" i="1" s="1"/>
  <c r="U546" i="1"/>
  <c r="V546" i="1" s="1"/>
  <c r="U564" i="1"/>
  <c r="V564" i="1" s="1"/>
  <c r="U282" i="1"/>
  <c r="V282" i="1" s="1"/>
  <c r="U604" i="1"/>
  <c r="V604" i="1" s="1"/>
  <c r="U208" i="1"/>
  <c r="V208" i="1" s="1"/>
  <c r="U259" i="1"/>
  <c r="V259" i="1" s="1"/>
  <c r="U426" i="1"/>
  <c r="V426" i="1" s="1"/>
  <c r="U160" i="1"/>
  <c r="V160" i="1" s="1"/>
  <c r="U124" i="1"/>
  <c r="V124" i="1" s="1"/>
  <c r="U119" i="1"/>
  <c r="V119" i="1" s="1"/>
  <c r="U291" i="1"/>
  <c r="V291" i="1" s="1"/>
  <c r="U85" i="1"/>
  <c r="V85" i="1" s="1"/>
  <c r="U283" i="1"/>
  <c r="V283" i="1" s="1"/>
  <c r="U64" i="1"/>
  <c r="V64" i="1" s="1"/>
  <c r="U175" i="1"/>
  <c r="V175" i="1" s="1"/>
  <c r="U338" i="1"/>
  <c r="V338" i="1" s="1"/>
  <c r="U318" i="1"/>
  <c r="V318" i="1" s="1"/>
  <c r="U6" i="1"/>
  <c r="V6" i="1" s="1"/>
  <c r="U36" i="1"/>
  <c r="V36" i="1" s="1"/>
  <c r="U530" i="1"/>
  <c r="V530" i="1" s="1"/>
  <c r="U292" i="1"/>
  <c r="V292" i="1" s="1"/>
  <c r="U253" i="1"/>
  <c r="V253" i="1" s="1"/>
  <c r="U696" i="1"/>
  <c r="V696" i="1" s="1"/>
  <c r="U376" i="1"/>
  <c r="V376" i="1" s="1"/>
  <c r="U102" i="1"/>
  <c r="V102" i="1" s="1"/>
  <c r="U111" i="1"/>
  <c r="V111" i="1" s="1"/>
  <c r="U662" i="1"/>
  <c r="V662" i="1" s="1"/>
  <c r="U431" i="1"/>
  <c r="V431" i="1" s="1"/>
  <c r="U390" i="1"/>
  <c r="V390" i="1" s="1"/>
  <c r="U218" i="1"/>
  <c r="V218" i="1" s="1"/>
  <c r="U172" i="1"/>
  <c r="V172" i="1" s="1"/>
  <c r="U640" i="1"/>
  <c r="V640" i="1" s="1"/>
  <c r="U131" i="1"/>
  <c r="V131" i="1" s="1"/>
  <c r="U229" i="1"/>
  <c r="V229" i="1" s="1"/>
  <c r="U205" i="1"/>
  <c r="V205" i="1" s="1"/>
  <c r="U357" i="1"/>
  <c r="V357" i="1" s="1"/>
  <c r="U692" i="1"/>
  <c r="V692" i="1" s="1"/>
  <c r="U16" i="1"/>
  <c r="V16" i="1" s="1"/>
  <c r="U241" i="1"/>
  <c r="V241" i="1" s="1"/>
  <c r="U80" i="1"/>
  <c r="V80" i="1" s="1"/>
  <c r="U103" i="1"/>
  <c r="V103" i="1" s="1"/>
  <c r="U98" i="1"/>
  <c r="V98" i="1" s="1"/>
  <c r="U534" i="1"/>
  <c r="V534" i="1" s="1"/>
  <c r="U199" i="1"/>
  <c r="V199" i="1" s="1"/>
  <c r="U40" i="1"/>
  <c r="V40" i="1" s="1"/>
  <c r="U260" i="1"/>
  <c r="V260" i="1" s="1"/>
  <c r="U370" i="1"/>
  <c r="V370" i="1" s="1"/>
  <c r="U465" i="1"/>
  <c r="V465" i="1" s="1"/>
  <c r="U4" i="1"/>
  <c r="V4" i="1" s="1"/>
  <c r="U166" i="1"/>
  <c r="V166" i="1" s="1"/>
  <c r="U309" i="1"/>
  <c r="V309" i="1" s="1"/>
  <c r="U418" i="1"/>
  <c r="V418" i="1" s="1"/>
  <c r="U307" i="1"/>
  <c r="V307" i="1" s="1"/>
  <c r="U513" i="1"/>
  <c r="V513" i="1" s="1"/>
  <c r="U645" i="1"/>
  <c r="V645" i="1" s="1"/>
  <c r="U701" i="1"/>
  <c r="V701" i="1" s="1"/>
  <c r="U330" i="1"/>
  <c r="V330" i="1" s="1"/>
  <c r="U319" i="1"/>
  <c r="V319" i="1" s="1"/>
  <c r="U532" i="1"/>
  <c r="V532" i="1" s="1"/>
  <c r="U207" i="1"/>
  <c r="V207" i="1" s="1"/>
  <c r="U210" i="1"/>
  <c r="V210" i="1" s="1"/>
  <c r="U30" i="1"/>
  <c r="V30" i="1" s="1"/>
  <c r="U193" i="1"/>
  <c r="V193" i="1" s="1"/>
  <c r="U511" i="1"/>
  <c r="V511" i="1" s="1"/>
  <c r="U225" i="1"/>
  <c r="V225" i="1" s="1"/>
  <c r="U488" i="1"/>
  <c r="V488" i="1" s="1"/>
  <c r="U209" i="1"/>
  <c r="V209" i="1" s="1"/>
  <c r="U44" i="1"/>
  <c r="V44" i="1" s="1"/>
  <c r="U137" i="1"/>
  <c r="V137" i="1" s="1"/>
  <c r="U49" i="1"/>
  <c r="V49" i="1" s="1"/>
  <c r="U362" i="1"/>
  <c r="V362" i="1" s="1"/>
  <c r="U14" i="1"/>
  <c r="V14" i="1" s="1"/>
  <c r="U504" i="1"/>
  <c r="V504" i="1" s="1"/>
  <c r="U145" i="1"/>
  <c r="V145" i="1" s="1"/>
  <c r="U245" i="1"/>
  <c r="V245" i="1" s="1"/>
  <c r="U110" i="1"/>
  <c r="V110" i="1" s="1"/>
  <c r="U492" i="1"/>
  <c r="V492" i="1" s="1"/>
  <c r="U524" i="1"/>
  <c r="V524" i="1" s="1"/>
  <c r="U190" i="1"/>
  <c r="V190" i="1" s="1"/>
  <c r="U101" i="1"/>
  <c r="V101" i="1" s="1"/>
  <c r="U167" i="1"/>
  <c r="V167" i="1" s="1"/>
  <c r="U38" i="1"/>
  <c r="V38" i="1" s="1"/>
  <c r="U176" i="1"/>
  <c r="V176" i="1" s="1"/>
  <c r="U420" i="1"/>
  <c r="V420" i="1" s="1"/>
  <c r="U443" i="1"/>
  <c r="V443" i="1" s="1"/>
  <c r="U324" i="1"/>
  <c r="V324" i="1" s="1"/>
  <c r="U219" i="1"/>
  <c r="V219" i="1" s="1"/>
  <c r="U223" i="1"/>
  <c r="V223" i="1" s="1"/>
  <c r="U76" i="1"/>
  <c r="V76" i="1" s="1"/>
  <c r="U543" i="1"/>
  <c r="V543" i="1" s="1"/>
  <c r="U26" i="1"/>
  <c r="V26" i="1" s="1"/>
  <c r="U349" i="1"/>
  <c r="V349" i="1" s="1"/>
  <c r="U105" i="1"/>
  <c r="V105" i="1" s="1"/>
  <c r="U541" i="1"/>
  <c r="V541" i="1" s="1"/>
  <c r="U500" i="1"/>
  <c r="V500" i="1" s="1"/>
  <c r="U277" i="1"/>
  <c r="V277" i="1" s="1"/>
  <c r="U195" i="1"/>
  <c r="V195" i="1" s="1"/>
  <c r="U8" i="1"/>
  <c r="V8" i="1" s="1"/>
  <c r="U220" i="1"/>
  <c r="V220" i="1" s="1"/>
  <c r="U693" i="1"/>
  <c r="V693" i="1" s="1"/>
  <c r="U261" i="1"/>
  <c r="V261" i="1" s="1"/>
  <c r="U276" i="1"/>
  <c r="V276" i="1" s="1"/>
  <c r="U339" i="1"/>
  <c r="V339" i="1" s="1"/>
  <c r="U344" i="1"/>
  <c r="V344" i="1" s="1"/>
  <c r="U286" i="1"/>
  <c r="V286" i="1" s="1"/>
  <c r="U188" i="1"/>
  <c r="V188" i="1" s="1"/>
  <c r="U270" i="1"/>
  <c r="V270" i="1" s="1"/>
  <c r="U467" i="1"/>
  <c r="V467" i="1" s="1"/>
  <c r="U569" i="1"/>
  <c r="V569" i="1" s="1"/>
  <c r="U460" i="1"/>
  <c r="V460" i="1" s="1"/>
  <c r="U22" i="1"/>
  <c r="V22" i="1" s="1"/>
  <c r="U439" i="1"/>
  <c r="V439" i="1" s="1"/>
  <c r="U91" i="1"/>
  <c r="V91" i="1" s="1"/>
  <c r="U279" i="1"/>
  <c r="V279" i="1" s="1"/>
  <c r="U262" i="1"/>
  <c r="V262" i="1" s="1"/>
  <c r="U204" i="1"/>
  <c r="V204" i="1" s="1"/>
  <c r="U547" i="1"/>
  <c r="V547" i="1" s="1"/>
  <c r="U323" i="1"/>
  <c r="V323" i="1" s="1"/>
  <c r="U173" i="1"/>
  <c r="V173" i="1" s="1"/>
  <c r="U87" i="1"/>
  <c r="V87" i="1" s="1"/>
  <c r="U470" i="1"/>
  <c r="V470" i="1" s="1"/>
  <c r="U129" i="1"/>
  <c r="V129" i="1" s="1"/>
  <c r="U354" i="1"/>
  <c r="V354" i="1" s="1"/>
  <c r="U263" i="1"/>
  <c r="V263" i="1" s="1"/>
  <c r="U400" i="1"/>
  <c r="V400" i="1" s="1"/>
  <c r="U51" i="1"/>
  <c r="V51" i="1" s="1"/>
  <c r="U419" i="1"/>
  <c r="V419" i="1" s="1"/>
  <c r="U372" i="1"/>
  <c r="V372" i="1" s="1"/>
  <c r="U341" i="1"/>
  <c r="V341" i="1" s="1"/>
  <c r="U647" i="1"/>
  <c r="V647" i="1" s="1"/>
  <c r="U268" i="1"/>
  <c r="V268" i="1" s="1"/>
  <c r="U382" i="1"/>
  <c r="V382" i="1" s="1"/>
  <c r="U594" i="1"/>
  <c r="V594" i="1" s="1"/>
  <c r="U360" i="1"/>
  <c r="V360" i="1" s="1"/>
  <c r="U304" i="1"/>
  <c r="V304" i="1" s="1"/>
  <c r="U619" i="1"/>
  <c r="V619" i="1" s="1"/>
  <c r="U214" i="1"/>
  <c r="V214" i="1" s="1"/>
  <c r="U535" i="1"/>
  <c r="V535" i="1" s="1"/>
  <c r="U468" i="1"/>
  <c r="V468" i="1" s="1"/>
  <c r="U371" i="1"/>
  <c r="V371" i="1" s="1"/>
  <c r="U293" i="1"/>
  <c r="V293" i="1" s="1"/>
  <c r="U345" i="1"/>
  <c r="V345" i="1" s="1"/>
  <c r="U153" i="1"/>
  <c r="V153" i="1" s="1"/>
  <c r="U13" i="1"/>
  <c r="V13" i="1" s="1"/>
  <c r="U196" i="1"/>
  <c r="V196" i="1" s="1"/>
  <c r="U629" i="1"/>
  <c r="V629" i="1" s="1"/>
  <c r="U305" i="1"/>
  <c r="V305" i="1" s="1"/>
  <c r="U42" i="1"/>
  <c r="V42" i="1" s="1"/>
  <c r="U45" i="1"/>
  <c r="V45" i="1" s="1"/>
  <c r="U114" i="1"/>
  <c r="V114" i="1" s="1"/>
  <c r="U686" i="1"/>
  <c r="V686" i="1" s="1"/>
  <c r="U171" i="1"/>
  <c r="V171" i="1" s="1"/>
  <c r="U108" i="1"/>
  <c r="V108" i="1" s="1"/>
  <c r="U367" i="1"/>
  <c r="V367" i="1" s="1"/>
  <c r="U41" i="1"/>
  <c r="V41" i="1" s="1"/>
  <c r="U47" i="1"/>
  <c r="V47" i="1" s="1"/>
  <c r="U526" i="1"/>
  <c r="V526" i="1" s="1"/>
  <c r="U82" i="1"/>
  <c r="V82" i="1" s="1"/>
  <c r="U29" i="1"/>
  <c r="V29" i="1" s="1"/>
  <c r="U115" i="1"/>
  <c r="V115" i="1" s="1"/>
  <c r="U222" i="1"/>
  <c r="V222" i="1" s="1"/>
  <c r="U669" i="1"/>
  <c r="V669" i="1" s="1"/>
  <c r="U264" i="1"/>
  <c r="V264" i="1" s="1"/>
  <c r="U514" i="1"/>
  <c r="V514" i="1" s="1"/>
  <c r="U212" i="1"/>
  <c r="V212" i="1" s="1"/>
  <c r="U355" i="1"/>
  <c r="V355" i="1" s="1"/>
  <c r="U116" i="1"/>
  <c r="V116" i="1" s="1"/>
  <c r="U211" i="1"/>
  <c r="V211" i="1" s="1"/>
  <c r="U191" i="1"/>
  <c r="V191" i="1" s="1"/>
  <c r="U313" i="1"/>
  <c r="V313" i="1" s="1"/>
  <c r="U550" i="1"/>
  <c r="V550" i="1" s="1"/>
  <c r="U450" i="1"/>
  <c r="V450" i="1" s="1"/>
  <c r="U642" i="1"/>
  <c r="V642" i="1" s="1"/>
  <c r="U73" i="1"/>
  <c r="V73" i="1" s="1"/>
  <c r="U74" i="1"/>
  <c r="V74" i="1" s="1"/>
  <c r="U63" i="1"/>
  <c r="V63" i="1" s="1"/>
  <c r="U478" i="1"/>
  <c r="V478" i="1" s="1"/>
  <c r="U582" i="1"/>
  <c r="V582" i="1" s="1"/>
  <c r="U15" i="1"/>
  <c r="V15" i="1" s="1"/>
  <c r="U180" i="1"/>
  <c r="V180" i="1" s="1"/>
  <c r="U43" i="1"/>
  <c r="V43" i="1" s="1"/>
  <c r="U141" i="1"/>
  <c r="V141" i="1" s="1"/>
  <c r="U459" i="1"/>
  <c r="V459" i="1" s="1"/>
  <c r="U234" i="1"/>
  <c r="V234" i="1" s="1"/>
  <c r="U577" i="1"/>
  <c r="V577" i="1" s="1"/>
  <c r="U233" i="1"/>
  <c r="V233" i="1" s="1"/>
  <c r="U672" i="1"/>
  <c r="V672" i="1" s="1"/>
  <c r="U200" i="1"/>
  <c r="V200" i="1" s="1"/>
  <c r="U134" i="1"/>
  <c r="V134" i="1" s="1"/>
  <c r="U138" i="1"/>
  <c r="V138" i="1" s="1"/>
  <c r="U430" i="1"/>
  <c r="V430" i="1" s="1"/>
  <c r="U310" i="1"/>
  <c r="V310" i="1" s="1"/>
  <c r="U187" i="1"/>
  <c r="V187" i="1" s="1"/>
  <c r="U607" i="1"/>
  <c r="V607" i="1" s="1"/>
  <c r="U149" i="1"/>
  <c r="V149" i="1" s="1"/>
  <c r="U622" i="1"/>
  <c r="V622" i="1" s="1"/>
  <c r="U106" i="1"/>
  <c r="V106" i="1" s="1"/>
  <c r="U654" i="1"/>
  <c r="V654" i="1" s="1"/>
  <c r="U621" i="1"/>
  <c r="V621" i="1" s="1"/>
  <c r="U311" i="1"/>
  <c r="V311" i="1" s="1"/>
  <c r="U347" i="1"/>
  <c r="V347" i="1" s="1"/>
  <c r="U403" i="1"/>
  <c r="V403" i="1" s="1"/>
  <c r="U158" i="1"/>
  <c r="V158" i="1" s="1"/>
  <c r="U476" i="1"/>
  <c r="V476" i="1" s="1"/>
  <c r="U163" i="1"/>
  <c r="V163" i="1" s="1"/>
  <c r="U48" i="1"/>
  <c r="V48" i="1" s="1"/>
  <c r="U226" i="1"/>
  <c r="V226" i="1" s="1"/>
  <c r="U350" i="1"/>
  <c r="V350" i="1" s="1"/>
  <c r="U391" i="1"/>
  <c r="V391" i="1" s="1"/>
  <c r="U639" i="1"/>
  <c r="V639" i="1" s="1"/>
  <c r="U251" i="1"/>
  <c r="V251" i="1" s="1"/>
  <c r="U387" i="1"/>
  <c r="V387" i="1" s="1"/>
  <c r="U633" i="1"/>
  <c r="V633" i="1" s="1"/>
  <c r="U484" i="1"/>
  <c r="V484" i="1" s="1"/>
  <c r="U566" i="1"/>
  <c r="V566" i="1" s="1"/>
  <c r="U434" i="1"/>
  <c r="V434" i="1" s="1"/>
  <c r="U674" i="1"/>
  <c r="V674" i="1" s="1"/>
  <c r="U414" i="1"/>
  <c r="V414" i="1" s="1"/>
  <c r="U68" i="1"/>
  <c r="V68" i="1" s="1"/>
  <c r="U499" i="1"/>
  <c r="V499" i="1" s="1"/>
  <c r="U398" i="1"/>
  <c r="V398" i="1" s="1"/>
  <c r="U609" i="1"/>
  <c r="V609" i="1" s="1"/>
  <c r="U676" i="1"/>
  <c r="V676" i="1" s="1"/>
  <c r="U215" i="1"/>
  <c r="V215" i="1" s="1"/>
  <c r="U314" i="1"/>
  <c r="V314" i="1" s="1"/>
  <c r="U634" i="1"/>
  <c r="V634" i="1" s="1"/>
  <c r="U227" i="1"/>
  <c r="V227" i="1" s="1"/>
  <c r="U549" i="1"/>
  <c r="V549" i="1" s="1"/>
  <c r="U667" i="1"/>
  <c r="V667" i="1" s="1"/>
  <c r="U585" i="1"/>
  <c r="V585" i="1" s="1"/>
  <c r="U363" i="1"/>
  <c r="V363" i="1" s="1"/>
  <c r="U531" i="1"/>
  <c r="V531" i="1" s="1"/>
  <c r="U412" i="1"/>
  <c r="V412" i="1" s="1"/>
  <c r="U404" i="1"/>
  <c r="V404" i="1" s="1"/>
  <c r="U130" i="1"/>
  <c r="V130" i="1" s="1"/>
  <c r="U297" i="1"/>
  <c r="V297" i="1" s="1"/>
  <c r="U146" i="1"/>
  <c r="V146" i="1" s="1"/>
  <c r="U168" i="1"/>
  <c r="V168" i="1" s="1"/>
  <c r="U12" i="1"/>
  <c r="V12" i="1" s="1"/>
  <c r="U312" i="1"/>
  <c r="V312" i="1" s="1"/>
  <c r="U280" i="1"/>
  <c r="V280" i="1" s="1"/>
  <c r="U683" i="1"/>
  <c r="V683" i="1" s="1"/>
  <c r="U238" i="1"/>
  <c r="V238" i="1" s="1"/>
  <c r="U213" i="1"/>
  <c r="V213" i="1" s="1"/>
  <c r="U479" i="1"/>
  <c r="V479" i="1" s="1"/>
  <c r="U126" i="1"/>
  <c r="V126" i="1" s="1"/>
  <c r="U700" i="1"/>
  <c r="V700" i="1" s="1"/>
  <c r="U178" i="1"/>
  <c r="V178" i="1" s="1"/>
  <c r="U485" i="1"/>
  <c r="V485" i="1" s="1"/>
  <c r="U185" i="1"/>
  <c r="V185" i="1" s="1"/>
  <c r="U96" i="1"/>
  <c r="V96" i="1" s="1"/>
  <c r="U294" i="1"/>
  <c r="V294" i="1" s="1"/>
  <c r="U555" i="1"/>
  <c r="V555" i="1" s="1"/>
  <c r="U33" i="1"/>
  <c r="V33" i="1" s="1"/>
  <c r="U473" i="1"/>
  <c r="V473" i="1" s="1"/>
  <c r="U9" i="1"/>
  <c r="V9" i="1" s="1"/>
  <c r="U56" i="1"/>
  <c r="V56" i="1" s="1"/>
  <c r="U657" i="1"/>
  <c r="V657" i="1" s="1"/>
  <c r="U368" i="1"/>
  <c r="V368" i="1" s="1"/>
  <c r="U562" i="1"/>
  <c r="V562" i="1" s="1"/>
  <c r="U509" i="1"/>
  <c r="V509" i="1" s="1"/>
  <c r="U625" i="1"/>
  <c r="V625" i="1" s="1"/>
  <c r="U242" i="1"/>
  <c r="V242" i="1" s="1"/>
  <c r="U342" i="1"/>
  <c r="V342" i="1" s="1"/>
  <c r="U684" i="1"/>
  <c r="V684" i="1" s="1"/>
  <c r="U451" i="1"/>
  <c r="V451" i="1" s="1"/>
  <c r="U203" i="1"/>
  <c r="V203" i="1" s="1"/>
  <c r="U61" i="1"/>
  <c r="V61" i="1" s="1"/>
  <c r="U483" i="1"/>
  <c r="V483" i="1" s="1"/>
  <c r="U432" i="1"/>
  <c r="V432" i="1" s="1"/>
  <c r="U438" i="1"/>
  <c r="V438" i="1" s="1"/>
  <c r="U97" i="1"/>
  <c r="V97" i="1" s="1"/>
  <c r="U670" i="1"/>
  <c r="V670" i="1" s="1"/>
  <c r="U396" i="1"/>
  <c r="V396" i="1" s="1"/>
  <c r="U444" i="1"/>
  <c r="V444" i="1" s="1"/>
  <c r="U469" i="1"/>
  <c r="V469" i="1" s="1"/>
  <c r="U52" i="1"/>
  <c r="V52" i="1" s="1"/>
  <c r="U525" i="1"/>
  <c r="V525" i="1" s="1"/>
  <c r="U232" i="1"/>
  <c r="V232" i="1" s="1"/>
  <c r="U494" i="1"/>
  <c r="V494" i="1" s="1"/>
  <c r="U454" i="1"/>
  <c r="V454" i="1" s="1"/>
  <c r="U421" i="1"/>
  <c r="V421" i="1" s="1"/>
  <c r="U358" i="1"/>
  <c r="V358" i="1" s="1"/>
  <c r="U608" i="1"/>
  <c r="V608" i="1" s="1"/>
  <c r="U117" i="1"/>
  <c r="V117" i="1" s="1"/>
  <c r="U267" i="1"/>
  <c r="V267" i="1" s="1"/>
  <c r="U284" i="1"/>
  <c r="V284" i="1" s="1"/>
  <c r="U246" i="1"/>
  <c r="V246" i="1" s="1"/>
  <c r="U348" i="1"/>
  <c r="V348" i="1" s="1"/>
  <c r="U584" i="1"/>
  <c r="V584" i="1" s="1"/>
  <c r="U661" i="1"/>
  <c r="V661" i="1" s="1"/>
  <c r="U121" i="1"/>
  <c r="V121" i="1" s="1"/>
  <c r="U331" i="1"/>
  <c r="V331" i="1" s="1"/>
  <c r="U132" i="1"/>
  <c r="V132" i="1" s="1"/>
  <c r="U65" i="1"/>
  <c r="V65" i="1" s="1"/>
  <c r="U327" i="1"/>
  <c r="V327" i="1" s="1"/>
  <c r="U453" i="1"/>
  <c r="V453" i="1" s="1"/>
  <c r="U57" i="1"/>
  <c r="V57" i="1" s="1"/>
  <c r="U352" i="1"/>
  <c r="V352" i="1" s="1"/>
  <c r="U235" i="1"/>
  <c r="V235" i="1" s="1"/>
  <c r="U452" i="1"/>
  <c r="V452" i="1" s="1"/>
  <c r="U590" i="1"/>
  <c r="V590" i="1" s="1"/>
  <c r="U243" i="1"/>
  <c r="V243" i="1" s="1"/>
  <c r="U299" i="1"/>
  <c r="V299" i="1" s="1"/>
  <c r="U364" i="1"/>
  <c r="V364" i="1" s="1"/>
  <c r="U326" i="1"/>
  <c r="V326" i="1" s="1"/>
  <c r="U422" i="1"/>
  <c r="V422" i="1" s="1"/>
  <c r="U407" i="1"/>
  <c r="V407" i="1" s="1"/>
  <c r="U148" i="1"/>
  <c r="V148" i="1" s="1"/>
  <c r="U55" i="1"/>
  <c r="V55" i="1" s="1"/>
  <c r="U482" i="1"/>
  <c r="V482" i="1" s="1"/>
  <c r="U411" i="1"/>
  <c r="V411" i="1" s="1"/>
  <c r="U502" i="1"/>
  <c r="V502" i="1" s="1"/>
  <c r="U538" i="1"/>
  <c r="V538" i="1" s="1"/>
  <c r="U600" i="1"/>
  <c r="V600" i="1" s="1"/>
  <c r="U84" i="1"/>
  <c r="V84" i="1" s="1"/>
  <c r="U334" i="1"/>
  <c r="V334" i="1" s="1"/>
  <c r="U221" i="1"/>
  <c r="V221" i="1" s="1"/>
  <c r="U664" i="1"/>
  <c r="V664" i="1" s="1"/>
  <c r="U174" i="1"/>
  <c r="V174" i="1" s="1"/>
  <c r="U626" i="1"/>
  <c r="V626" i="1" s="1"/>
  <c r="U687" i="1"/>
  <c r="V687" i="1" s="1"/>
  <c r="U471" i="1"/>
  <c r="V471" i="1" s="1"/>
  <c r="U474" i="1"/>
  <c r="V474" i="1" s="1"/>
  <c r="U586" i="1"/>
  <c r="V586" i="1" s="1"/>
  <c r="U691" i="1"/>
  <c r="V691" i="1" s="1"/>
  <c r="U520" i="1"/>
  <c r="V520" i="1" s="1"/>
  <c r="U139" i="1"/>
  <c r="V139" i="1" s="1"/>
  <c r="U335" i="1"/>
  <c r="V335" i="1" s="1"/>
  <c r="U595" i="1"/>
  <c r="V595" i="1" s="1"/>
  <c r="U17" i="1"/>
  <c r="V17" i="1" s="1"/>
  <c r="U99" i="1"/>
  <c r="V99" i="1" s="1"/>
  <c r="U486" i="1"/>
  <c r="V486" i="1" s="1"/>
  <c r="U230" i="1"/>
  <c r="V230" i="1" s="1"/>
  <c r="U518" i="1"/>
  <c r="V518" i="1" s="1"/>
  <c r="U568" i="1"/>
  <c r="V568" i="1" s="1"/>
  <c r="U410" i="1"/>
  <c r="V410" i="1" s="1"/>
  <c r="U189" i="1"/>
  <c r="V189" i="1" s="1"/>
  <c r="U424" i="1"/>
  <c r="V424" i="1" s="1"/>
  <c r="U630" i="1"/>
  <c r="V630" i="1" s="1"/>
  <c r="U540" i="1"/>
  <c r="V540" i="1" s="1"/>
  <c r="U252" i="1"/>
  <c r="V252" i="1" s="1"/>
  <c r="U606" i="1"/>
  <c r="V606" i="1" s="1"/>
  <c r="U552" i="1"/>
  <c r="V552" i="1" s="1"/>
  <c r="U593" i="1"/>
  <c r="V593" i="1" s="1"/>
  <c r="U588" i="1"/>
  <c r="V588" i="1" s="1"/>
  <c r="U58" i="1"/>
  <c r="V58" i="1" s="1"/>
  <c r="U699" i="1"/>
  <c r="V699" i="1" s="1"/>
  <c r="U505" i="1"/>
  <c r="V505" i="1" s="1"/>
  <c r="U88" i="1"/>
  <c r="V88" i="1" s="1"/>
  <c r="U624" i="1"/>
  <c r="V624" i="1" s="1"/>
  <c r="U249" i="1"/>
  <c r="V249" i="1" s="1"/>
  <c r="U673" i="1"/>
  <c r="V673" i="1" s="1"/>
  <c r="U247" i="1"/>
  <c r="V247" i="1" s="1"/>
  <c r="U678" i="1"/>
  <c r="V678" i="1" s="1"/>
  <c r="U575" i="1"/>
  <c r="V575" i="1" s="1"/>
  <c r="U54" i="1"/>
  <c r="V54" i="1" s="1"/>
  <c r="U343" i="1"/>
  <c r="V343" i="1" s="1"/>
  <c r="U140" i="1"/>
  <c r="V140" i="1" s="1"/>
  <c r="U589" i="1"/>
  <c r="V589" i="1" s="1"/>
  <c r="U46" i="1"/>
  <c r="V46" i="1" s="1"/>
  <c r="U257" i="1"/>
  <c r="V257" i="1" s="1"/>
  <c r="U70" i="1"/>
  <c r="V70" i="1" s="1"/>
  <c r="U317" i="1"/>
  <c r="V317" i="1" s="1"/>
  <c r="U498" i="1"/>
  <c r="V498" i="1" s="1"/>
  <c r="U150" i="1"/>
  <c r="V150" i="1" s="1"/>
  <c r="U375" i="1"/>
  <c r="V375" i="1" s="1"/>
  <c r="U565" i="1"/>
  <c r="V565" i="1" s="1"/>
  <c r="U515" i="1"/>
  <c r="V515" i="1" s="1"/>
  <c r="U627" i="1"/>
  <c r="V627" i="1" s="1"/>
  <c r="U428" i="1"/>
  <c r="V428" i="1" s="1"/>
  <c r="U135" i="1"/>
  <c r="V135" i="1" s="1"/>
  <c r="U491" i="1"/>
  <c r="V491" i="1" s="1"/>
  <c r="U415" i="1"/>
  <c r="V415" i="1" s="1"/>
  <c r="U573" i="1"/>
  <c r="V573" i="1" s="1"/>
  <c r="U369" i="1"/>
  <c r="V369" i="1" s="1"/>
  <c r="U181" i="1"/>
  <c r="V181" i="1" s="1"/>
  <c r="U154" i="1"/>
  <c r="V154" i="1" s="1"/>
  <c r="U591" i="1"/>
  <c r="V591" i="1" s="1"/>
  <c r="U216" i="1"/>
  <c r="V216" i="1" s="1"/>
  <c r="U545" i="1"/>
  <c r="V545" i="1" s="1"/>
  <c r="U356" i="1"/>
  <c r="V356" i="1" s="1"/>
  <c r="U456" i="1"/>
  <c r="V456" i="1" s="1"/>
  <c r="U332" i="1"/>
  <c r="V332" i="1" s="1"/>
  <c r="U671" i="1"/>
  <c r="V671" i="1" s="1"/>
  <c r="U206" i="1"/>
  <c r="V206" i="1" s="1"/>
  <c r="U60" i="1"/>
  <c r="V60" i="1" s="1"/>
  <c r="U697" i="1"/>
  <c r="V697" i="1" s="1"/>
  <c r="U597" i="1"/>
  <c r="V597" i="1" s="1"/>
  <c r="U632" i="1"/>
  <c r="V632" i="1" s="1"/>
  <c r="U287" i="1"/>
  <c r="V287" i="1" s="1"/>
  <c r="U315" i="1"/>
  <c r="V315" i="1" s="1"/>
  <c r="U601" i="1"/>
  <c r="V601" i="1" s="1"/>
  <c r="U462" i="1"/>
  <c r="V462" i="1" s="1"/>
  <c r="U240" i="1"/>
  <c r="V240" i="1" s="1"/>
  <c r="U186" i="1"/>
  <c r="V186" i="1" s="1"/>
  <c r="U397" i="1"/>
  <c r="V397" i="1" s="1"/>
  <c r="U442" i="1"/>
  <c r="V442" i="1" s="1"/>
  <c r="U228" i="1"/>
  <c r="V228" i="1" s="1"/>
  <c r="U493" i="1"/>
  <c r="V493" i="1" s="1"/>
  <c r="U495" i="1"/>
  <c r="V495" i="1" s="1"/>
  <c r="U611" i="1"/>
  <c r="V611" i="1" s="1"/>
  <c r="U533" i="1"/>
  <c r="V533" i="1" s="1"/>
  <c r="U81" i="1"/>
  <c r="V81" i="1" s="1"/>
  <c r="U644" i="1"/>
  <c r="V644" i="1" s="1"/>
  <c r="U457" i="1"/>
  <c r="V457" i="1" s="1"/>
  <c r="U393" i="1"/>
  <c r="V393" i="1" s="1"/>
  <c r="U666" i="1"/>
  <c r="V666" i="1" s="1"/>
  <c r="U516" i="1"/>
  <c r="V516" i="1" s="1"/>
  <c r="U306" i="1"/>
  <c r="V306" i="1" s="1"/>
  <c r="U659" i="1"/>
  <c r="V659" i="1" s="1"/>
  <c r="U542" i="1"/>
  <c r="V542" i="1" s="1"/>
  <c r="U359" i="1"/>
  <c r="V359" i="1" s="1"/>
  <c r="U677" i="1"/>
  <c r="V677" i="1" s="1"/>
  <c r="U580" i="1"/>
  <c r="V580" i="1" s="1"/>
  <c r="U561" i="1"/>
  <c r="V561" i="1" s="1"/>
  <c r="U381" i="1"/>
  <c r="V381" i="1" s="1"/>
  <c r="U663" i="1"/>
  <c r="V663" i="1" s="1"/>
  <c r="U576" i="1"/>
  <c r="V576" i="1" s="1"/>
  <c r="U614" i="1"/>
  <c r="V614" i="1" s="1"/>
  <c r="U408" i="1"/>
  <c r="V408" i="1" s="1"/>
  <c r="U244" i="1"/>
  <c r="V244" i="1" s="1"/>
  <c r="U685" i="1"/>
  <c r="V685" i="1" s="1"/>
  <c r="U373" i="1"/>
  <c r="V373" i="1" s="1"/>
  <c r="U567" i="1"/>
  <c r="V567" i="1" s="1"/>
  <c r="U544" i="1"/>
  <c r="V544" i="1" s="1"/>
  <c r="U529" i="1"/>
  <c r="V529" i="1" s="1"/>
  <c r="U598" i="1"/>
  <c r="V598" i="1" s="1"/>
  <c r="U151" i="1"/>
  <c r="V151" i="1" s="1"/>
  <c r="U406" i="1"/>
  <c r="V406" i="1" s="1"/>
  <c r="U628" i="1"/>
  <c r="V628" i="1" s="1"/>
  <c r="U618" i="1"/>
  <c r="V618" i="1" s="1"/>
  <c r="U658" i="1"/>
  <c r="V658" i="1" s="1"/>
  <c r="U612" i="1"/>
  <c r="V612" i="1" s="1"/>
  <c r="U583" i="1"/>
  <c r="V583" i="1" s="1"/>
  <c r="U143" i="1"/>
  <c r="V143" i="1" s="1"/>
  <c r="U689" i="1"/>
  <c r="V689" i="1" s="1"/>
  <c r="U646" i="1"/>
  <c r="V646" i="1" s="1"/>
  <c r="U527" i="1"/>
  <c r="V527" i="1" s="1"/>
  <c r="U392" i="1"/>
  <c r="V392" i="1" s="1"/>
  <c r="U656" i="1"/>
  <c r="V656" i="1" s="1"/>
  <c r="U271" i="1"/>
  <c r="V271" i="1" s="1"/>
  <c r="U440" i="1"/>
  <c r="V440" i="1" s="1"/>
  <c r="U603" i="1"/>
  <c r="V603" i="1" s="1"/>
  <c r="U587" i="1"/>
  <c r="V587" i="1" s="1"/>
  <c r="U675" i="1"/>
  <c r="V675" i="1" s="1"/>
  <c r="T394" i="1"/>
  <c r="T362" i="1"/>
  <c r="T164" i="1"/>
  <c r="T530" i="1"/>
  <c r="T653" i="1"/>
  <c r="T643" i="1"/>
  <c r="T441" i="1"/>
  <c r="T183" i="1"/>
  <c r="T102" i="1"/>
  <c r="T433" i="1"/>
  <c r="T98" i="1"/>
  <c r="T558" i="1"/>
  <c r="T82" i="1"/>
  <c r="T445" i="1"/>
  <c r="T511" i="1"/>
  <c r="T144" i="1"/>
  <c r="T405" i="1"/>
  <c r="T196" i="1"/>
  <c r="T490" i="1"/>
  <c r="T307" i="1"/>
  <c r="T463" i="1"/>
  <c r="T406" i="1"/>
  <c r="T628" i="1"/>
  <c r="T195" i="1"/>
  <c r="T371" i="1"/>
  <c r="T430" i="1"/>
  <c r="T658" i="1"/>
  <c r="T312" i="1"/>
  <c r="T614" i="1"/>
  <c r="T632" i="1"/>
  <c r="T151" i="1"/>
  <c r="T666" i="1"/>
  <c r="T531" i="1"/>
  <c r="T544" i="1"/>
  <c r="T583" i="1"/>
  <c r="T143" i="1"/>
  <c r="T678" i="1"/>
  <c r="T395" i="1"/>
  <c r="T581" i="1"/>
  <c r="T166" i="1"/>
  <c r="T455" i="1"/>
  <c r="T701" i="1"/>
  <c r="T543" i="1"/>
  <c r="T3" i="1"/>
  <c r="T534" i="1"/>
  <c r="T79" i="1"/>
  <c r="T310" i="1"/>
  <c r="T532" i="1"/>
  <c r="T295" i="1"/>
  <c r="T124" i="1"/>
  <c r="T25" i="1"/>
  <c r="T561" i="1"/>
  <c r="T128" i="1"/>
  <c r="T598" i="1"/>
  <c r="T527" i="1"/>
  <c r="T689" i="1"/>
  <c r="T541" i="1"/>
  <c r="T647" i="1"/>
  <c r="T325" i="1"/>
  <c r="T593" i="1"/>
  <c r="T611" i="1"/>
  <c r="T584" i="1"/>
  <c r="T442" i="1"/>
  <c r="T612" i="1"/>
  <c r="T685" i="1"/>
  <c r="T360" i="1"/>
  <c r="T383" i="1"/>
  <c r="T477" i="1"/>
  <c r="T80" i="1"/>
  <c r="T347" i="1"/>
  <c r="T176" i="1"/>
  <c r="T137" i="1"/>
  <c r="T223" i="1"/>
  <c r="T487" i="1"/>
  <c r="T604" i="1"/>
  <c r="T436" i="1"/>
  <c r="T500" i="1"/>
  <c r="T504" i="1"/>
  <c r="T201" i="1"/>
  <c r="T258" i="1"/>
  <c r="T86" i="1"/>
  <c r="T535" i="1"/>
  <c r="T313" i="1"/>
  <c r="T110" i="1"/>
  <c r="T24" i="1"/>
  <c r="T346" i="1"/>
  <c r="T50" i="1"/>
  <c r="T651" i="1"/>
  <c r="T261" i="1"/>
  <c r="T420" i="1"/>
  <c r="T191" i="1"/>
  <c r="T188" i="1"/>
  <c r="T256" i="1"/>
  <c r="T38" i="1"/>
  <c r="T27" i="1"/>
  <c r="T324" i="1"/>
  <c r="T219" i="1"/>
  <c r="T105" i="1"/>
  <c r="T656" i="1"/>
  <c r="T567" i="1"/>
  <c r="T603" i="1"/>
  <c r="T667" i="1"/>
  <c r="T646" i="1"/>
  <c r="T595" i="1"/>
  <c r="T624" i="1"/>
  <c r="T89" i="1"/>
  <c r="T26" i="1"/>
  <c r="T199" i="1"/>
  <c r="T8" i="1"/>
  <c r="T277" i="1"/>
  <c r="T349" i="1"/>
  <c r="T156" i="1"/>
  <c r="T83" i="1"/>
  <c r="T357" i="1"/>
  <c r="T42" i="1"/>
  <c r="T339" i="1"/>
  <c r="T344" i="1"/>
  <c r="T480" i="1"/>
  <c r="T270" i="1"/>
  <c r="T171" i="1"/>
  <c r="T460" i="1"/>
  <c r="T131" i="1"/>
  <c r="T207" i="1"/>
  <c r="T573" i="1"/>
  <c r="T618" i="1"/>
  <c r="T142" i="1"/>
  <c r="T389" i="1"/>
  <c r="T587" i="1"/>
  <c r="T553" i="1"/>
  <c r="T557" i="1"/>
  <c r="T413" i="1"/>
  <c r="T47" i="1"/>
  <c r="T198" i="1"/>
  <c r="T323" i="1"/>
  <c r="T359" i="1"/>
  <c r="T363" i="1"/>
  <c r="T208" i="1"/>
  <c r="T129" i="1"/>
  <c r="T492" i="1"/>
  <c r="T354" i="1"/>
  <c r="T409" i="1"/>
  <c r="T345" i="1"/>
  <c r="T13" i="1"/>
  <c r="T418" i="1"/>
  <c r="T616" i="1"/>
  <c r="T539" i="1"/>
  <c r="T384" i="1"/>
  <c r="T596" i="1"/>
  <c r="T288" i="1"/>
  <c r="T610" i="1"/>
  <c r="T120" i="1"/>
  <c r="T302" i="1"/>
  <c r="T337" i="1"/>
  <c r="T169" i="1"/>
  <c r="T248" i="1"/>
  <c r="T39" i="1"/>
  <c r="T172" i="1"/>
  <c r="T160" i="1"/>
  <c r="T123" i="1"/>
  <c r="T34" i="1"/>
  <c r="T269" i="1"/>
  <c r="T92" i="1"/>
  <c r="T108" i="1"/>
  <c r="T272" i="1"/>
  <c r="T427" i="1"/>
  <c r="T16" i="1"/>
  <c r="T225" i="1"/>
  <c r="T423" i="1"/>
  <c r="T57" i="1"/>
  <c r="T687" i="1"/>
  <c r="T341" i="1"/>
  <c r="T517" i="1"/>
  <c r="T600" i="1"/>
  <c r="T564" i="1"/>
  <c r="T88" i="1"/>
  <c r="T661" i="1"/>
  <c r="T216" i="1"/>
  <c r="T579" i="1"/>
  <c r="T560" i="1"/>
  <c r="T265" i="1"/>
  <c r="T125" i="1"/>
  <c r="T236" i="1"/>
  <c r="T249" i="1"/>
  <c r="T575" i="1"/>
  <c r="T421" i="1"/>
  <c r="T54" i="1"/>
  <c r="T150" i="1"/>
  <c r="T343" i="1"/>
  <c r="T266" i="1"/>
  <c r="T664" i="1"/>
  <c r="T630" i="1"/>
  <c r="T257" i="1"/>
  <c r="T314" i="1"/>
  <c r="T317" i="1"/>
  <c r="T510" i="1"/>
  <c r="T174" i="1"/>
  <c r="T522" i="1"/>
  <c r="T681" i="1"/>
  <c r="T308" i="1"/>
  <c r="T429" i="1"/>
  <c r="T62" i="1"/>
  <c r="T185" i="1"/>
  <c r="T548" i="1"/>
  <c r="T231" i="1"/>
  <c r="T21" i="1"/>
  <c r="T379" i="1"/>
  <c r="T620" i="1"/>
  <c r="T452" i="1"/>
  <c r="T253" i="1"/>
  <c r="T322" i="1"/>
  <c r="T327" i="1"/>
  <c r="T520" i="1"/>
  <c r="T399" i="1"/>
  <c r="T224" i="1"/>
  <c r="T104" i="1"/>
  <c r="T192" i="1"/>
  <c r="T372" i="1"/>
  <c r="T348" i="1"/>
  <c r="T97" i="1"/>
  <c r="T352" i="1"/>
  <c r="T446" i="1"/>
  <c r="T197" i="1"/>
  <c r="T590" i="1"/>
  <c r="T471" i="1"/>
  <c r="T437" i="1"/>
  <c r="T214" i="1"/>
  <c r="T215" i="1"/>
  <c r="T415" i="1"/>
  <c r="T438" i="1"/>
  <c r="T627" i="1"/>
  <c r="T469" i="1"/>
  <c r="T375" i="1"/>
  <c r="T565" i="1"/>
  <c r="T515" i="1"/>
  <c r="T52" i="1"/>
  <c r="T693" i="1"/>
  <c r="T518" i="1"/>
  <c r="T428" i="1"/>
  <c r="T135" i="1"/>
  <c r="T45" i="1"/>
  <c r="T485" i="1"/>
  <c r="T369" i="1"/>
  <c r="T506" i="1"/>
  <c r="T154" i="1"/>
  <c r="T410" i="1"/>
  <c r="T358" i="1"/>
  <c r="T545" i="1"/>
  <c r="T187" i="1"/>
  <c r="T663" i="1"/>
  <c r="T356" i="1"/>
  <c r="T699" i="1"/>
  <c r="T153" i="1"/>
  <c r="T127" i="1"/>
  <c r="T179" i="1"/>
  <c r="T554" i="1"/>
  <c r="T365" i="1"/>
  <c r="T289" i="1"/>
  <c r="T122" i="1"/>
  <c r="T32" i="1"/>
  <c r="T537" i="1"/>
  <c r="T182" i="1"/>
  <c r="T178" i="1"/>
  <c r="T466" i="1"/>
  <c r="T184" i="1"/>
  <c r="T623" i="1"/>
  <c r="T283" i="1"/>
  <c r="T642" i="1"/>
  <c r="T635" i="1"/>
  <c r="T95" i="1"/>
  <c r="T162" i="1"/>
  <c r="T425" i="1"/>
  <c r="T11" i="1"/>
  <c r="T390" i="1"/>
  <c r="T336" i="1"/>
  <c r="T559" i="1"/>
  <c r="T2" i="1"/>
  <c r="T77" i="1"/>
  <c r="T679" i="1"/>
  <c r="T72" i="1"/>
  <c r="T655" i="1"/>
  <c r="T7" i="1"/>
  <c r="T159" i="1"/>
  <c r="T285" i="1"/>
  <c r="T35" i="1"/>
  <c r="T570" i="1"/>
  <c r="T59" i="1"/>
  <c r="T23" i="1"/>
  <c r="T155" i="1"/>
  <c r="T671" i="1"/>
  <c r="T146" i="1"/>
  <c r="T366" i="1"/>
  <c r="T206" i="1"/>
  <c r="T626" i="1"/>
  <c r="T407" i="1"/>
  <c r="T126" i="1"/>
  <c r="T509" i="1"/>
  <c r="T479" i="1"/>
  <c r="T60" i="1"/>
  <c r="T287" i="1"/>
  <c r="T472" i="1"/>
  <c r="T374" i="1"/>
  <c r="T673" i="1"/>
  <c r="T588" i="1"/>
  <c r="T186" i="1"/>
  <c r="T299" i="1"/>
  <c r="T393" i="1"/>
  <c r="T462" i="1"/>
  <c r="T240" i="1"/>
  <c r="T493" i="1"/>
  <c r="T697" i="1"/>
  <c r="T458" i="1"/>
  <c r="T96" i="1"/>
  <c r="T14" i="1"/>
  <c r="T355" i="1"/>
  <c r="T397" i="1"/>
  <c r="T280" i="1"/>
  <c r="T133" i="1"/>
  <c r="T657" i="1"/>
  <c r="T321" i="1"/>
  <c r="T263" i="1"/>
  <c r="T210" i="1"/>
  <c r="T268" i="1"/>
  <c r="T514" i="1"/>
  <c r="T546" i="1"/>
  <c r="T222" i="1"/>
  <c r="T605" i="1"/>
  <c r="T134" i="1"/>
  <c r="T15" i="1"/>
  <c r="T275" i="1"/>
  <c r="T695" i="1"/>
  <c r="T141" i="1"/>
  <c r="T412" i="1"/>
  <c r="T459" i="1"/>
  <c r="T478" i="1"/>
  <c r="T382" i="1"/>
  <c r="T305" i="1"/>
  <c r="T76" i="1"/>
  <c r="T591" i="1"/>
  <c r="T392" i="1"/>
  <c r="T449" i="1"/>
  <c r="T468" i="1"/>
  <c r="T465" i="1"/>
  <c r="T63" i="1"/>
  <c r="T68" i="1"/>
  <c r="T549" i="1"/>
  <c r="T53" i="1"/>
  <c r="T226" i="1"/>
  <c r="T157" i="1"/>
  <c r="T443" i="1"/>
  <c r="T22" i="1"/>
  <c r="T114" i="1"/>
  <c r="T589" i="1"/>
  <c r="T607" i="1"/>
  <c r="T483" i="1"/>
  <c r="T550" i="1"/>
  <c r="T401" i="1"/>
  <c r="T84" i="1"/>
  <c r="T58" i="1"/>
  <c r="T533" i="1"/>
  <c r="T194" i="1"/>
  <c r="T81" i="1"/>
  <c r="T601" i="1"/>
  <c r="T513" i="1"/>
  <c r="T370" i="1"/>
  <c r="T516" i="1"/>
  <c r="T659" i="1"/>
  <c r="T381" i="1"/>
  <c r="T297" i="1"/>
  <c r="T94" i="1"/>
  <c r="T662" i="1"/>
  <c r="T292" i="1"/>
  <c r="T319" i="1"/>
  <c r="T694" i="1"/>
  <c r="T301" i="1"/>
  <c r="T572" i="1"/>
  <c r="T641" i="1"/>
  <c r="T111" i="1"/>
  <c r="T202" i="1"/>
  <c r="T361" i="1"/>
  <c r="T578" i="1"/>
  <c r="T592" i="1"/>
  <c r="T282" i="1"/>
  <c r="T40" i="1"/>
  <c r="T489" i="1"/>
  <c r="T318" i="1"/>
  <c r="T350" i="1"/>
  <c r="T242" i="1"/>
  <c r="T309" i="1"/>
  <c r="T220" i="1"/>
  <c r="T241" i="1"/>
  <c r="T250" i="1"/>
  <c r="T503" i="1"/>
  <c r="T291" i="1"/>
  <c r="T66" i="1"/>
  <c r="T85" i="1"/>
  <c r="T167" i="1"/>
  <c r="T602" i="1"/>
  <c r="T175" i="1"/>
  <c r="T101" i="1"/>
  <c r="T158" i="1"/>
  <c r="T431" i="1"/>
  <c r="T338" i="1"/>
  <c r="T563" i="1"/>
  <c r="T229" i="1"/>
  <c r="T49" i="1"/>
  <c r="T507" i="1"/>
  <c r="T386" i="1"/>
  <c r="T388" i="1"/>
  <c r="T6" i="1"/>
  <c r="T640" i="1"/>
  <c r="T107" i="1"/>
  <c r="T470" i="1"/>
  <c r="T320" i="1"/>
  <c r="T580" i="1"/>
  <c r="T622" i="1"/>
  <c r="T10" i="1"/>
  <c r="T547" i="1"/>
  <c r="T213" i="1"/>
  <c r="T138" i="1"/>
  <c r="T190" i="1"/>
  <c r="T293" i="1"/>
  <c r="T594" i="1"/>
  <c r="T696" i="1"/>
  <c r="T136" i="1"/>
  <c r="T254" i="1"/>
  <c r="T387" i="1"/>
  <c r="T385" i="1"/>
  <c r="T161" i="1"/>
  <c r="T335" i="1"/>
  <c r="T481" i="1"/>
  <c r="T5" i="1"/>
  <c r="T316" i="1"/>
  <c r="T284" i="1"/>
  <c r="T36" i="1"/>
  <c r="T353" i="1"/>
  <c r="T512" i="1"/>
  <c r="T245" i="1"/>
  <c r="T239" i="1"/>
  <c r="T274" i="1"/>
  <c r="T454" i="1"/>
  <c r="T497" i="1"/>
  <c r="T163" i="1"/>
  <c r="T218" i="1"/>
  <c r="T619" i="1"/>
  <c r="T608" i="1"/>
  <c r="T633" i="1"/>
  <c r="T56" i="1"/>
  <c r="T260" i="1"/>
  <c r="T12" i="1"/>
  <c r="T209" i="1"/>
  <c r="T523" i="1"/>
  <c r="T75" i="1"/>
  <c r="T488" i="1"/>
  <c r="T252" i="1"/>
  <c r="T400" i="1"/>
  <c r="T654" i="1"/>
  <c r="T597" i="1"/>
  <c r="T566" i="1"/>
  <c r="T132" i="1"/>
  <c r="T398" i="1"/>
  <c r="T424" i="1"/>
  <c r="T243" i="1"/>
  <c r="T691" i="1"/>
  <c r="T286" i="1"/>
  <c r="T28" i="1"/>
  <c r="T165" i="1"/>
  <c r="T221" i="1"/>
  <c r="T233" i="1"/>
  <c r="T99" i="1"/>
  <c r="T296" i="1"/>
  <c r="T64" i="1"/>
  <c r="T378" i="1"/>
  <c r="T139" i="1"/>
  <c r="T69" i="1"/>
  <c r="T328" i="1"/>
  <c r="T473" i="1"/>
  <c r="T203" i="1"/>
  <c r="T475" i="1"/>
  <c r="T644" i="1"/>
  <c r="T93" i="1"/>
  <c r="T247" i="1"/>
  <c r="T87" i="1"/>
  <c r="T636" i="1"/>
  <c r="T542" i="1"/>
  <c r="T417" i="1"/>
  <c r="T130" i="1"/>
  <c r="T267" i="1"/>
  <c r="T264" i="1"/>
  <c r="T448" i="1"/>
  <c r="T33" i="1"/>
  <c r="T675" i="1"/>
  <c r="T621" i="1"/>
  <c r="T237" i="1"/>
  <c r="T525" i="1"/>
  <c r="T113" i="1"/>
  <c r="T65" i="1"/>
  <c r="T434" i="1"/>
  <c r="T391" i="1"/>
  <c r="T315" i="1"/>
  <c r="T467" i="1"/>
  <c r="T556" i="1"/>
  <c r="T333" i="1"/>
  <c r="T18" i="1"/>
  <c r="T577" i="1"/>
  <c r="T700" i="1"/>
  <c r="T118" i="1"/>
  <c r="T639" i="1"/>
  <c r="T364" i="1"/>
  <c r="T170" i="1"/>
  <c r="T300" i="1"/>
  <c r="T19" i="1"/>
  <c r="T181" i="1"/>
  <c r="T508" i="1"/>
  <c r="T682" i="1"/>
  <c r="T147" i="1"/>
  <c r="T416" i="1"/>
  <c r="T698" i="1"/>
  <c r="T453" i="1"/>
  <c r="T103" i="1"/>
  <c r="T502" i="1"/>
  <c r="T227" i="1"/>
  <c r="T426" i="1"/>
  <c r="T259" i="1"/>
  <c r="T200" i="1"/>
  <c r="T526" i="1"/>
  <c r="T439" i="1"/>
  <c r="T251" i="1"/>
  <c r="T193" i="1"/>
  <c r="T276" i="1"/>
  <c r="T121" i="1"/>
  <c r="T91" i="1"/>
  <c r="T676" i="1"/>
  <c r="T599" i="1"/>
  <c r="T615" i="1"/>
  <c r="T414" i="1"/>
  <c r="T540" i="1"/>
  <c r="T637" i="1"/>
  <c r="T48" i="1"/>
  <c r="T680" i="1"/>
  <c r="T116" i="1"/>
  <c r="T90" i="1"/>
  <c r="T168" i="1"/>
  <c r="T51" i="1"/>
  <c r="T351" i="1"/>
  <c r="T376" i="1"/>
  <c r="T538" i="1"/>
  <c r="T46" i="1"/>
  <c r="T461" i="1"/>
  <c r="T568" i="1"/>
  <c r="T582" i="1"/>
  <c r="T447" i="1"/>
  <c r="T311" i="1"/>
  <c r="T234" i="1"/>
  <c r="T117" i="1"/>
  <c r="T278" i="1"/>
  <c r="T380" i="1"/>
  <c r="T115" i="1"/>
  <c r="T625" i="1"/>
  <c r="T617" i="1"/>
  <c r="T148" i="1"/>
  <c r="T670" i="1"/>
  <c r="T331" i="1"/>
  <c r="T332" i="1"/>
  <c r="T613" i="1"/>
  <c r="T524" i="1"/>
  <c r="T486" i="1"/>
  <c r="T422" i="1"/>
  <c r="T650" i="1"/>
  <c r="T499" i="1"/>
  <c r="T140" i="1"/>
  <c r="T273" i="1"/>
  <c r="T692" i="1"/>
  <c r="T674" i="1"/>
  <c r="T686" i="1"/>
  <c r="T609" i="1"/>
  <c r="T37" i="1"/>
  <c r="T629" i="1"/>
  <c r="T30" i="1"/>
  <c r="T109" i="1"/>
  <c r="T672" i="1"/>
  <c r="T476" i="1"/>
  <c r="T152" i="1"/>
  <c r="T71" i="1"/>
  <c r="T211" i="1"/>
  <c r="T519" i="1"/>
  <c r="T298" i="1"/>
  <c r="T574" i="1"/>
  <c r="T571" i="1"/>
  <c r="T505" i="1"/>
  <c r="T367" i="1"/>
  <c r="T440" i="1"/>
  <c r="T212" i="1"/>
  <c r="T634" i="1"/>
  <c r="T368" i="1"/>
  <c r="T419" i="1"/>
  <c r="T411" i="1"/>
  <c r="T631" i="1"/>
  <c r="T660" i="1"/>
  <c r="T638" i="1"/>
  <c r="T230" i="1"/>
  <c r="T106" i="1"/>
  <c r="T404" i="1"/>
  <c r="T281" i="1"/>
  <c r="T228" i="1"/>
  <c r="T20" i="1"/>
  <c r="T474" i="1"/>
  <c r="T464" i="1"/>
  <c r="T342" i="1"/>
  <c r="T73" i="1"/>
  <c r="T329" i="1"/>
  <c r="T501" i="1"/>
  <c r="T70" i="1"/>
  <c r="T217" i="1"/>
  <c r="T396" i="1"/>
  <c r="T205" i="1"/>
  <c r="T677" i="1"/>
  <c r="T408" i="1"/>
  <c r="T645" i="1"/>
  <c r="T244" i="1"/>
  <c r="T246" i="1"/>
  <c r="T435" i="1"/>
  <c r="T576" i="1"/>
  <c r="T456" i="1"/>
  <c r="T482" i="1"/>
  <c r="T491" i="1"/>
  <c r="T330" i="1"/>
  <c r="T78" i="1"/>
  <c r="T496" i="1"/>
  <c r="T67" i="1"/>
  <c r="T494" i="1"/>
  <c r="T279" i="1"/>
  <c r="T173" i="1"/>
  <c r="T562" i="1"/>
  <c r="T432" i="1"/>
  <c r="T304" i="1"/>
  <c r="T326" i="1"/>
  <c r="T403" i="1"/>
  <c r="T551" i="1"/>
  <c r="T235" i="1"/>
  <c r="T668" i="1"/>
  <c r="T255" i="1"/>
  <c r="T373" i="1"/>
  <c r="T688" i="1"/>
  <c r="T450" i="1"/>
  <c r="T44" i="1"/>
  <c r="T238" i="1"/>
  <c r="T552" i="1"/>
  <c r="T495" i="1"/>
  <c r="T306" i="1"/>
  <c r="T521" i="1"/>
  <c r="T683" i="1"/>
  <c r="T31" i="1"/>
  <c r="T555" i="1"/>
  <c r="T294" i="1"/>
  <c r="T649" i="1"/>
  <c r="T232" i="1"/>
  <c r="T189" i="1"/>
  <c r="T606" i="1"/>
  <c r="T271" i="1"/>
  <c r="T55" i="1"/>
  <c r="T74" i="1"/>
  <c r="T303" i="1"/>
  <c r="T145" i="1"/>
  <c r="T457" i="1"/>
  <c r="T41" i="1"/>
  <c r="T498" i="1"/>
  <c r="T149" i="1"/>
  <c r="T290" i="1"/>
  <c r="T402" i="1"/>
  <c r="T17" i="1"/>
  <c r="T444" i="1"/>
  <c r="T334" i="1"/>
  <c r="T119" i="1"/>
  <c r="T529" i="1"/>
  <c r="T586" i="1"/>
  <c r="T377" i="1"/>
  <c r="T112" i="1"/>
  <c r="T585" i="1"/>
  <c r="T451" i="1"/>
  <c r="T528" i="1"/>
  <c r="T262" i="1"/>
  <c r="T648" i="1"/>
  <c r="T684" i="1"/>
  <c r="T180" i="1"/>
  <c r="T100" i="1"/>
  <c r="T690" i="1"/>
  <c r="T29" i="1"/>
  <c r="T177" i="1"/>
  <c r="T61" i="1"/>
  <c r="T665" i="1"/>
  <c r="T9" i="1"/>
  <c r="T43" i="1"/>
  <c r="T4" i="1"/>
  <c r="T484" i="1"/>
  <c r="T536" i="1"/>
  <c r="T669" i="1"/>
  <c r="T204" i="1"/>
  <c r="T569" i="1"/>
  <c r="T340" i="1"/>
  <c r="T652" i="1"/>
</calcChain>
</file>

<file path=xl/sharedStrings.xml><?xml version="1.0" encoding="utf-8"?>
<sst xmlns="http://schemas.openxmlformats.org/spreadsheetml/2006/main" count="4229" uniqueCount="3269">
  <si>
    <t>name</t>
  </si>
  <si>
    <t>price</t>
  </si>
  <si>
    <t>TSI</t>
  </si>
  <si>
    <t>age</t>
  </si>
  <si>
    <t>special</t>
  </si>
  <si>
    <t>keep</t>
  </si>
  <si>
    <t>defn</t>
  </si>
  <si>
    <t>play</t>
  </si>
  <si>
    <t>wing</t>
  </si>
  <si>
    <t>pase</t>
  </si>
  <si>
    <t>score</t>
  </si>
  <si>
    <t>sp</t>
  </si>
  <si>
    <t>form</t>
  </si>
  <si>
    <t>stamina</t>
  </si>
  <si>
    <t>wage</t>
  </si>
  <si>
    <t>playerId</t>
  </si>
  <si>
    <t>link</t>
  </si>
  <si>
    <t>-</t>
  </si>
  <si>
    <t>Quick</t>
  </si>
  <si>
    <t>Unpredictable</t>
  </si>
  <si>
    <t>Head</t>
  </si>
  <si>
    <t>Technical</t>
  </si>
  <si>
    <t>Amado MuÃ±oz</t>
  </si>
  <si>
    <t>www.hattrick.org/goto.ashx?path=/Club/Players/Player.aspx?playerId=443902416</t>
  </si>
  <si>
    <t>Powerful</t>
  </si>
  <si>
    <t>Daniele De Magistris</t>
  </si>
  <si>
    <t>www.hattrick.org/goto.ashx?path=/Club/Players/Player.aspx?playerId=442564235</t>
  </si>
  <si>
    <t>Sean Clark</t>
  </si>
  <si>
    <t>www.hattrick.org/goto.ashx?path=/Club/Players/Player.aspx?playerId=443419440</t>
  </si>
  <si>
    <t>Potente</t>
  </si>
  <si>
    <t>Peder Rosendal</t>
  </si>
  <si>
    <t>www.hattrick.org/goto.ashx?path=/Club/Players/Player.aspx?playerId=442646103</t>
  </si>
  <si>
    <t>Andrzej Golba</t>
  </si>
  <si>
    <t>www.hattrick.org/goto.ashx?path=/Club/Players/Player.aspx?playerId=443661666</t>
  </si>
  <si>
    <t>Jonathan Confais</t>
  </si>
  <si>
    <t>www.hattrick.org/goto.ashx?path=/Club/Players/Player.aspx?playerId=444939456</t>
  </si>
  <si>
    <t>Krzysztof Zahorski</t>
  </si>
  <si>
    <t>www.hattrick.org/goto.ashx?path=/Club/Players/Player.aspx?playerId=444540034</t>
  </si>
  <si>
    <t>JÃ©rÃ©my Poret</t>
  </si>
  <si>
    <t>www.hattrick.org/goto.ashx?path=/Club/Players/Player.aspx?playerId=444414289</t>
  </si>
  <si>
    <t>Petar Å½eÅ¾elj</t>
  </si>
  <si>
    <t>www.hattrick.org/goto.ashx?path=/Club/Players/Player.aspx?playerId=445390124</t>
  </si>
  <si>
    <t>Szymon StrzaÅ‚ka</t>
  </si>
  <si>
    <t>www.hattrick.org/goto.ashx?path=/Club/Players/Player.aspx?playerId=441863051</t>
  </si>
  <si>
    <t>WacÅ‚aw Mulawka</t>
  </si>
  <si>
    <t>www.hattrick.org/goto.ashx?path=/Club/Players/Player.aspx?playerId=443390743</t>
  </si>
  <si>
    <t>Yan Duranton</t>
  </si>
  <si>
    <t>www.hattrick.org/goto.ashx?path=/Club/Players/Player.aspx?playerId=442896912</t>
  </si>
  <si>
    <t>Munkh Guyuk</t>
  </si>
  <si>
    <t>www.hattrick.org/goto.ashx?path=/Club/Players/Player.aspx?playerId=442455147</t>
  </si>
  <si>
    <t>Alessandro Giangiulio</t>
  </si>
  <si>
    <t>www.hattrick.org/goto.ashx?path=/Club/Players/Player.aspx?playerId=443829104</t>
  </si>
  <si>
    <t>Elmer Knoester</t>
  </si>
  <si>
    <t>www.hattrick.org/goto.ashx?path=/Club/Players/Player.aspx?playerId=443505276</t>
  </si>
  <si>
    <t>Marek Balatka</t>
  </si>
  <si>
    <t>www.hattrick.org/goto.ashx?path=/Club/Players/Player.aspx?playerId=443322552</t>
  </si>
  <si>
    <t>Philipp Sperrer</t>
  </si>
  <si>
    <t>www.hattrick.org/goto.ashx?path=/Club/Players/Player.aspx?playerId=443719513</t>
  </si>
  <si>
    <t>WÅ‚odzimierz Wojtyra</t>
  </si>
  <si>
    <t>www.hattrick.org/goto.ashx?path=/Club/Players/Player.aspx?playerId=442879232</t>
  </si>
  <si>
    <t>Cyril Gard</t>
  </si>
  <si>
    <t>www.hattrick.org/goto.ashx?path=/Club/Players/Player.aspx?playerId=442650368</t>
  </si>
  <si>
    <t>Adrian Colbu</t>
  </si>
  <si>
    <t>www.hattrick.org/goto.ashx?path=/Club/Players/Player.aspx?playerId=444125263</t>
  </si>
  <si>
    <t>NÃ©stor Gallego</t>
  </si>
  <si>
    <t>www.hattrick.org/goto.ashx?path=/Club/Players/Player.aspx?playerId=443624901</t>
  </si>
  <si>
    <t>JÃ¼rgen Roxlau</t>
  </si>
  <si>
    <t>www.hattrick.org/goto.ashx?path=/Club/Players/Player.aspx?playerId=443836876</t>
  </si>
  <si>
    <t>Akinkuotu Yerima</t>
  </si>
  <si>
    <t>www.hattrick.org/goto.ashx?path=/Club/Players/Player.aspx?playerId=441747393</t>
  </si>
  <si>
    <t>Ahmed Thorif Mohamed Thaufeeq</t>
  </si>
  <si>
    <t>www.hattrick.org/goto.ashx?path=/Club/Players/Player.aspx?playerId=442802769</t>
  </si>
  <si>
    <t>Mohamed Abdou</t>
  </si>
  <si>
    <t>www.hattrick.org/goto.ashx?path=/Club/Players/Player.aspx?playerId=442982211</t>
  </si>
  <si>
    <t>Evan MacLennan</t>
  </si>
  <si>
    <t>www.hattrick.org/goto.ashx?path=/Club/Players/Player.aspx?playerId=442168084</t>
  </si>
  <si>
    <t>Adnan Makdasy</t>
  </si>
  <si>
    <t>www.hattrick.org/goto.ashx?path=/Club/Players/Player.aspx?playerId=445354628</t>
  </si>
  <si>
    <t>Matei AlbeÅ£el</t>
  </si>
  <si>
    <t>www.hattrick.org/goto.ashx?path=/Club/Players/Player.aspx?playerId=443327489</t>
  </si>
  <si>
    <t>Joshua McElligott</t>
  </si>
  <si>
    <t>www.hattrick.org/goto.ashx?path=/Club/Players/Player.aspx?playerId=441755602</t>
  </si>
  <si>
    <t>Fabio Leuchi</t>
  </si>
  <si>
    <t>www.hattrick.org/goto.ashx?path=/Club/Players/Player.aspx?playerId=443724604</t>
  </si>
  <si>
    <t>Jake Bell</t>
  </si>
  <si>
    <t>www.hattrick.org/goto.ashx?path=/Club/Players/Player.aspx?playerId=445552881</t>
  </si>
  <si>
    <t>Gil Schlammes</t>
  </si>
  <si>
    <t>www.hattrick.org/goto.ashx?path=/Club/Players/Player.aspx?playerId=443641264</t>
  </si>
  <si>
    <t>Raad Al-Mawla</t>
  </si>
  <si>
    <t>www.hattrick.org/goto.ashx?path=/Club/Players/Player.aspx?playerId=441633686</t>
  </si>
  <si>
    <t>Jannik Lindhardt</t>
  </si>
  <si>
    <t>www.hattrick.org/goto.ashx?path=/Club/Players/Player.aspx?playerId=444528487</t>
  </si>
  <si>
    <t>Nitzan Sastiel</t>
  </si>
  <si>
    <t>www.hattrick.org/goto.ashx?path=/Club/Players/Player.aspx?playerId=442907897</t>
  </si>
  <si>
    <t>Sonny Havsteen</t>
  </si>
  <si>
    <t>www.hattrick.org/goto.ashx?path=/Club/Players/Player.aspx?playerId=446587433</t>
  </si>
  <si>
    <t>Drew Simpson</t>
  </si>
  <si>
    <t>www.hattrick.org/goto.ashx?path=/Club/Players/Player.aspx?playerId=444290176</t>
  </si>
  <si>
    <t>Roberto BeleÃ±o</t>
  </si>
  <si>
    <t>www.hattrick.org/goto.ashx?path=/Club/Players/Player.aspx?playerId=444276925</t>
  </si>
  <si>
    <t>Josep Oriol Canaletas</t>
  </si>
  <si>
    <t>www.hattrick.org/goto.ashx?path=/Club/Players/Player.aspx?playerId=445887338</t>
  </si>
  <si>
    <t>Waldemar Sztuka</t>
  </si>
  <si>
    <t>www.hattrick.org/goto.ashx?path=/Club/Players/Player.aspx?playerId=441550966</t>
  </si>
  <si>
    <t>Leo Herwald</t>
  </si>
  <si>
    <t>www.hattrick.org/goto.ashx?path=/Club/Players/Player.aspx?playerId=442733455</t>
  </si>
  <si>
    <t>Ludovic Bressy</t>
  </si>
  <si>
    <t>www.hattrick.org/goto.ashx?path=/Club/Players/Player.aspx?playerId=445339652</t>
  </si>
  <si>
    <t>Tomas Lagerqvist</t>
  </si>
  <si>
    <t>www.hattrick.org/goto.ashx?path=/Club/Players/Player.aspx?playerId=448831671</t>
  </si>
  <si>
    <t>Riccardo De Martin</t>
  </si>
  <si>
    <t>Support</t>
  </si>
  <si>
    <t>www.hattrick.org/goto.ashx?path=/Club/Players/Player.aspx?playerId=444949420</t>
  </si>
  <si>
    <t>Omar Vidale</t>
  </si>
  <si>
    <t>www.hattrick.org/goto.ashx?path=/Club/Players/Player.aspx?playerId=443661470</t>
  </si>
  <si>
    <t>Aurelian Cucuteanu</t>
  </si>
  <si>
    <t>www.hattrick.org/goto.ashx?path=/Club/Players/Player.aspx?playerId=446661496</t>
  </si>
  <si>
    <t>Lucas Menant</t>
  </si>
  <si>
    <t>www.hattrick.org/goto.ashx?path=/Club/Players/Player.aspx?playerId=443832681</t>
  </si>
  <si>
    <t>Noak Forsgren</t>
  </si>
  <si>
    <t>www.hattrick.org/goto.ashx?path=/Club/Players/Player.aspx?playerId=447100254</t>
  </si>
  <si>
    <t>Marcos Morales</t>
  </si>
  <si>
    <t>www.hattrick.org/goto.ashx?path=/Club/Players/Player.aspx?playerId=444208864</t>
  </si>
  <si>
    <t>Vesa Kohvakka</t>
  </si>
  <si>
    <t>www.hattrick.org/goto.ashx?path=/Club/Players/Player.aspx?playerId=444886982</t>
  </si>
  <si>
    <t>Eui-Tae Jang</t>
  </si>
  <si>
    <t>www.hattrick.org/goto.ashx?path=/Club/Players/Player.aspx?playerId=445873367</t>
  </si>
  <si>
    <t>Hagen Godeke</t>
  </si>
  <si>
    <t>www.hattrick.org/goto.ashx?path=/Club/Players/Player.aspx?playerId=443806727</t>
  </si>
  <si>
    <t>Gil Tizon</t>
  </si>
  <si>
    <t>www.hattrick.org/goto.ashx?path=/Club/Players/Player.aspx?playerId=443652008</t>
  </si>
  <si>
    <t>Eero-Matti Vuoto</t>
  </si>
  <si>
    <t>www.hattrick.org/goto.ashx?path=/Club/Players/Player.aspx?playerId=447563200</t>
  </si>
  <si>
    <t>Rafael Vallejoller</t>
  </si>
  <si>
    <t>www.hattrick.org/goto.ashx?path=/Club/Players/Player.aspx?playerId=445427423</t>
  </si>
  <si>
    <t>LÃ¡szlÃ³ SzÃ­jjÃ¡rtÃ³</t>
  </si>
  <si>
    <t>www.hattrick.org/goto.ashx?path=/Club/Players/Player.aspx?playerId=444416835</t>
  </si>
  <si>
    <t>Karl Maria Eichbichler</t>
  </si>
  <si>
    <t>www.hattrick.org/goto.ashx?path=/Club/Players/Player.aspx?playerId=445576051</t>
  </si>
  <si>
    <t>Ä°smet BaÄŸÄ±ÅŸ</t>
  </si>
  <si>
    <t>www.hattrick.org/goto.ashx?path=/Club/Players/Player.aspx?playerId=442575682</t>
  </si>
  <si>
    <t>Alexis Kapsalis</t>
  </si>
  <si>
    <t>www.hattrick.org/goto.ashx?path=/Club/Players/Player.aspx?playerId=442643091</t>
  </si>
  <si>
    <t>JosÃ© Henestrosa</t>
  </si>
  <si>
    <t>www.hattrick.org/goto.ashx?path=/Club/Players/Player.aspx?playerId=445262892</t>
  </si>
  <si>
    <t>Justino Hijero</t>
  </si>
  <si>
    <t>www.hattrick.org/goto.ashx?path=/Club/Players/Player.aspx?playerId=444865902</t>
  </si>
  <si>
    <t>Pierre Revel</t>
  </si>
  <si>
    <t>www.hattrick.org/goto.ashx?path=/Club/Players/Player.aspx?playerId=447581443</t>
  </si>
  <si>
    <t>Mauro Grandini</t>
  </si>
  <si>
    <t>www.hattrick.org/goto.ashx?path=/Club/Players/Player.aspx?playerId=444496477</t>
  </si>
  <si>
    <t>Hagen Vernickel</t>
  </si>
  <si>
    <t>www.hattrick.org/goto.ashx?path=/Club/Players/Player.aspx?playerId=444275680</t>
  </si>
  <si>
    <t>Vojislav CrnÄeviÄ‡</t>
  </si>
  <si>
    <t>www.hattrick.org/goto.ashx?path=/Club/Players/Player.aspx?playerId=444638496</t>
  </si>
  <si>
    <t>Tommy Paulsson</t>
  </si>
  <si>
    <t>www.hattrick.org/goto.ashx?path=/Club/Players/Player.aspx?playerId=445818602</t>
  </si>
  <si>
    <t>Lars Graf von BlÃ¼cher-Altona</t>
  </si>
  <si>
    <t>www.hattrick.org/goto.ashx?path=/Club/Players/Player.aspx?playerId=443385746</t>
  </si>
  <si>
    <t>JosÃ© MarÃ­a GonzÃ¡lez-Grano de Oro</t>
  </si>
  <si>
    <t>www.hattrick.org/goto.ashx?path=/Club/Players/Player.aspx?playerId=447343259</t>
  </si>
  <si>
    <t>Paulo Esteban FrÃ­as</t>
  </si>
  <si>
    <t>www.hattrick.org/goto.ashx?path=/Club/Players/Player.aspx?playerId=443336528</t>
  </si>
  <si>
    <t>Vadim Chesnykh</t>
  </si>
  <si>
    <t>www.hattrick.org/goto.ashx?path=/Club/Players/Player.aspx?playerId=444973180</t>
  </si>
  <si>
    <t>Polizois Eleutheriadis</t>
  </si>
  <si>
    <t>www.hattrick.org/goto.ashx?path=/Club/Players/Player.aspx?playerId=443463968</t>
  </si>
  <si>
    <t>MuhteÅŸem SarÄ±civan</t>
  </si>
  <si>
    <t>www.hattrick.org/goto.ashx?path=/Club/Players/Player.aspx?playerId=444167006</t>
  </si>
  <si>
    <t>Alexandro Ribadeneira</t>
  </si>
  <si>
    <t>www.hattrick.org/goto.ashx?path=/Club/Players/Player.aspx?playerId=443497663</t>
  </si>
  <si>
    <t>Piatrok Shepelionak</t>
  </si>
  <si>
    <t>www.hattrick.org/goto.ashx?path=/Club/Players/Player.aspx?playerId=442417716</t>
  </si>
  <si>
    <t>Aldis Jespers</t>
  </si>
  <si>
    <t>www.hattrick.org/goto.ashx?path=/Club/Players/Player.aspx?playerId=445374165</t>
  </si>
  <si>
    <t>Jairo Alayza</t>
  </si>
  <si>
    <t>www.hattrick.org/goto.ashx?path=/Club/Players/Player.aspx?playerId=442940748</t>
  </si>
  <si>
    <t>Angelo Zuliani</t>
  </si>
  <si>
    <t>www.hattrick.org/goto.ashx?path=/Club/Players/Player.aspx?playerId=442705969</t>
  </si>
  <si>
    <t>Zsombor Hatvani</t>
  </si>
  <si>
    <t>www.hattrick.org/goto.ashx?path=/Club/Players/Player.aspx?playerId=443410535</t>
  </si>
  <si>
    <t>Kelt Verbij</t>
  </si>
  <si>
    <t>www.hattrick.org/goto.ashx?path=/Club/Players/Player.aspx?playerId=446783103</t>
  </si>
  <si>
    <t>Heng Sarith</t>
  </si>
  <si>
    <t>www.hattrick.org/goto.ashx?path=/Club/Players/Player.aspx?playerId=443822901</t>
  </si>
  <si>
    <t>Bence BÃ¡lint</t>
  </si>
  <si>
    <t>www.hattrick.org/goto.ashx?path=/Club/Players/Player.aspx?playerId=443344142</t>
  </si>
  <si>
    <t>Svarun VoÅ¡ner</t>
  </si>
  <si>
    <t>www.hattrick.org/goto.ashx?path=/Club/Players/Player.aspx?playerId=442778801</t>
  </si>
  <si>
    <t>ZenÃ³n EscÃ³bar</t>
  </si>
  <si>
    <t>www.hattrick.org/goto.ashx?path=/Club/Players/Player.aspx?playerId=444113400</t>
  </si>
  <si>
    <t>Zygfryd Panusz</t>
  </si>
  <si>
    <t>www.hattrick.org/goto.ashx?path=/Club/Players/Player.aspx?playerId=442864593</t>
  </si>
  <si>
    <t>Sebastian List</t>
  </si>
  <si>
    <t>www.hattrick.org/goto.ashx?path=/Club/Players/Player.aspx?playerId=447089193</t>
  </si>
  <si>
    <t>Hossein Amir Mohammadi</t>
  </si>
  <si>
    <t>www.hattrick.org/goto.ashx?path=/Club/Players/Player.aspx?playerId=444528277</t>
  </si>
  <si>
    <t>Xaver Brugmann</t>
  </si>
  <si>
    <t>www.hattrick.org/goto.ashx?path=/Club/Players/Player.aspx?playerId=445486807</t>
  </si>
  <si>
    <t>LÃ©o Magat</t>
  </si>
  <si>
    <t>www.hattrick.org/goto.ashx?path=/Club/Players/Player.aspx?playerId=443305857</t>
  </si>
  <si>
    <t>AndrÃ¡s Fekete</t>
  </si>
  <si>
    <t>www.hattrick.org/goto.ashx?path=/Club/Players/Player.aspx?playerId=443870569</t>
  </si>
  <si>
    <t>Darren Lyon</t>
  </si>
  <si>
    <t>www.hattrick.org/goto.ashx?path=/Club/Players/Player.aspx?playerId=442912688</t>
  </si>
  <si>
    <t>Edmond Schwalben</t>
  </si>
  <si>
    <t>www.hattrick.org/goto.ashx?path=/Club/Players/Player.aspx?playerId=444852722</t>
  </si>
  <si>
    <t>Bari Yousef Njoom</t>
  </si>
  <si>
    <t>www.hattrick.org/goto.ashx?path=/Club/Players/Player.aspx?playerId=442432982</t>
  </si>
  <si>
    <t>Ivano Nosatti</t>
  </si>
  <si>
    <t>www.hattrick.org/goto.ashx?path=/Club/Players/Player.aspx?playerId=442846598</t>
  </si>
  <si>
    <t>Kirill Bobryashov</t>
  </si>
  <si>
    <t>www.hattrick.org/goto.ashx?path=/Club/Players/Player.aspx?playerId=445291417</t>
  </si>
  <si>
    <t>SÃ©bastian Bonnard</t>
  </si>
  <si>
    <t>www.hattrick.org/goto.ashx?path=/Club/Players/Player.aspx?playerId=443420243</t>
  </si>
  <si>
    <t>JÃ³natan Bjarnason</t>
  </si>
  <si>
    <t>www.hattrick.org/goto.ashx?path=/Club/Players/Player.aspx?playerId=443752188</t>
  </si>
  <si>
    <t>Marius-Daniel Cezar</t>
  </si>
  <si>
    <t>www.hattrick.org/goto.ashx?path=/Club/Players/Player.aspx?playerId=444413965</t>
  </si>
  <si>
    <t>Tore SÃ¶rensson</t>
  </si>
  <si>
    <t>www.hattrick.org/goto.ashx?path=/Club/Players/Player.aspx?playerId=445417441</t>
  </si>
  <si>
    <t>Gerrit Boogaard</t>
  </si>
  <si>
    <t>www.hattrick.org/goto.ashx?path=/Club/Players/Player.aspx?playerId=443784721</t>
  </si>
  <si>
    <t>RÃ©mi RiviÃ¨re</t>
  </si>
  <si>
    <t>www.hattrick.org/goto.ashx?path=/Club/Players/Player.aspx?playerId=443866398</t>
  </si>
  <si>
    <t>Nemanja KneÅ¾eviÄ‡</t>
  </si>
  <si>
    <t>www.hattrick.org/goto.ashx?path=/Club/Players/Player.aspx?playerId=442153376</t>
  </si>
  <si>
    <t>Aldo Ceste</t>
  </si>
  <si>
    <t>www.hattrick.org/goto.ashx?path=/Club/Players/Player.aspx?playerId=441596466</t>
  </si>
  <si>
    <t>19(22)</t>
  </si>
  <si>
    <t>19(64)</t>
  </si>
  <si>
    <t>19(16)</t>
  </si>
  <si>
    <t>19(44)</t>
  </si>
  <si>
    <t>18(3)</t>
  </si>
  <si>
    <t>19(27)</t>
  </si>
  <si>
    <t>19(72)</t>
  </si>
  <si>
    <t>Mauro Moragas</t>
  </si>
  <si>
    <t>18(81)</t>
  </si>
  <si>
    <t>www.hattrick.org/goto.ashx?path=/Club/Players/Player.aspx?playerId=447429146</t>
  </si>
  <si>
    <t>19(18)</t>
  </si>
  <si>
    <t>18(8)</t>
  </si>
  <si>
    <t>19(63)</t>
  </si>
  <si>
    <t>19(59)</t>
  </si>
  <si>
    <t>18(42)</t>
  </si>
  <si>
    <t>Wolframio Allende</t>
  </si>
  <si>
    <t>18(105)</t>
  </si>
  <si>
    <t>www.hattrick.org/goto.ashx?path=/Club/Players/Player.aspx?playerId=447717385</t>
  </si>
  <si>
    <t>18(79)</t>
  </si>
  <si>
    <t>18(104)</t>
  </si>
  <si>
    <t>19(96)</t>
  </si>
  <si>
    <t>Jorge Luis Marchesi</t>
  </si>
  <si>
    <t>19(83)</t>
  </si>
  <si>
    <t>www.hattrick.org/goto.ashx?path=/Club/Players/Player.aspx?playerId=444952807</t>
  </si>
  <si>
    <t>19(32)</t>
  </si>
  <si>
    <t>Orlando Nascig</t>
  </si>
  <si>
    <t>19(21)</t>
  </si>
  <si>
    <t>www.hattrick.org/goto.ashx?path=/Club/Players/Player.aspx?playerId=450045373</t>
  </si>
  <si>
    <t>Kazimierz Boratyn</t>
  </si>
  <si>
    <t>18(65)</t>
  </si>
  <si>
    <t>www.hattrick.org/goto.ashx?path=/Club/Players/Player.aspx?playerId=447679206</t>
  </si>
  <si>
    <t>Waldemar BoÅ¼Ä™cki</t>
  </si>
  <si>
    <t>18(106)</t>
  </si>
  <si>
    <t>www.hattrick.org/goto.ashx?path=/Club/Players/Player.aspx?playerId=445452831</t>
  </si>
  <si>
    <t>Thomas Jallais</t>
  </si>
  <si>
    <t>18(68)</t>
  </si>
  <si>
    <t>www.hattrick.org/goto.ashx?path=/Club/Players/Player.aspx?playerId=448829489</t>
  </si>
  <si>
    <t>19(99)</t>
  </si>
  <si>
    <t>18(44)</t>
  </si>
  <si>
    <t>18(94)</t>
  </si>
  <si>
    <t>19(23)</t>
  </si>
  <si>
    <t>18(45)</t>
  </si>
  <si>
    <t>18(74)</t>
  </si>
  <si>
    <t>18(21)</t>
  </si>
  <si>
    <t>19(90)</t>
  </si>
  <si>
    <t>18(83)</t>
  </si>
  <si>
    <t>19(56)</t>
  </si>
  <si>
    <t>Goel Mena</t>
  </si>
  <si>
    <t>www.hattrick.org/goto.ashx?path=/Club/Players/Player.aspx?playerId=448271651</t>
  </si>
  <si>
    <t>Mario Floretta</t>
  </si>
  <si>
    <t>18(107)</t>
  </si>
  <si>
    <t>www.hattrick.org/goto.ashx?path=/Club/Players/Player.aspx?playerId=448320910</t>
  </si>
  <si>
    <t>Dave Thiere</t>
  </si>
  <si>
    <t>www.hattrick.org/goto.ashx?path=/Club/Players/Player.aspx?playerId=450406037</t>
  </si>
  <si>
    <t>17(111)</t>
  </si>
  <si>
    <t>Tadeusz RÄ…czy</t>
  </si>
  <si>
    <t>www.hattrick.org/goto.ashx?path=/Club/Players/Player.aspx?playerId=444696721</t>
  </si>
  <si>
    <t>19(3)</t>
  </si>
  <si>
    <t>18(24)</t>
  </si>
  <si>
    <t>Huibert Spreeuwenberg</t>
  </si>
  <si>
    <t>www.hattrick.org/goto.ashx?path=/Club/Players/Player.aspx?playerId=450381734</t>
  </si>
  <si>
    <t>18(77)</t>
  </si>
  <si>
    <t>18(27)</t>
  </si>
  <si>
    <t>Constantin-Simion Oprea</t>
  </si>
  <si>
    <t>18(28)</t>
  </si>
  <si>
    <t>www.hattrick.org/goto.ashx?path=/Club/Players/Player.aspx?playerId=447388240</t>
  </si>
  <si>
    <t>Ian Philpotts</t>
  </si>
  <si>
    <t>19(0)</t>
  </si>
  <si>
    <t>www.hattrick.org/goto.ashx?path=/Club/Players/Player.aspx?playerId=445322248</t>
  </si>
  <si>
    <t>Dominic SÃ¸rlie</t>
  </si>
  <si>
    <t>www.hattrick.org/goto.ashx?path=/Club/Players/Player.aspx?playerId=448263374</t>
  </si>
  <si>
    <t>Lasse Silonsaari</t>
  </si>
  <si>
    <t>18(13)</t>
  </si>
  <si>
    <t>www.hattrick.org/goto.ashx?path=/Club/Players/Player.aspx?playerId=447565519</t>
  </si>
  <si>
    <t>Wilbert Ringenberg</t>
  </si>
  <si>
    <t>www.hattrick.org/goto.ashx?path=/Club/Players/Player.aspx?playerId=443835701</t>
  </si>
  <si>
    <t>Rune Otzen</t>
  </si>
  <si>
    <t>18(89)</t>
  </si>
  <si>
    <t>www.hattrick.org/goto.ashx?path=/Club/Players/Player.aspx?playerId=447641729</t>
  </si>
  <si>
    <t>MÃ¡rio Augusto Carioca</t>
  </si>
  <si>
    <t>www.hattrick.org/goto.ashx?path=/Club/Players/Player.aspx?playerId=445410399</t>
  </si>
  <si>
    <t>Dae-Se Gae</t>
  </si>
  <si>
    <t>www.hattrick.org/goto.ashx?path=/Club/Players/Player.aspx?playerId=449348929</t>
  </si>
  <si>
    <t>Mihai-Constantin Costache</t>
  </si>
  <si>
    <t>www.hattrick.org/goto.ashx?path=/Club/Players/Player.aspx?playerId=446818137</t>
  </si>
  <si>
    <t>Delfim Freitas Ferreira</t>
  </si>
  <si>
    <t>www.hattrick.org/goto.ashx?path=/Club/Players/Player.aspx?playerId=445812548</t>
  </si>
  <si>
    <t>Jacques Schaefer</t>
  </si>
  <si>
    <t>www.hattrick.org/goto.ashx?path=/Club/Players/Player.aspx?playerId=445335805</t>
  </si>
  <si>
    <t>Thada Wutthilekha</t>
  </si>
  <si>
    <t>18(98)</t>
  </si>
  <si>
    <t>www.hattrick.org/goto.ashx?path=/Club/Players/Player.aspx?playerId=445471490</t>
  </si>
  <si>
    <t>Nolan Plu</t>
  </si>
  <si>
    <t>www.hattrick.org/goto.ashx?path=/Club/Players/Player.aspx?playerId=447344691</t>
  </si>
  <si>
    <t>Valter Ghio</t>
  </si>
  <si>
    <t>18(86)</t>
  </si>
  <si>
    <t>www.hattrick.org/goto.ashx?path=/Club/Players/Player.aspx?playerId=445639488</t>
  </si>
  <si>
    <t>David Larkins</t>
  </si>
  <si>
    <t>19(2)</t>
  </si>
  <si>
    <t>www.hattrick.org/goto.ashx?path=/Club/Players/Player.aspx?playerId=449932669</t>
  </si>
  <si>
    <t>Samu PaulamÃ¤ki</t>
  </si>
  <si>
    <t>19(25)</t>
  </si>
  <si>
    <t>www.hattrick.org/goto.ashx?path=/Club/Players/Player.aspx?playerId=445771736</t>
  </si>
  <si>
    <t>Carl Joachim Zinkl</t>
  </si>
  <si>
    <t>18(25)</t>
  </si>
  <si>
    <t>www.hattrick.org/goto.ashx?path=/Club/Players/Player.aspx?playerId=450669296</t>
  </si>
  <si>
    <t>Laidon Iljadhi</t>
  </si>
  <si>
    <t>19(58)</t>
  </si>
  <si>
    <t>www.hattrick.org/goto.ashx?path=/Club/Players/Player.aspx?playerId=445625640</t>
  </si>
  <si>
    <t>Marc De Boer</t>
  </si>
  <si>
    <t>18(111)</t>
  </si>
  <si>
    <t>www.hattrick.org/goto.ashx?path=/Club/Players/Player.aspx?playerId=445408993</t>
  </si>
  <si>
    <t>Riccardo Latina</t>
  </si>
  <si>
    <t>www.hattrick.org/goto.ashx?path=/Club/Players/Player.aspx?playerId=444165346</t>
  </si>
  <si>
    <t>JÃºlio Correia</t>
  </si>
  <si>
    <t>www.hattrick.org/goto.ashx?path=/Club/Players/Player.aspx?playerId=443739636</t>
  </si>
  <si>
    <t>Leif Rudloff</t>
  </si>
  <si>
    <t>www.hattrick.org/goto.ashx?path=/Club/Players/Player.aspx?playerId=447328278</t>
  </si>
  <si>
    <t>Johann Galfano</t>
  </si>
  <si>
    <t>19(57)</t>
  </si>
  <si>
    <t>www.hattrick.org/goto.ashx?path=/Club/Players/Player.aspx?playerId=444633656</t>
  </si>
  <si>
    <t>Marco Iacchetti</t>
  </si>
  <si>
    <t>19(24)</t>
  </si>
  <si>
    <t>www.hattrick.org/goto.ashx?path=/Club/Players/Player.aspx?playerId=444851749</t>
  </si>
  <si>
    <t>Anthony Lemieux</t>
  </si>
  <si>
    <t>18(109)</t>
  </si>
  <si>
    <t>www.hattrick.org/goto.ashx?path=/Club/Players/Player.aspx?playerId=445337497</t>
  </si>
  <si>
    <t>Erru Vahar</t>
  </si>
  <si>
    <t>19(67)</t>
  </si>
  <si>
    <t>www.hattrick.org/goto.ashx?path=/Club/Players/Player.aspx?playerId=444622386</t>
  </si>
  <si>
    <t>Joel LÃ¤hde</t>
  </si>
  <si>
    <t>www.hattrick.org/goto.ashx?path=/Club/Players/Player.aspx?playerId=443405260</t>
  </si>
  <si>
    <t>Halfdan Moestrup</t>
  </si>
  <si>
    <t>www.hattrick.org/goto.ashx?path=/Club/Players/Player.aspx?playerId=445765894</t>
  </si>
  <si>
    <t>HÃ©ctor Rodolfo Montaldo</t>
  </si>
  <si>
    <t>19(50)</t>
  </si>
  <si>
    <t>www.hattrick.org/goto.ashx?path=/Club/Players/Player.aspx?playerId=444400117</t>
  </si>
  <si>
    <t>Martijn Geets</t>
  </si>
  <si>
    <t>www.hattrick.org/goto.ashx?path=/Club/Players/Player.aspx?playerId=443560805</t>
  </si>
  <si>
    <t>Laurits Ulstrup</t>
  </si>
  <si>
    <t>19(15)</t>
  </si>
  <si>
    <t>www.hattrick.org/goto.ashx?path=/Club/Players/Player.aspx?playerId=444830380</t>
  </si>
  <si>
    <t>RÃ¼ÅŸtÃ¼ Raik</t>
  </si>
  <si>
    <t>www.hattrick.org/goto.ashx?path=/Club/Players/Player.aspx?playerId=443537501</t>
  </si>
  <si>
    <t>Vince Johnson</t>
  </si>
  <si>
    <t>19(106)</t>
  </si>
  <si>
    <t>www.hattrick.org/goto.ashx?path=/Club/Players/Player.aspx?playerId=443410116</t>
  </si>
  <si>
    <t>Nebi Sezen</t>
  </si>
  <si>
    <t>www.hattrick.org/goto.ashx?path=/Club/Players/Player.aspx?playerId=444391971</t>
  </si>
  <si>
    <t>Elvezio Vallebona</t>
  </si>
  <si>
    <t>19(110)</t>
  </si>
  <si>
    <t>www.hattrick.org/goto.ashx?path=/Club/Players/Player.aspx?playerId=443662798</t>
  </si>
  <si>
    <t>Wojciech Jeziorny</t>
  </si>
  <si>
    <t>www.hattrick.org/goto.ashx?path=/Club/Players/Player.aspx?playerId=445595204</t>
  </si>
  <si>
    <t>Mathias Tornkvist</t>
  </si>
  <si>
    <t>19(89)</t>
  </si>
  <si>
    <t>www.hattrick.org/goto.ashx?path=/Club/Players/Player.aspx?playerId=443736917</t>
  </si>
  <si>
    <t>NimrÃ³d Harangi</t>
  </si>
  <si>
    <t>19(41)</t>
  </si>
  <si>
    <t>www.hattrick.org/goto.ashx?path=/Club/Players/Player.aspx?playerId=445484663</t>
  </si>
  <si>
    <t>PaweÅ‚ CieÅ›la</t>
  </si>
  <si>
    <t>19(6)</t>
  </si>
  <si>
    <t>www.hattrick.org/goto.ashx?path=/Club/Players/Player.aspx?playerId=445258238</t>
  </si>
  <si>
    <t>Gwidon Bednarz</t>
  </si>
  <si>
    <t>19(75)</t>
  </si>
  <si>
    <t>www.hattrick.org/goto.ashx?path=/Club/Players/Player.aspx?playerId=443859253</t>
  </si>
  <si>
    <t>Loek Huijsmans</t>
  </si>
  <si>
    <t>19(94)</t>
  </si>
  <si>
    <t>www.hattrick.org/goto.ashx?path=/Club/Players/Player.aspx?playerId=443665435</t>
  </si>
  <si>
    <t>Fadhullah Safiuddin Hamid</t>
  </si>
  <si>
    <t>19(5)</t>
  </si>
  <si>
    <t>www.hattrick.org/goto.ashx?path=/Club/Players/Player.aspx?playerId=444958643</t>
  </si>
  <si>
    <t>Kim Darquennes</t>
  </si>
  <si>
    <t>www.hattrick.org/goto.ashx?path=/Club/Players/Player.aspx?playerId=444469003</t>
  </si>
  <si>
    <t>James Guinan</t>
  </si>
  <si>
    <t>19(76)</t>
  </si>
  <si>
    <t>www.hattrick.org/goto.ashx?path=/Club/Players/Player.aspx?playerId=444746989</t>
  </si>
  <si>
    <t>Hussain Umar</t>
  </si>
  <si>
    <t>www.hattrick.org/goto.ashx?path=/Club/Players/Player.aspx?playerId=444657384</t>
  </si>
  <si>
    <t>Kelt Hugo Faber</t>
  </si>
  <si>
    <t>18(23)</t>
  </si>
  <si>
    <t>www.hattrick.org/goto.ashx?path=/Club/Players/Player.aspx?playerId=447702636</t>
  </si>
  <si>
    <t>19(33)</t>
  </si>
  <si>
    <t>KÃ¶ksal Atik</t>
  </si>
  <si>
    <t>www.hattrick.org/goto.ashx?path=/Club/Players/Player.aspx?playerId=447587737</t>
  </si>
  <si>
    <t>Tanausu PÃ©rez</t>
  </si>
  <si>
    <t>www.hattrick.org/goto.ashx?path=/Club/Players/Player.aspx?playerId=445619829</t>
  </si>
  <si>
    <t>Mathias Skipper</t>
  </si>
  <si>
    <t>www.hattrick.org/goto.ashx?path=/Club/Players/Player.aspx?playerId=447051796</t>
  </si>
  <si>
    <t>Massimiliano Rigo</t>
  </si>
  <si>
    <t>18(91)</t>
  </si>
  <si>
    <t>www.hattrick.org/goto.ashx?path=/Club/Players/Player.aspx?playerId=445626256</t>
  </si>
  <si>
    <t>Mert Berkay YÄ±ldÄ±zhan</t>
  </si>
  <si>
    <t>www.hattrick.org/goto.ashx?path=/Club/Players/Player.aspx?playerId=445447039</t>
  </si>
  <si>
    <t>Mircea-Andrei CizmaÅŸ</t>
  </si>
  <si>
    <t>18(95)</t>
  </si>
  <si>
    <t>www.hattrick.org/goto.ashx?path=/Club/Players/Player.aspx?playerId=445663293</t>
  </si>
  <si>
    <t>Giuseppe Chiari</t>
  </si>
  <si>
    <t>www.hattrick.org/goto.ashx?path=/Club/Players/Player.aspx?playerId=445387132</t>
  </si>
  <si>
    <t>DuÅ¡an RaduloviÄ‡</t>
  </si>
  <si>
    <t>www.hattrick.org/goto.ashx?path=/Club/Players/Player.aspx?playerId=445588761</t>
  </si>
  <si>
    <t>RamÃ³n MarÃ­a Rincon Ramos</t>
  </si>
  <si>
    <t>www.hattrick.org/goto.ashx?path=/Club/Players/Player.aspx?playerId=444928039</t>
  </si>
  <si>
    <t>æˆ´ (Dai)  äºšå‡¯ (Yakai)</t>
  </si>
  <si>
    <t>19(52)</t>
  </si>
  <si>
    <t>www.hattrick.org/goto.ashx?path=/Club/Players/Player.aspx?playerId=444380640</t>
  </si>
  <si>
    <t>Junior Meledje</t>
  </si>
  <si>
    <t>18(78)</t>
  </si>
  <si>
    <t>www.hattrick.org/goto.ashx?path=/Club/Players/Player.aspx?playerId=447078729</t>
  </si>
  <si>
    <t>Jabir Amin Sub Laban</t>
  </si>
  <si>
    <t>www.hattrick.org/goto.ashx?path=/Club/Players/Player.aspx?playerId=444306078</t>
  </si>
  <si>
    <t>Ricardo Leoncio Giardina</t>
  </si>
  <si>
    <t>www.hattrick.org/goto.ashx?path=/Club/Players/Player.aspx?playerId=445674341</t>
  </si>
  <si>
    <t>Pedro Landaeta</t>
  </si>
  <si>
    <t>www.hattrick.org/goto.ashx?path=/Club/Players/Player.aspx?playerId=448305510</t>
  </si>
  <si>
    <t>Daifilo Meertens</t>
  </si>
  <si>
    <t>19(85)</t>
  </si>
  <si>
    <t>www.hattrick.org/goto.ashx?path=/Club/Players/Player.aspx?playerId=443732984</t>
  </si>
  <si>
    <t>19(88)</t>
  </si>
  <si>
    <t>Samuel Granulles</t>
  </si>
  <si>
    <t>www.hattrick.org/goto.ashx?path=/Club/Players/Player.aspx?playerId=448488545</t>
  </si>
  <si>
    <t>Gidons Titovs</t>
  </si>
  <si>
    <t>18(5)</t>
  </si>
  <si>
    <t>www.hattrick.org/goto.ashx?path=/Club/Players/Player.aspx?playerId=448244403</t>
  </si>
  <si>
    <t>Jose Locadia</t>
  </si>
  <si>
    <t>www.hattrick.org/goto.ashx?path=/Club/Players/Player.aspx?playerId=447656178</t>
  </si>
  <si>
    <t>Emilian Dera</t>
  </si>
  <si>
    <t>www.hattrick.org/goto.ashx?path=/Club/Players/Player.aspx?playerId=444882898</t>
  </si>
  <si>
    <t>Johnny Linmo</t>
  </si>
  <si>
    <t>www.hattrick.org/goto.ashx?path=/Club/Players/Player.aspx?playerId=443769099</t>
  </si>
  <si>
    <t>Quentin Lin</t>
  </si>
  <si>
    <t>19(87)</t>
  </si>
  <si>
    <t>www.hattrick.org/goto.ashx?path=/Club/Players/Player.aspx?playerId=443669031</t>
  </si>
  <si>
    <t>KÃ¡lmÃ¡n ZurÃ³</t>
  </si>
  <si>
    <t>www.hattrick.org/goto.ashx?path=/Club/Players/Player.aspx?playerId=443586150</t>
  </si>
  <si>
    <t>Andrzej Michalski</t>
  </si>
  <si>
    <t>www.hattrick.org/goto.ashx?path=/Club/Players/Player.aspx?playerId=445732144</t>
  </si>
  <si>
    <t>Nigel Hannigan</t>
  </si>
  <si>
    <t>18(90)</t>
  </si>
  <si>
    <t>www.hattrick.org/goto.ashx?path=/Club/Players/Player.aspx?playerId=445755980</t>
  </si>
  <si>
    <t>Igor Winklhofer</t>
  </si>
  <si>
    <t>www.hattrick.org/goto.ashx?path=/Club/Players/Player.aspx?playerId=444632175</t>
  </si>
  <si>
    <t>Tudor Grigorescu</t>
  </si>
  <si>
    <t>18(92)</t>
  </si>
  <si>
    <t>www.hattrick.org/goto.ashx?path=/Club/Players/Player.aspx?playerId=445630187</t>
  </si>
  <si>
    <t>Radivoj OgrajenÅ¡ek</t>
  </si>
  <si>
    <t>18(110)</t>
  </si>
  <si>
    <t>www.hattrick.org/goto.ashx?path=/Club/Players/Player.aspx?playerId=445385189</t>
  </si>
  <si>
    <t>Alberto Gauzolino</t>
  </si>
  <si>
    <t>www.hattrick.org/goto.ashx?path=/Club/Players/Player.aspx?playerId=445349007</t>
  </si>
  <si>
    <t>Henning Smets</t>
  </si>
  <si>
    <t>www.hattrick.org/goto.ashx?path=/Club/Players/Player.aspx?playerId=444983667</t>
  </si>
  <si>
    <t>é Œå¤ª (Kota) æœ¬ç”° (Honda)</t>
  </si>
  <si>
    <t>www.hattrick.org/goto.ashx?path=/Club/Players/Player.aspx?playerId=445612071</t>
  </si>
  <si>
    <t>Ãkos Balla</t>
  </si>
  <si>
    <t>www.hattrick.org/goto.ashx?path=/Club/Players/Player.aspx?playerId=445400101</t>
  </si>
  <si>
    <t>Hafberg ÃgÃºstsson</t>
  </si>
  <si>
    <t>www.hattrick.org/goto.ashx?path=/Club/Players/Player.aspx?playerId=444554540</t>
  </si>
  <si>
    <t>Emre SukuÅŸu</t>
  </si>
  <si>
    <t>www.hattrick.org/goto.ashx?path=/Club/Players/Player.aspx?playerId=445547894</t>
  </si>
  <si>
    <t>Dante Bigolin</t>
  </si>
  <si>
    <t>19(107)</t>
  </si>
  <si>
    <t>www.hattrick.org/goto.ashx?path=/Club/Players/Player.aspx?playerId=443455721</t>
  </si>
  <si>
    <t>Arif Sabirin</t>
  </si>
  <si>
    <t>19(73)</t>
  </si>
  <si>
    <t>www.hattrick.org/goto.ashx?path=/Club/Players/Player.aspx?playerId=444137144</t>
  </si>
  <si>
    <t>AnÃ­bal Carvalho Nascimento</t>
  </si>
  <si>
    <t>19(46)</t>
  </si>
  <si>
    <t>www.hattrick.org/goto.ashx?path=/Club/Players/Player.aspx?playerId=444485674</t>
  </si>
  <si>
    <t>Jari Vaakanainen</t>
  </si>
  <si>
    <t>www.hattrick.org/goto.ashx?path=/Club/Players/Player.aspx?playerId=444846812</t>
  </si>
  <si>
    <t>Lev Lipovtsev</t>
  </si>
  <si>
    <t>www.hattrick.org/goto.ashx?path=/Club/Players/Player.aspx?playerId=443387968</t>
  </si>
  <si>
    <t>Primo Badajoz</t>
  </si>
  <si>
    <t>www.hattrick.org/goto.ashx?path=/Club/Players/Player.aspx?playerId=443877665</t>
  </si>
  <si>
    <t>Libor Å vihovec</t>
  </si>
  <si>
    <t>www.hattrick.org/goto.ashx?path=/Club/Players/Player.aspx?playerId=443787522</t>
  </si>
  <si>
    <t>Andy Murdoch</t>
  </si>
  <si>
    <t>www.hattrick.org/goto.ashx?path=/Club/Players/Player.aspx?playerId=445533055</t>
  </si>
  <si>
    <t>Adolf Danielsson</t>
  </si>
  <si>
    <t>19(48)</t>
  </si>
  <si>
    <t>www.hattrick.org/goto.ashx?path=/Club/Players/Player.aspx?playerId=444455338</t>
  </si>
  <si>
    <t>Eef Verspaille</t>
  </si>
  <si>
    <t>www.hattrick.org/goto.ashx?path=/Club/Players/Player.aspx?playerId=447498122</t>
  </si>
  <si>
    <t>Piero Paravagna</t>
  </si>
  <si>
    <t>www.hattrick.org/goto.ashx?path=/Club/Players/Player.aspx?playerId=445849167</t>
  </si>
  <si>
    <t>Vidal Caralt</t>
  </si>
  <si>
    <t>www.hattrick.org/goto.ashx?path=/Club/Players/Player.aspx?playerId=445393328</t>
  </si>
  <si>
    <t>BolesÅ‚aw Bara</t>
  </si>
  <si>
    <t>www.hattrick.org/goto.ashx?path=/Club/Players/Player.aspx?playerId=443490245</t>
  </si>
  <si>
    <t>Jakub Sus</t>
  </si>
  <si>
    <t>www.hattrick.org/goto.ashx?path=/Club/Players/Player.aspx?playerId=448351650</t>
  </si>
  <si>
    <t>Fuad Pinedo</t>
  </si>
  <si>
    <t>19(10)</t>
  </si>
  <si>
    <t>www.hattrick.org/goto.ashx?path=/Club/Players/Player.aspx?playerId=447086406</t>
  </si>
  <si>
    <t>19(69)</t>
  </si>
  <si>
    <t>Jesse Svensk</t>
  </si>
  <si>
    <t>www.hattrick.org/goto.ashx?path=/Club/Players/Player.aspx?playerId=447176996</t>
  </si>
  <si>
    <t>JosÃ© Luis ChÃ¡vez</t>
  </si>
  <si>
    <t>www.hattrick.org/goto.ashx?path=/Club/Players/Player.aspx?playerId=445424928</t>
  </si>
  <si>
    <t>19(105)</t>
  </si>
  <si>
    <t>Rafael PÃ©rez Puig</t>
  </si>
  <si>
    <t>19(51)</t>
  </si>
  <si>
    <t>www.hattrick.org/goto.ashx?path=/Club/Players/Player.aspx?playerId=444715687</t>
  </si>
  <si>
    <t>Vojin MilosavljeviÄ‡</t>
  </si>
  <si>
    <t>www.hattrick.org/goto.ashx?path=/Club/Players/Player.aspx?playerId=449645753</t>
  </si>
  <si>
    <t>Deon Gabor</t>
  </si>
  <si>
    <t>18(87)</t>
  </si>
  <si>
    <t>www.hattrick.org/goto.ashx?path=/Club/Players/Player.aspx?playerId=445651683</t>
  </si>
  <si>
    <t>Malcolm Hansson</t>
  </si>
  <si>
    <t>18(14)</t>
  </si>
  <si>
    <t>www.hattrick.org/goto.ashx?path=/Club/Players/Player.aspx?playerId=447589045</t>
  </si>
  <si>
    <t>19(4)</t>
  </si>
  <si>
    <t>Anthony Digangi</t>
  </si>
  <si>
    <t>www.hattrick.org/goto.ashx?path=/Club/Players/Player.aspx?playerId=446985134</t>
  </si>
  <si>
    <t>Debray DarÃ­o Cao</t>
  </si>
  <si>
    <t>19(80)</t>
  </si>
  <si>
    <t>www.hattrick.org/goto.ashx?path=/Club/Players/Player.aspx?playerId=443775664</t>
  </si>
  <si>
    <t>Amadee Heuer</t>
  </si>
  <si>
    <t>www.hattrick.org/goto.ashx?path=/Club/Players/Player.aspx?playerId=444392235</t>
  </si>
  <si>
    <t>å²³ (Yue)  äº‘å¿— (Yunzhi)</t>
  </si>
  <si>
    <t>19(103)</t>
  </si>
  <si>
    <t>www.hattrick.org/goto.ashx?path=/Club/Players/Player.aspx?playerId=444285223</t>
  </si>
  <si>
    <t>Rastko BanaÅ¡eviÄ‡</t>
  </si>
  <si>
    <t>www.hattrick.org/goto.ashx?path=/Club/Players/Player.aspx?playerId=444269852</t>
  </si>
  <si>
    <t>SzilÃ¡rd Szelthoffer</t>
  </si>
  <si>
    <t>www.hattrick.org/goto.ashx?path=/Club/Players/Player.aspx?playerId=444836217</t>
  </si>
  <si>
    <t>Juuso Junolainen</t>
  </si>
  <si>
    <t>www.hattrick.org/goto.ashx?path=/Club/Players/Player.aspx?playerId=444855677</t>
  </si>
  <si>
    <t>Benito Malvic</t>
  </si>
  <si>
    <t>www.hattrick.org/goto.ashx?path=/Club/Players/Player.aspx?playerId=444454576</t>
  </si>
  <si>
    <t>Edvard BrezavÅ¡Äek</t>
  </si>
  <si>
    <t>www.hattrick.org/goto.ashx?path=/Club/Players/Player.aspx?playerId=445329588</t>
  </si>
  <si>
    <t>GastÃ³n Soler</t>
  </si>
  <si>
    <t>19(79)</t>
  </si>
  <si>
    <t>www.hattrick.org/goto.ashx?path=/Club/Players/Player.aspx?playerId=444137244</t>
  </si>
  <si>
    <t>Brian Kinsey</t>
  </si>
  <si>
    <t>18(82)</t>
  </si>
  <si>
    <t>www.hattrick.org/goto.ashx?path=/Club/Players/Player.aspx?playerId=445916069</t>
  </si>
  <si>
    <t>Alojzy GrzegrzÃ³Å‚ka</t>
  </si>
  <si>
    <t>www.hattrick.org/goto.ashx?path=/Club/Players/Player.aspx?playerId=444786099</t>
  </si>
  <si>
    <t>Torey Bond</t>
  </si>
  <si>
    <t>19(100)</t>
  </si>
  <si>
    <t>www.hattrick.org/goto.ashx?path=/Club/Players/Player.aspx?playerId=443896144</t>
  </si>
  <si>
    <t>Bertrand Adam</t>
  </si>
  <si>
    <t>www.hattrick.org/goto.ashx?path=/Club/Players/Player.aspx?playerId=444115935</t>
  </si>
  <si>
    <t>Michele Luzi</t>
  </si>
  <si>
    <t>www.hattrick.org/goto.ashx?path=/Club/Players/Player.aspx?playerId=444711927</t>
  </si>
  <si>
    <t>Arnolds Barbans</t>
  </si>
  <si>
    <t>www.hattrick.org/goto.ashx?path=/Club/Players/Player.aspx?playerId=445740043</t>
  </si>
  <si>
    <t>Pascual Vivas</t>
  </si>
  <si>
    <t>www.hattrick.org/goto.ashx?path=/Club/Players/Player.aspx?playerId=443818314</t>
  </si>
  <si>
    <t>Francisco Javier Onrubia Rivas</t>
  </si>
  <si>
    <t>www.hattrick.org/goto.ashx?path=/Club/Players/Player.aspx?playerId=445749198</t>
  </si>
  <si>
    <t>Sherif Afifi</t>
  </si>
  <si>
    <t>www.hattrick.org/goto.ashx?path=/Club/Players/Player.aspx?playerId=445639703</t>
  </si>
  <si>
    <t>Andis VÄ«manis</t>
  </si>
  <si>
    <t>www.hattrick.org/goto.ashx?path=/Club/Players/Player.aspx?playerId=443909758</t>
  </si>
  <si>
    <t>Riccardo Persico</t>
  </si>
  <si>
    <t>www.hattrick.org/goto.ashx?path=/Club/Players/Player.aspx?playerId=439355648</t>
  </si>
  <si>
    <t>Pablo GelÃ³s</t>
  </si>
  <si>
    <t>21(52)</t>
  </si>
  <si>
    <t>www.hattrick.org/goto.ashx?path=/Club/Players/Player.aspx?playerId=442873847</t>
  </si>
  <si>
    <t>Pedro Rodrigo Teixeira</t>
  </si>
  <si>
    <t>21(64)</t>
  </si>
  <si>
    <t>www.hattrick.org/goto.ashx?path=/Club/Players/Player.aspx?playerId=439399864</t>
  </si>
  <si>
    <t>Miroslav TomÃ¡Å¡</t>
  </si>
  <si>
    <t>21(77)</t>
  </si>
  <si>
    <t>www.hattrick.org/goto.ashx?path=/Club/Players/Player.aspx?playerId=441784406</t>
  </si>
  <si>
    <t>Heribert Blocker</t>
  </si>
  <si>
    <t>www.hattrick.org/goto.ashx?path=/Club/Players/Player.aspx?playerId=441341287</t>
  </si>
  <si>
    <t>Luigino Pescetto</t>
  </si>
  <si>
    <t>20(65)</t>
  </si>
  <si>
    <t>www.hattrick.org/goto.ashx?path=/Club/Players/Player.aspx?playerId=442243439</t>
  </si>
  <si>
    <t>Teemu Ã„mmÃ¤npÃ¤Ã¤</t>
  </si>
  <si>
    <t>20(31)</t>
  </si>
  <si>
    <t>www.hattrick.org/goto.ashx?path=/Club/Players/Player.aspx?playerId=444291780</t>
  </si>
  <si>
    <t>Massimiliano Minaudo</t>
  </si>
  <si>
    <t>www.hattrick.org/goto.ashx?path=/Club/Players/Player.aspx?playerId=442822994</t>
  </si>
  <si>
    <t>JosÃ© Manuel BrÃ­to</t>
  </si>
  <si>
    <t>20(107)</t>
  </si>
  <si>
    <t>www.hattrick.org/goto.ashx?path=/Club/Players/Player.aspx?playerId=441575442</t>
  </si>
  <si>
    <t>Birger Singerl</t>
  </si>
  <si>
    <t>20(2)</t>
  </si>
  <si>
    <t>www.hattrick.org/goto.ashx?path=/Club/Players/Player.aspx?playerId=445790767</t>
  </si>
  <si>
    <t>Heorhii Tsurkan</t>
  </si>
  <si>
    <t>www.hattrick.org/goto.ashx?path=/Club/Players/Player.aspx?playerId=441440037</t>
  </si>
  <si>
    <t>Franz Roggen</t>
  </si>
  <si>
    <t>21(104)</t>
  </si>
  <si>
    <t>www.hattrick.org/goto.ashx?path=/Club/Players/Player.aspx?playerId=444856613</t>
  </si>
  <si>
    <t>Diego Serrano Ezquerra</t>
  </si>
  <si>
    <t>www.hattrick.org/goto.ashx?path=/Club/Players/Player.aspx?playerId=443309122</t>
  </si>
  <si>
    <t>Marinho Oliveira</t>
  </si>
  <si>
    <t>21(0)</t>
  </si>
  <si>
    <t>www.hattrick.org/goto.ashx?path=/Club/Players/Player.aspx?playerId=441238023</t>
  </si>
  <si>
    <t>Massimiliano Striano</t>
  </si>
  <si>
    <t>www.hattrick.org/goto.ashx?path=/Club/Players/Player.aspx?playerId=443306472</t>
  </si>
  <si>
    <t>Pavol FrÄina</t>
  </si>
  <si>
    <t>20(79)</t>
  </si>
  <si>
    <t>www.hattrick.org/goto.ashx?path=/Club/Players/Player.aspx?playerId=442460385</t>
  </si>
  <si>
    <t>Sebastian Klinting</t>
  </si>
  <si>
    <t>21(15)</t>
  </si>
  <si>
    <t>www.hattrick.org/goto.ashx?path=/Club/Players/Player.aspx?playerId=440651760</t>
  </si>
  <si>
    <t>Fausto Micale</t>
  </si>
  <si>
    <t>www.hattrick.org/goto.ashx?path=/Club/Players/Player.aspx?playerId=442957345</t>
  </si>
  <si>
    <t>Alejandro Alvarado</t>
  </si>
  <si>
    <t>www.hattrick.org/goto.ashx?path=/Club/Players/Player.aspx?playerId=439780693</t>
  </si>
  <si>
    <t>Alejandro Marsans</t>
  </si>
  <si>
    <t>www.hattrick.org/goto.ashx?path=/Club/Players/Player.aspx?playerId=443002604</t>
  </si>
  <si>
    <t>Emil HrbÃ¡Ä</t>
  </si>
  <si>
    <t>20(43)</t>
  </si>
  <si>
    <t>www.hattrick.org/goto.ashx?path=/Club/Players/Player.aspx?playerId=442593589</t>
  </si>
  <si>
    <t>Rowendy Canword</t>
  </si>
  <si>
    <t>20(1)</t>
  </si>
  <si>
    <t>www.hattrick.org/goto.ashx?path=/Club/Players/Player.aspx?playerId=443357256</t>
  </si>
  <si>
    <t>Andrei Preda</t>
  </si>
  <si>
    <t>www.hattrick.org/goto.ashx?path=/Club/Players/Player.aspx?playerId=443310790</t>
  </si>
  <si>
    <t>Paolo Avella</t>
  </si>
  <si>
    <t>20(17)</t>
  </si>
  <si>
    <t>www.hattrick.org/goto.ashx?path=/Club/Players/Player.aspx?playerId=442973382</t>
  </si>
  <si>
    <t>German Boltenko</t>
  </si>
  <si>
    <t>20(8)</t>
  </si>
  <si>
    <t>www.hattrick.org/goto.ashx?path=/Club/Players/Player.aspx?playerId=442977584</t>
  </si>
  <si>
    <t>MÃ¡rk Pokorni</t>
  </si>
  <si>
    <t>20(86)</t>
  </si>
  <si>
    <t>www.hattrick.org/goto.ashx?path=/Club/Players/Player.aspx?playerId=441574151</t>
  </si>
  <si>
    <t>Tautginas Tylertas</t>
  </si>
  <si>
    <t>20(74)</t>
  </si>
  <si>
    <t>www.hattrick.org/goto.ashx?path=/Club/Players/Player.aspx?playerId=443478084</t>
  </si>
  <si>
    <t>David Risch</t>
  </si>
  <si>
    <t>21(96)</t>
  </si>
  <si>
    <t>www.hattrick.org/goto.ashx?path=/Club/Players/Player.aspx?playerId=438763359</t>
  </si>
  <si>
    <t>Daniil Katanaev</t>
  </si>
  <si>
    <t>21(7)</t>
  </si>
  <si>
    <t>www.hattrick.org/goto.ashx?path=/Club/Players/Player.aspx?playerId=442184654</t>
  </si>
  <si>
    <t>Jari Lahdenvesi</t>
  </si>
  <si>
    <t>21(72)</t>
  </si>
  <si>
    <t>www.hattrick.org/goto.ashx?path=/Club/Players/Player.aspx?playerId=440443819</t>
  </si>
  <si>
    <t>Henrik Andersson</t>
  </si>
  <si>
    <t>20(51)</t>
  </si>
  <si>
    <t>www.hattrick.org/goto.ashx?path=/Club/Players/Player.aspx?playerId=442678164</t>
  </si>
  <si>
    <t>Paolo Salaris</t>
  </si>
  <si>
    <t>www.hattrick.org/goto.ashx?path=/Club/Players/Player.aspx?playerId=440525367</t>
  </si>
  <si>
    <t>Vittorio Francalanci</t>
  </si>
  <si>
    <t>21(47)</t>
  </si>
  <si>
    <t>www.hattrick.org/goto.ashx?path=/Club/Players/Player.aspx?playerId=441330808</t>
  </si>
  <si>
    <t>Giovanbattista Calcinai</t>
  </si>
  <si>
    <t>20(23)</t>
  </si>
  <si>
    <t>www.hattrick.org/goto.ashx?path=/Club/Players/Player.aspx?playerId=447114992</t>
  </si>
  <si>
    <t>BedÅ™ich Nedomlel</t>
  </si>
  <si>
    <t>www.hattrick.org/goto.ashx?path=/Club/Players/Player.aspx?playerId=442469308</t>
  </si>
  <si>
    <t>Gonzalo Teruel</t>
  </si>
  <si>
    <t>21(87)</t>
  </si>
  <si>
    <t>www.hattrick.org/goto.ashx?path=/Club/Players/Player.aspx?playerId=442527199</t>
  </si>
  <si>
    <t>Elias Cantillano</t>
  </si>
  <si>
    <t>www.hattrick.org/goto.ashx?path=/Club/Players/Player.aspx?playerId=441392553</t>
  </si>
  <si>
    <t>Joachim Patteeuw</t>
  </si>
  <si>
    <t>20(10)</t>
  </si>
  <si>
    <t>www.hattrick.org/goto.ashx?path=/Club/Players/Player.aspx?playerId=444307264</t>
  </si>
  <si>
    <t>Slaven Kotlar</t>
  </si>
  <si>
    <t>www.hattrick.org/goto.ashx?path=/Club/Players/Player.aspx?playerId=441356003</t>
  </si>
  <si>
    <t>20(63)</t>
  </si>
  <si>
    <t>Salva LlÃ cer</t>
  </si>
  <si>
    <t>www.hattrick.org/goto.ashx?path=/Club/Players/Player.aspx?playerId=441671689</t>
  </si>
  <si>
    <t>JoÃ£o Pedro Franqueira</t>
  </si>
  <si>
    <t>www.hattrick.org/goto.ashx?path=/Club/Players/Player.aspx?playerId=442486267</t>
  </si>
  <si>
    <t>Kai Hessisch</t>
  </si>
  <si>
    <t>www.hattrick.org/goto.ashx?path=/Club/Players/Player.aspx?playerId=440108749</t>
  </si>
  <si>
    <t>Iwan Discart</t>
  </si>
  <si>
    <t>20(55)</t>
  </si>
  <si>
    <t>www.hattrick.org/goto.ashx?path=/Club/Players/Player.aspx?playerId=443313466</t>
  </si>
  <si>
    <t>Gianfranco Assennato</t>
  </si>
  <si>
    <t>www.hattrick.org/goto.ashx?path=/Club/Players/Player.aspx?playerId=447275585</t>
  </si>
  <si>
    <t xml:space="preserve">ç¿Ÿ (Zhai) å›½å®‰ (Guoan) </t>
  </si>
  <si>
    <t>21(6)</t>
  </si>
  <si>
    <t>www.hattrick.org/goto.ashx?path=/Club/Players/Player.aspx?playerId=441735070</t>
  </si>
  <si>
    <t>DiÃ© Bah</t>
  </si>
  <si>
    <t>20(45)</t>
  </si>
  <si>
    <t>www.hattrick.org/goto.ashx?path=/Club/Players/Player.aspx?playerId=442530954</t>
  </si>
  <si>
    <t>Marius Dima</t>
  </si>
  <si>
    <t>www.hattrick.org/goto.ashx?path=/Club/Players/Player.aspx?playerId=441667168</t>
  </si>
  <si>
    <t>Denis JerbiÄ‡</t>
  </si>
  <si>
    <t>www.hattrick.org/goto.ashx?path=/Club/Players/Player.aspx?playerId=444660756</t>
  </si>
  <si>
    <t>Abel Dattoli</t>
  </si>
  <si>
    <t>20(101)</t>
  </si>
  <si>
    <t>www.hattrick.org/goto.ashx?path=/Club/Players/Player.aspx?playerId=441471145</t>
  </si>
  <si>
    <t>Manoj Patil</t>
  </si>
  <si>
    <t>20(32)</t>
  </si>
  <si>
    <t>www.hattrick.org/goto.ashx?path=/Club/Players/Player.aspx?playerId=443012811</t>
  </si>
  <si>
    <t>Juri Fruzza</t>
  </si>
  <si>
    <t>21(71)</t>
  </si>
  <si>
    <t>www.hattrick.org/goto.ashx?path=/Club/Players/Player.aspx?playerId=444630129</t>
  </si>
  <si>
    <t>Benedetto Biancolilla</t>
  </si>
  <si>
    <t>21(14)</t>
  </si>
  <si>
    <t>www.hattrick.org/goto.ashx?path=/Club/Players/Player.aspx?playerId=442716167</t>
  </si>
  <si>
    <t>20(90)</t>
  </si>
  <si>
    <t>Khariton Karabanov</t>
  </si>
  <si>
    <t>20(22)</t>
  </si>
  <si>
    <t>www.hattrick.org/goto.ashx?path=/Club/Players/Player.aspx?playerId=442810900</t>
  </si>
  <si>
    <t>Harald Lichtlein</t>
  </si>
  <si>
    <t>21(106)</t>
  </si>
  <si>
    <t>www.hattrick.org/goto.ashx?path=/Club/Players/Player.aspx?playerId=438622279</t>
  </si>
  <si>
    <t>Guillermo AnÃ­bal Wilhem</t>
  </si>
  <si>
    <t>www.hattrick.org/goto.ashx?path=/Club/Players/Player.aspx?playerId=444884996</t>
  </si>
  <si>
    <t>Ahmed Tsewang</t>
  </si>
  <si>
    <t>21(16)</t>
  </si>
  <si>
    <t>www.hattrick.org/goto.ashx?path=/Club/Players/Player.aspx?playerId=440657851</t>
  </si>
  <si>
    <t>Dariusz Kosak</t>
  </si>
  <si>
    <t>21(102)</t>
  </si>
  <si>
    <t>www.hattrick.org/goto.ashx?path=/Club/Players/Player.aspx?playerId=438734749</t>
  </si>
  <si>
    <t>Valentino Menegazzi</t>
  </si>
  <si>
    <t>www.hattrick.org/goto.ashx?path=/Club/Players/Player.aspx?playerId=442813885</t>
  </si>
  <si>
    <t>Viggo Bendtsen</t>
  </si>
  <si>
    <t>www.hattrick.org/goto.ashx?path=/Club/Players/Player.aspx?playerId=446712635</t>
  </si>
  <si>
    <t>Edwin OicatÃ¡</t>
  </si>
  <si>
    <t>21(110)</t>
  </si>
  <si>
    <t>www.hattrick.org/goto.ashx?path=/Club/Players/Player.aspx?playerId=438649954</t>
  </si>
  <si>
    <t>Paraskevas Mpegnis</t>
  </si>
  <si>
    <t>21(23)</t>
  </si>
  <si>
    <t>www.hattrick.org/goto.ashx?path=/Club/Players/Player.aspx?playerId=440588878</t>
  </si>
  <si>
    <t>MatÄ›j Stuchl</t>
  </si>
  <si>
    <t>21(50)</t>
  </si>
  <si>
    <t>www.hattrick.org/goto.ashx?path=/Club/Players/Player.aspx?playerId=444379755</t>
  </si>
  <si>
    <t>20(75)</t>
  </si>
  <si>
    <t>Joan FornÃ©</t>
  </si>
  <si>
    <t>20(64)</t>
  </si>
  <si>
    <t>www.hattrick.org/goto.ashx?path=/Club/Players/Player.aspx?playerId=442191010</t>
  </si>
  <si>
    <t>Russell West</t>
  </si>
  <si>
    <t>20(82)</t>
  </si>
  <si>
    <t>www.hattrick.org/goto.ashx?path=/Club/Players/Player.aspx?playerId=441629599</t>
  </si>
  <si>
    <t>Luigi Antonio SarrÃ¹</t>
  </si>
  <si>
    <t>20(78)</t>
  </si>
  <si>
    <t>www.hattrick.org/goto.ashx?path=/Club/Players/Player.aspx?playerId=441675054</t>
  </si>
  <si>
    <t>Akyereko Donkor</t>
  </si>
  <si>
    <t>21(86)</t>
  </si>
  <si>
    <t>www.hattrick.org/goto.ashx?path=/Club/Players/Player.aspx?playerId=439780063</t>
  </si>
  <si>
    <t>Fernando VÃ¡zquez Chavarri</t>
  </si>
  <si>
    <t>20(91)</t>
  </si>
  <si>
    <t>www.hattrick.org/goto.ashx?path=/Club/Players/Player.aspx?playerId=446161674</t>
  </si>
  <si>
    <t>Marko Fexa</t>
  </si>
  <si>
    <t>20(21)</t>
  </si>
  <si>
    <t>www.hattrick.org/goto.ashx?path=/Club/Players/Player.aspx?playerId=442874856</t>
  </si>
  <si>
    <t>BolesÅ‚aw Warzecha</t>
  </si>
  <si>
    <t>20(24)</t>
  </si>
  <si>
    <t>www.hattrick.org/goto.ashx?path=/Club/Players/Player.aspx?playerId=443768260</t>
  </si>
  <si>
    <t>JiÅ™Ã­ Buldra</t>
  </si>
  <si>
    <t>www.hattrick.org/goto.ashx?path=/Club/Players/Player.aspx?playerId=440732264</t>
  </si>
  <si>
    <t>Marian Dumitrescu</t>
  </si>
  <si>
    <t>www.hattrick.org/goto.ashx?path=/Club/Players/Player.aspx?playerId=440667262</t>
  </si>
  <si>
    <t>Samba Kabely</t>
  </si>
  <si>
    <t>21(21)</t>
  </si>
  <si>
    <t>www.hattrick.org/goto.ashx?path=/Club/Players/Player.aspx?playerId=440647804</t>
  </si>
  <si>
    <t>Marko Wettzon</t>
  </si>
  <si>
    <t>20(103)</t>
  </si>
  <si>
    <t>www.hattrick.org/goto.ashx?path=/Club/Players/Player.aspx?playerId=442663736</t>
  </si>
  <si>
    <t>Oswald Pearman</t>
  </si>
  <si>
    <t>www.hattrick.org/goto.ashx?path=/Club/Players/Player.aspx?playerId=442838600</t>
  </si>
  <si>
    <t>Norbert Vanlaethem</t>
  </si>
  <si>
    <t>20(14)</t>
  </si>
  <si>
    <t>www.hattrick.org/goto.ashx?path=/Club/Players/Player.aspx?playerId=443311994</t>
  </si>
  <si>
    <t>Joona Heininen</t>
  </si>
  <si>
    <t>www.hattrick.org/goto.ashx?path=/Club/Players/Player.aspx?playerId=444588533</t>
  </si>
  <si>
    <t>Mario De Dobbelaere</t>
  </si>
  <si>
    <t>21(111)</t>
  </si>
  <si>
    <t>www.hattrick.org/goto.ashx?path=/Club/Players/Player.aspx?playerId=440756471</t>
  </si>
  <si>
    <t>Bogdan Nadolu</t>
  </si>
  <si>
    <t>21(108)</t>
  </si>
  <si>
    <t>www.hattrick.org/goto.ashx?path=/Club/Players/Player.aspx?playerId=438690929</t>
  </si>
  <si>
    <t>Oskar Lodberg</t>
  </si>
  <si>
    <t>21(83)</t>
  </si>
  <si>
    <t>www.hattrick.org/goto.ashx?path=/Club/Players/Player.aspx?playerId=438942613</t>
  </si>
  <si>
    <t>Szymon Radoszewski</t>
  </si>
  <si>
    <t>20(95)</t>
  </si>
  <si>
    <t>www.hattrick.org/goto.ashx?path=/Club/Players/Player.aspx?playerId=441468226</t>
  </si>
  <si>
    <t>Yao Zito</t>
  </si>
  <si>
    <t>20(89)</t>
  </si>
  <si>
    <t>www.hattrick.org/goto.ashx?path=/Club/Players/Player.aspx?playerId=443426253</t>
  </si>
  <si>
    <t>Mazin Sulaiman Mustafa</t>
  </si>
  <si>
    <t>www.hattrick.org/goto.ashx?path=/Club/Players/Player.aspx?playerId=442524613</t>
  </si>
  <si>
    <t>Torsten SchÃ¼rhagl</t>
  </si>
  <si>
    <t>www.hattrick.org/goto.ashx?path=/Club/Players/Player.aspx?playerId=443532466</t>
  </si>
  <si>
    <t>Warren Hegarty</t>
  </si>
  <si>
    <t>20(60)</t>
  </si>
  <si>
    <t>www.hattrick.org/goto.ashx?path=/Club/Players/Player.aspx?playerId=443886810</t>
  </si>
  <si>
    <t>Juan BestuÃ©</t>
  </si>
  <si>
    <t>20(69)</t>
  </si>
  <si>
    <t>www.hattrick.org/goto.ashx?path=/Club/Players/Player.aspx?playerId=443736231</t>
  </si>
  <si>
    <t>Raymond Egner</t>
  </si>
  <si>
    <t>20(35)</t>
  </si>
  <si>
    <t>www.hattrick.org/goto.ashx?path=/Club/Players/Player.aspx?playerId=442701204</t>
  </si>
  <si>
    <t>Elshan Hosseini Shamsabadi</t>
  </si>
  <si>
    <t>20(59)</t>
  </si>
  <si>
    <t>www.hattrick.org/goto.ashx?path=/Club/Players/Player.aspx?playerId=442245668</t>
  </si>
  <si>
    <t>Vlatko LepetiÄ‡</t>
  </si>
  <si>
    <t>21(10)</t>
  </si>
  <si>
    <t>www.hattrick.org/goto.ashx?path=/Club/Players/Player.aspx?playerId=440728446</t>
  </si>
  <si>
    <t>Burak Atakol</t>
  </si>
  <si>
    <t>21(51)</t>
  </si>
  <si>
    <t>www.hattrick.org/goto.ashx?path=/Club/Players/Player.aspx?playerId=440530172</t>
  </si>
  <si>
    <t>Humberto Arend</t>
  </si>
  <si>
    <t>www.hattrick.org/goto.ashx?path=/Club/Players/Player.aspx?playerId=440701511</t>
  </si>
  <si>
    <t>Ernst MÃ¼hr</t>
  </si>
  <si>
    <t>20(109)</t>
  </si>
  <si>
    <t>www.hattrick.org/goto.ashx?path=/Club/Players/Player.aspx?playerId=441304658</t>
  </si>
  <si>
    <t>Eduard Å ofranko</t>
  </si>
  <si>
    <t>www.hattrick.org/goto.ashx?path=/Club/Players/Player.aspx?playerId=443835848</t>
  </si>
  <si>
    <t>Sabatino Vesci</t>
  </si>
  <si>
    <t>www.hattrick.org/goto.ashx?path=/Club/Players/Player.aspx?playerId=442332009</t>
  </si>
  <si>
    <t>Massimiliano Vignoli</t>
  </si>
  <si>
    <t>www.hattrick.org/goto.ashx?path=/Club/Players/Player.aspx?playerId=440625511</t>
  </si>
  <si>
    <t>Isidoro Medina Almeida</t>
  </si>
  <si>
    <t>www.hattrick.org/goto.ashx?path=/Club/Players/Player.aspx?playerId=442480041</t>
  </si>
  <si>
    <t>Renato Fiano</t>
  </si>
  <si>
    <t>www.hattrick.org/goto.ashx?path=/Club/Players/Player.aspx?playerId=440520309</t>
  </si>
  <si>
    <t>Alexander Morel</t>
  </si>
  <si>
    <t>21(55)</t>
  </si>
  <si>
    <t>www.hattrick.org/goto.ashx?path=/Club/Players/Player.aspx?playerId=441240427</t>
  </si>
  <si>
    <t>Fady El Ott</t>
  </si>
  <si>
    <t>www.hattrick.org/goto.ashx?path=/Club/Players/Player.aspx?playerId=438978519</t>
  </si>
  <si>
    <t>Nehuen GonzÃ¡lez</t>
  </si>
  <si>
    <t>www.hattrick.org/goto.ashx?path=/Club/Players/Player.aspx?playerId=441411624</t>
  </si>
  <si>
    <t>EugÃ©nio Ponte</t>
  </si>
  <si>
    <t>20(47)</t>
  </si>
  <si>
    <t>www.hattrick.org/goto.ashx?path=/Club/Players/Player.aspx?playerId=444303505</t>
  </si>
  <si>
    <t>Pedro Rodrigo Fonseca</t>
  </si>
  <si>
    <t>21(43)</t>
  </si>
  <si>
    <t>www.hattrick.org/goto.ashx?path=/Club/Players/Player.aspx?playerId=440319541</t>
  </si>
  <si>
    <t>Sergio Ballerini</t>
  </si>
  <si>
    <t>www.hattrick.org/goto.ashx?path=/Club/Players/Player.aspx?playerId=440635524</t>
  </si>
  <si>
    <t>Magnus Valsberg</t>
  </si>
  <si>
    <t>www.hattrick.org/goto.ashx?path=/Club/Players/Player.aspx?playerId=440485283</t>
  </si>
  <si>
    <t>Reinhold Hinker</t>
  </si>
  <si>
    <t>www.hattrick.org/goto.ashx?path=/Club/Players/Player.aspx?playerId=441296282</t>
  </si>
  <si>
    <t>Ulrik KÃ¸ngerskov</t>
  </si>
  <si>
    <t>www.hattrick.org/goto.ashx?path=/Club/Players/Player.aspx?playerId=441310994</t>
  </si>
  <si>
    <t>Torgil MÃ¥rtensson</t>
  </si>
  <si>
    <t>www.hattrick.org/goto.ashx?path=/Club/Players/Player.aspx?playerId=440560261</t>
  </si>
  <si>
    <t>Tivadar OrbÃ¡n</t>
  </si>
  <si>
    <t>www.hattrick.org/goto.ashx?path=/Club/Players/Player.aspx?playerId=444499890</t>
  </si>
  <si>
    <t>Daniel PavÄƒl</t>
  </si>
  <si>
    <t>www.hattrick.org/goto.ashx?path=/Club/Players/Player.aspx?playerId=440413365</t>
  </si>
  <si>
    <t>Ottaviano Conversano</t>
  </si>
  <si>
    <t>20(33)</t>
  </si>
  <si>
    <t>www.hattrick.org/goto.ashx?path=/Club/Players/Player.aspx?playerId=442696158</t>
  </si>
  <si>
    <t>Ernst Egger</t>
  </si>
  <si>
    <t>www.hattrick.org/goto.ashx?path=/Club/Players/Player.aspx?playerId=442669622</t>
  </si>
  <si>
    <t>Leoncio Lavanderos</t>
  </si>
  <si>
    <t>www.hattrick.org/goto.ashx?path=/Club/Players/Player.aspx?playerId=446339527</t>
  </si>
  <si>
    <t>Adalberto Lozada</t>
  </si>
  <si>
    <t>www.hattrick.org/goto.ashx?path=/Club/Players/Player.aspx?playerId=440566360</t>
  </si>
  <si>
    <t>Hasan Ã‡intay</t>
  </si>
  <si>
    <t>www.hattrick.org/goto.ashx?path=/Club/Players/Player.aspx?playerId=443609917</t>
  </si>
  <si>
    <t>Ben Berg</t>
  </si>
  <si>
    <t>www.hattrick.org/goto.ashx?path=/Club/Players/Player.aspx?playerId=442947451</t>
  </si>
  <si>
    <t>Joaquim Gaspar Marques</t>
  </si>
  <si>
    <t>www.hattrick.org/goto.ashx?path=/Club/Players/Player.aspx?playerId=442381812</t>
  </si>
  <si>
    <t>VladimÃ­r KoÅ™Ã¡n</t>
  </si>
  <si>
    <t>www.hattrick.org/goto.ashx?path=/Club/Players/Player.aspx?playerId=444104644</t>
  </si>
  <si>
    <t>Leon Elias Kehlichaus</t>
  </si>
  <si>
    <t>www.hattrick.org/goto.ashx?path=/Club/Players/Player.aspx?playerId=440480152</t>
  </si>
  <si>
    <t>Kel Hobson</t>
  </si>
  <si>
    <t>www.hattrick.org/goto.ashx?path=/Club/Players/Player.aspx?playerId=440438603</t>
  </si>
  <si>
    <t>BendegÃºz LÃ³czi</t>
  </si>
  <si>
    <t>www.hattrick.org/goto.ashx?path=/Club/Players/Player.aspx?playerId=441525465</t>
  </si>
  <si>
    <t>Sancho Parada</t>
  </si>
  <si>
    <t>www.hattrick.org/goto.ashx?path=/Club/Players/Player.aspx?playerId=442468532</t>
  </si>
  <si>
    <t>Raymond Bondhus</t>
  </si>
  <si>
    <t>www.hattrick.org/goto.ashx?path=/Club/Players/Player.aspx?playerId=442689639</t>
  </si>
  <si>
    <t>Antoine Riou</t>
  </si>
  <si>
    <t>20(80)</t>
  </si>
  <si>
    <t>www.hattrick.org/goto.ashx?path=/Club/Players/Player.aspx?playerId=442224577</t>
  </si>
  <si>
    <t>Winfried Schweter</t>
  </si>
  <si>
    <t>www.hattrick.org/goto.ashx?path=/Club/Players/Player.aspx?playerId=441542248</t>
  </si>
  <si>
    <t>Paulo Calheiros</t>
  </si>
  <si>
    <t>www.hattrick.org/goto.ashx?path=/Club/Players/Player.aspx?playerId=442356380</t>
  </si>
  <si>
    <t>Aldo Cassiman</t>
  </si>
  <si>
    <t>www.hattrick.org/goto.ashx?path=/Club/Players/Player.aspx?playerId=440561141</t>
  </si>
  <si>
    <t>Franck GÃ©lÃ©bart</t>
  </si>
  <si>
    <t>www.hattrick.org/goto.ashx?path=/Club/Players/Player.aspx?playerId=440562755</t>
  </si>
  <si>
    <t>Panya Ouko</t>
  </si>
  <si>
    <t>www.hattrick.org/goto.ashx?path=/Club/Players/Player.aspx?playerId=444535041</t>
  </si>
  <si>
    <t>Jongilizwe Mali</t>
  </si>
  <si>
    <t>www.hattrick.org/goto.ashx?path=/Club/Players/Player.aspx?playerId=446635664</t>
  </si>
  <si>
    <t>Fernando LuÃ­s Ferreira SimÃµes</t>
  </si>
  <si>
    <t>www.hattrick.org/goto.ashx?path=/Club/Players/Player.aspx?playerId=444528685</t>
  </si>
  <si>
    <t>Vasif Nureev</t>
  </si>
  <si>
    <t>www.hattrick.org/goto.ashx?path=/Club/Players/Player.aspx?playerId=439000698</t>
  </si>
  <si>
    <t>Carlos SisterÃ³n</t>
  </si>
  <si>
    <t>www.hattrick.org/goto.ashx?path=/Club/Players/Player.aspx?playerId=440559936</t>
  </si>
  <si>
    <t>Frederico Filipe</t>
  </si>
  <si>
    <t>21(82)</t>
  </si>
  <si>
    <t>www.hattrick.org/goto.ashx?path=/Club/Players/Player.aspx?playerId=440797693</t>
  </si>
  <si>
    <t>Andrea Wolfmaier</t>
  </si>
  <si>
    <t>20(73)</t>
  </si>
  <si>
    <t>www.hattrick.org/goto.ashx?path=/Club/Players/Player.aspx?playerId=445311438</t>
  </si>
  <si>
    <t>JoaquÃ­n Ribera Egea</t>
  </si>
  <si>
    <t>www.hattrick.org/goto.ashx?path=/Club/Players/Player.aspx?playerId=439022623</t>
  </si>
  <si>
    <t>Rijk van der Leek</t>
  </si>
  <si>
    <t>www.hattrick.org/goto.ashx?path=/Club/Players/Player.aspx?playerId=443370877</t>
  </si>
  <si>
    <t>æ–¹ (Fang)  ä¸–å¹³ (Shiping)</t>
  </si>
  <si>
    <t>www.hattrick.org/goto.ashx?path=/Club/Players/Player.aspx?playerId=442989483</t>
  </si>
  <si>
    <t>Kalle Sainio</t>
  </si>
  <si>
    <t>23(97)</t>
  </si>
  <si>
    <t>www.hattrick.org/goto.ashx?path=/Club/Players/Player.aspx?playerId=438715560</t>
  </si>
  <si>
    <t>Carlos Cesar Aita</t>
  </si>
  <si>
    <t>23(32)</t>
  </si>
  <si>
    <t>www.hattrick.org/goto.ashx?path=/Club/Players/Player.aspx?playerId=442691184</t>
  </si>
  <si>
    <t>Fryderyk JasieÅ„ski</t>
  </si>
  <si>
    <t>www.hattrick.org/goto.ashx?path=/Club/Players/Player.aspx?playerId=435252309</t>
  </si>
  <si>
    <t>Maximiliano Bulnes</t>
  </si>
  <si>
    <t>22(20)</t>
  </si>
  <si>
    <t>www.hattrick.org/goto.ashx?path=/Club/Players/Player.aspx?playerId=438645485</t>
  </si>
  <si>
    <t>Gertjan Sluijter</t>
  </si>
  <si>
    <t>25(16)</t>
  </si>
  <si>
    <t>www.hattrick.org/goto.ashx?path=/Club/Players/Player.aspx?playerId=435254376</t>
  </si>
  <si>
    <t>Alfredo GonzÃ¡lez</t>
  </si>
  <si>
    <t>25(14)</t>
  </si>
  <si>
    <t>www.hattrick.org/goto.ashx?path=/Club/Players/Player.aspx?playerId=449430534</t>
  </si>
  <si>
    <t>å½­ (Peng)  ä¸–å˜‰ (Shijia)</t>
  </si>
  <si>
    <t>25(29)</t>
  </si>
  <si>
    <t>www.hattrick.org/goto.ashx?path=/Club/Players/Player.aspx?playerId=432211749</t>
  </si>
  <si>
    <t>Jorma Larsson</t>
  </si>
  <si>
    <t>23(109)</t>
  </si>
  <si>
    <t>www.hattrick.org/goto.ashx?path=/Club/Players/Player.aspx?playerId=435468798</t>
  </si>
  <si>
    <t>Effi Rosner</t>
  </si>
  <si>
    <t>www.hattrick.org/goto.ashx?path=/Club/Players/Player.aspx?playerId=434770015</t>
  </si>
  <si>
    <t>FÄƒnel StÄƒnia</t>
  </si>
  <si>
    <t>www.hattrick.org/goto.ashx?path=/Club/Players/Player.aspx?playerId=431887024</t>
  </si>
  <si>
    <t>Henryk GÄ…gola</t>
  </si>
  <si>
    <t>24(21)</t>
  </si>
  <si>
    <t>www.hattrick.org/goto.ashx?path=/Club/Players/Player.aspx?playerId=434029312</t>
  </si>
  <si>
    <t>Yousef Darzi</t>
  </si>
  <si>
    <t>23(24)</t>
  </si>
  <si>
    <t>www.hattrick.org/goto.ashx?path=/Club/Players/Player.aspx?playerId=436623962</t>
  </si>
  <si>
    <t>Viktor Kanakin</t>
  </si>
  <si>
    <t>25(18)</t>
  </si>
  <si>
    <t>www.hattrick.org/goto.ashx?path=/Club/Players/Player.aspx?playerId=431277802</t>
  </si>
  <si>
    <t>Rino Rigoni</t>
  </si>
  <si>
    <t>23(41)</t>
  </si>
  <si>
    <t>www.hattrick.org/goto.ashx?path=/Club/Players/Player.aspx?playerId=435705177</t>
  </si>
  <si>
    <t>Raniero Ticozzi</t>
  </si>
  <si>
    <t>www.hattrick.org/goto.ashx?path=/Club/Players/Player.aspx?playerId=433665526</t>
  </si>
  <si>
    <t>Philippe Diot</t>
  </si>
  <si>
    <t>23(34)</t>
  </si>
  <si>
    <t>www.hattrick.org/goto.ashx?path=/Club/Players/Player.aspx?playerId=436907008</t>
  </si>
  <si>
    <t>Albert Buchwald</t>
  </si>
  <si>
    <t>22(15)</t>
  </si>
  <si>
    <t>www.hattrick.org/goto.ashx?path=/Club/Players/Player.aspx?playerId=442836207</t>
  </si>
  <si>
    <t>Benjamin Auffray</t>
  </si>
  <si>
    <t>22(34)</t>
  </si>
  <si>
    <t>www.hattrick.org/goto.ashx?path=/Club/Players/Player.aspx?playerId=438710258</t>
  </si>
  <si>
    <t>Renato Jorge Teixeira</t>
  </si>
  <si>
    <t>24(76)</t>
  </si>
  <si>
    <t>www.hattrick.org/goto.ashx?path=/Club/Players/Player.aspx?playerId=432170094</t>
  </si>
  <si>
    <t>Yannis Madaule</t>
  </si>
  <si>
    <t>www.hattrick.org/goto.ashx?path=/Club/Players/Player.aspx?playerId=431184003</t>
  </si>
  <si>
    <t>Harald Apitius</t>
  </si>
  <si>
    <t>www.hattrick.org/goto.ashx?path=/Club/Players/Player.aspx?playerId=433601604</t>
  </si>
  <si>
    <t>Kenni Fausing</t>
  </si>
  <si>
    <t>22(108)</t>
  </si>
  <si>
    <t>www.hattrick.org/goto.ashx?path=/Club/Players/Player.aspx?playerId=436663554</t>
  </si>
  <si>
    <t>Szabolcs Petrecz</t>
  </si>
  <si>
    <t>www.hattrick.org/goto.ashx?path=/Club/Players/Player.aspx?playerId=435783552</t>
  </si>
  <si>
    <t>25(12)</t>
  </si>
  <si>
    <t>23(104)</t>
  </si>
  <si>
    <t>Gian Gastone Menaballi</t>
  </si>
  <si>
    <t>www.hattrick.org/goto.ashx?path=/Club/Players/Player.aspx?playerId=438576626</t>
  </si>
  <si>
    <t>Joon-Hee Moon</t>
  </si>
  <si>
    <t>www.hattrick.org/goto.ashx?path=/Club/Players/Player.aspx?playerId=435434595</t>
  </si>
  <si>
    <t>MatouÅ¡ LepÅ¡Ã­k</t>
  </si>
  <si>
    <t>24(52)</t>
  </si>
  <si>
    <t>www.hattrick.org/goto.ashx?path=/Club/Players/Player.aspx?playerId=437489079</t>
  </si>
  <si>
    <t>Heorhii Simakov</t>
  </si>
  <si>
    <t>22(84)</t>
  </si>
  <si>
    <t>www.hattrick.org/goto.ashx?path=/Club/Players/Player.aspx?playerId=436930671</t>
  </si>
  <si>
    <t>Mahmut SaraykÃ¶y</t>
  </si>
  <si>
    <t>www.hattrick.org/goto.ashx?path=/Club/Players/Player.aspx?playerId=431770792</t>
  </si>
  <si>
    <t>Daniel Barnby</t>
  </si>
  <si>
    <t>22(29)</t>
  </si>
  <si>
    <t>www.hattrick.org/goto.ashx?path=/Club/Players/Player.aspx?playerId=440337307</t>
  </si>
  <si>
    <t>Mihovil Baljkas</t>
  </si>
  <si>
    <t>www.hattrick.org/goto.ashx?path=/Club/Players/Player.aspx?playerId=436829697</t>
  </si>
  <si>
    <t>24(109)</t>
  </si>
  <si>
    <t>Iliyan SÃºmnaliev</t>
  </si>
  <si>
    <t>25(33)</t>
  </si>
  <si>
    <t>www.hattrick.org/goto.ashx?path=/Club/Players/Player.aspx?playerId=433815566</t>
  </si>
  <si>
    <t>Silvestr PatoÄka</t>
  </si>
  <si>
    <t>24(104)</t>
  </si>
  <si>
    <t>www.hattrick.org/goto.ashx?path=/Club/Players/Player.aspx?playerId=434953299</t>
  </si>
  <si>
    <t>Dan Luhio</t>
  </si>
  <si>
    <t>Resilient</t>
  </si>
  <si>
    <t>www.hattrick.org/goto.ashx?path=/Club/Players/Player.aspx?playerId=437891988</t>
  </si>
  <si>
    <t>Camilo Duarte</t>
  </si>
  <si>
    <t>www.hattrick.org/goto.ashx?path=/Club/Players/Player.aspx?playerId=437865587</t>
  </si>
  <si>
    <t>Matej OstrochovskÃ½</t>
  </si>
  <si>
    <t>22(70)</t>
  </si>
  <si>
    <t>www.hattrick.org/goto.ashx?path=/Club/Players/Player.aspx?playerId=441563004</t>
  </si>
  <si>
    <t>Menelao Dirminti</t>
  </si>
  <si>
    <t>www.hattrick.org/goto.ashx?path=/Club/Players/Player.aspx?playerId=438963153</t>
  </si>
  <si>
    <t>Endre KenÃ©z</t>
  </si>
  <si>
    <t>www.hattrick.org/goto.ashx?path=/Club/Players/Player.aspx?playerId=435919637</t>
  </si>
  <si>
    <t>CÄƒtÄƒlin DurcÄƒ</t>
  </si>
  <si>
    <t>23(29)</t>
  </si>
  <si>
    <t>www.hattrick.org/goto.ashx?path=/Club/Players/Player.aspx?playerId=437012640</t>
  </si>
  <si>
    <t>Liad Kasten</t>
  </si>
  <si>
    <t>23(66)</t>
  </si>
  <si>
    <t>www.hattrick.org/goto.ashx?path=/Club/Players/Player.aspx?playerId=437562225</t>
  </si>
  <si>
    <t>Arturo Incitti</t>
  </si>
  <si>
    <t>www.hattrick.org/goto.ashx?path=/Club/Players/Player.aspx?playerId=450197896</t>
  </si>
  <si>
    <t>Luis Bivar</t>
  </si>
  <si>
    <t>22(92)</t>
  </si>
  <si>
    <t>www.hattrick.org/goto.ashx?path=/Club/Players/Player.aspx?playerId=436810689</t>
  </si>
  <si>
    <t>25(52)</t>
  </si>
  <si>
    <t>Silvestr SkÃ¡cel</t>
  </si>
  <si>
    <t>www.hattrick.org/goto.ashx?path=/Club/Players/Player.aspx?playerId=436119935</t>
  </si>
  <si>
    <t>Kenny Hallworth</t>
  </si>
  <si>
    <t>23(7)</t>
  </si>
  <si>
    <t>www.hattrick.org/goto.ashx?path=/Club/Players/Player.aspx?playerId=436078788</t>
  </si>
  <si>
    <t>Hermann-Albrecht Stuettler</t>
  </si>
  <si>
    <t>24(93)</t>
  </si>
  <si>
    <t>www.hattrick.org/goto.ashx?path=/Club/Players/Player.aspx?playerId=441496563</t>
  </si>
  <si>
    <t>Zoheir Kriaa</t>
  </si>
  <si>
    <t>www.hattrick.org/goto.ashx?path=/Club/Players/Player.aspx?playerId=443016346</t>
  </si>
  <si>
    <t>Darwish Al-Qubaisi</t>
  </si>
  <si>
    <t>www.hattrick.org/goto.ashx?path=/Club/Players/Player.aspx?playerId=434838408</t>
  </si>
  <si>
    <t>Pere Anton Miravent</t>
  </si>
  <si>
    <t>www.hattrick.org/goto.ashx?path=/Club/Players/Player.aspx?playerId=436426109</t>
  </si>
  <si>
    <t>Lorenzo Rooij</t>
  </si>
  <si>
    <t>www.hattrick.org/goto.ashx?path=/Club/Players/Player.aspx?playerId=440377297</t>
  </si>
  <si>
    <t>Heath Shuster</t>
  </si>
  <si>
    <t>www.hattrick.org/goto.ashx?path=/Club/Players/Player.aspx?playerId=431746894</t>
  </si>
  <si>
    <t>Giovanni Santojanni</t>
  </si>
  <si>
    <t>25(55)</t>
  </si>
  <si>
    <t>www.hattrick.org/goto.ashx?path=/Club/Players/Player.aspx?playerId=432273900</t>
  </si>
  <si>
    <t>Farzam Mobaraki</t>
  </si>
  <si>
    <t>www.hattrick.org/goto.ashx?path=/Club/Players/Player.aspx?playerId=431965916</t>
  </si>
  <si>
    <t>Simon Breithaupt</t>
  </si>
  <si>
    <t>22(93)</t>
  </si>
  <si>
    <t>www.hattrick.org/goto.ashx?path=/Club/Players/Player.aspx?playerId=436837922</t>
  </si>
  <si>
    <t>Willy Weikinger</t>
  </si>
  <si>
    <t>www.hattrick.org/goto.ashx?path=/Club/Players/Player.aspx?playerId=440686620</t>
  </si>
  <si>
    <t>Adam DoktÃ³r</t>
  </si>
  <si>
    <t>www.hattrick.org/goto.ashx?path=/Club/Players/Player.aspx?playerId=434509229</t>
  </si>
  <si>
    <t>JÃ¼rgen Winterstein</t>
  </si>
  <si>
    <t>www.hattrick.org/goto.ashx?path=/Club/Players/Player.aspx?playerId=431995568</t>
  </si>
  <si>
    <t>Elyashiv Uziely</t>
  </si>
  <si>
    <t>www.hattrick.org/goto.ashx?path=/Club/Players/Player.aspx?playerId=437949742</t>
  </si>
  <si>
    <t>John LÃ¸kkebÃ¸</t>
  </si>
  <si>
    <t>25(86)</t>
  </si>
  <si>
    <t>www.hattrick.org/goto.ashx?path=/Club/Players/Player.aspx?playerId=429171961</t>
  </si>
  <si>
    <t>Alfio Olivieri</t>
  </si>
  <si>
    <t>22(69)</t>
  </si>
  <si>
    <t>www.hattrick.org/goto.ashx?path=/Club/Players/Player.aspx?playerId=437008054</t>
  </si>
  <si>
    <t>SÅ‚awomir PakuÅ‚a</t>
  </si>
  <si>
    <t>22(72)</t>
  </si>
  <si>
    <t>www.hattrick.org/goto.ashx?path=/Club/Players/Player.aspx?playerId=438743465</t>
  </si>
  <si>
    <t>Diego Javier Eiras</t>
  </si>
  <si>
    <t>www.hattrick.org/goto.ashx?path=/Club/Players/Player.aspx?playerId=440171816</t>
  </si>
  <si>
    <t>Mike Guldberg</t>
  </si>
  <si>
    <t>www.hattrick.org/goto.ashx?path=/Club/Players/Player.aspx?playerId=437790581</t>
  </si>
  <si>
    <t>Hans ForsgÃ¥rd</t>
  </si>
  <si>
    <t>www.hattrick.org/goto.ashx?path=/Club/Players/Player.aspx?playerId=430876956</t>
  </si>
  <si>
    <t>Koenraad Beukelaers</t>
  </si>
  <si>
    <t>www.hattrick.org/goto.ashx?path=/Club/Players/Player.aspx?playerId=431836684</t>
  </si>
  <si>
    <t>John Knup</t>
  </si>
  <si>
    <t>24(81)</t>
  </si>
  <si>
    <t>www.hattrick.org/goto.ashx?path=/Club/Players/Player.aspx?playerId=440489873</t>
  </si>
  <si>
    <t>JÃ¡nos PÃ©ter</t>
  </si>
  <si>
    <t>22(0)</t>
  </si>
  <si>
    <t>www.hattrick.org/goto.ashx?path=/Club/Players/Player.aspx?playerId=438530198</t>
  </si>
  <si>
    <t>Leen Huurman</t>
  </si>
  <si>
    <t>www.hattrick.org/goto.ashx?path=/Club/Players/Player.aspx?playerId=437885142</t>
  </si>
  <si>
    <t>Hannes Beck</t>
  </si>
  <si>
    <t>25(76)</t>
  </si>
  <si>
    <t>www.hattrick.org/goto.ashx?path=/Club/Players/Player.aspx?playerId=438148711</t>
  </si>
  <si>
    <t>Oleg Khremin</t>
  </si>
  <si>
    <t>www.hattrick.org/goto.ashx?path=/Club/Players/Player.aspx?playerId=433523863</t>
  </si>
  <si>
    <t>Prodromos Mantzourakis</t>
  </si>
  <si>
    <t>www.hattrick.org/goto.ashx?path=/Club/Players/Player.aspx?playerId=431970064</t>
  </si>
  <si>
    <t>Mateusz Czuchraj</t>
  </si>
  <si>
    <t>23(18)</t>
  </si>
  <si>
    <t>www.hattrick.org/goto.ashx?path=/Club/Players/Player.aspx?playerId=437590081</t>
  </si>
  <si>
    <t>Jake MÃ¤kinen</t>
  </si>
  <si>
    <t>www.hattrick.org/goto.ashx?path=/Club/Players/Player.aspx?playerId=438791335</t>
  </si>
  <si>
    <t>Ramon Hildenbrand</t>
  </si>
  <si>
    <t>www.hattrick.org/goto.ashx?path=/Club/Players/Player.aspx?playerId=431158210</t>
  </si>
  <si>
    <t>Aaron Hopffgarten</t>
  </si>
  <si>
    <t>22(43)</t>
  </si>
  <si>
    <t>www.hattrick.org/goto.ashx?path=/Club/Players/Player.aspx?playerId=440503785</t>
  </si>
  <si>
    <t>Kai Rimali</t>
  </si>
  <si>
    <t>www.hattrick.org/goto.ashx?path=/Club/Players/Player.aspx?playerId=430759426</t>
  </si>
  <si>
    <t>Immo Hetta</t>
  </si>
  <si>
    <t>www.hattrick.org/goto.ashx?path=/Club/Players/Player.aspx?playerId=438690200</t>
  </si>
  <si>
    <t>Lucio Abbruscato</t>
  </si>
  <si>
    <t>www.hattrick.org/goto.ashx?path=/Club/Players/Player.aspx?playerId=432101324</t>
  </si>
  <si>
    <t>Gusten KÃ¤rrer</t>
  </si>
  <si>
    <t>22(38)</t>
  </si>
  <si>
    <t>www.hattrick.org/goto.ashx?path=/Club/Players/Player.aspx?playerId=439395833</t>
  </si>
  <si>
    <t>Shrivas Thakur</t>
  </si>
  <si>
    <t>25(88)</t>
  </si>
  <si>
    <t>www.hattrick.org/goto.ashx?path=/Club/Players/Player.aspx?playerId=429029163</t>
  </si>
  <si>
    <t>Heare Offringa</t>
  </si>
  <si>
    <t>22(94)</t>
  </si>
  <si>
    <t>www.hattrick.org/goto.ashx?path=/Club/Players/Player.aspx?playerId=436688847</t>
  </si>
  <si>
    <t>Manuele Decandia</t>
  </si>
  <si>
    <t>24(35)</t>
  </si>
  <si>
    <t>www.hattrick.org/goto.ashx?path=/Club/Players/Player.aspx?playerId=450417384</t>
  </si>
  <si>
    <t>BogusÅ‚aw Ropelewski</t>
  </si>
  <si>
    <t>www.hattrick.org/goto.ashx?path=/Club/Players/Player.aspx?playerId=439870746</t>
  </si>
  <si>
    <t>Ismael Nakane</t>
  </si>
  <si>
    <t>24(6)</t>
  </si>
  <si>
    <t>www.hattrick.org/goto.ashx?path=/Club/Players/Player.aspx?playerId=434510322</t>
  </si>
  <si>
    <t>Horst-Anton Scheinhart</t>
  </si>
  <si>
    <t>23(65)</t>
  </si>
  <si>
    <t>www.hattrick.org/goto.ashx?path=/Club/Players/Player.aspx?playerId=435821458</t>
  </si>
  <si>
    <t>Noel Szabolcska</t>
  </si>
  <si>
    <t>www.hattrick.org/goto.ashx?path=/Club/Players/Player.aspx?playerId=430985134</t>
  </si>
  <si>
    <t>GrÃ©gory Baudin</t>
  </si>
  <si>
    <t>23(73)</t>
  </si>
  <si>
    <t>www.hattrick.org/goto.ashx?path=/Club/Players/Player.aspx?playerId=434914490</t>
  </si>
  <si>
    <t>Benedetto Cavallari</t>
  </si>
  <si>
    <t>www.hattrick.org/goto.ashx?path=/Club/Players/Player.aspx?playerId=432094800</t>
  </si>
  <si>
    <t>Pirmin Opp</t>
  </si>
  <si>
    <t>22(57)</t>
  </si>
  <si>
    <t>www.hattrick.org/goto.ashx?path=/Club/Players/Player.aspx?playerId=437771168</t>
  </si>
  <si>
    <t>Dan Christie</t>
  </si>
  <si>
    <t>www.hattrick.org/goto.ashx?path=/Club/Players/Player.aspx?playerId=437754224</t>
  </si>
  <si>
    <t>Anas Dahmane</t>
  </si>
  <si>
    <t>23(61)</t>
  </si>
  <si>
    <t>www.hattrick.org/goto.ashx?path=/Club/Players/Player.aspx?playerId=435337904</t>
  </si>
  <si>
    <t>Amirreza Shadegan</t>
  </si>
  <si>
    <t>www.hattrick.org/goto.ashx?path=/Club/Players/Player.aspx?playerId=436512448</t>
  </si>
  <si>
    <t>Fred Koschuch</t>
  </si>
  <si>
    <t>25(109)</t>
  </si>
  <si>
    <t>www.hattrick.org/goto.ashx?path=/Club/Players/Player.aspx?playerId=428841168</t>
  </si>
  <si>
    <t>Sven-Olle Duvlund</t>
  </si>
  <si>
    <t>www.hattrick.org/goto.ashx?path=/Club/Players/Player.aspx?playerId=440611792</t>
  </si>
  <si>
    <t>Mateusz Skwierawski</t>
  </si>
  <si>
    <t>www.hattrick.org/goto.ashx?path=/Club/Players/Player.aspx?playerId=434481897</t>
  </si>
  <si>
    <t>Martie Leitzagoiena</t>
  </si>
  <si>
    <t>www.hattrick.org/goto.ashx?path=/Club/Players/Player.aspx?playerId=436799289</t>
  </si>
  <si>
    <t>Fryderyk Dziedziczak</t>
  </si>
  <si>
    <t>24(73)</t>
  </si>
  <si>
    <t>www.hattrick.org/goto.ashx?path=/Club/Players/Player.aspx?playerId=432275530</t>
  </si>
  <si>
    <t>Theodor Thoresen</t>
  </si>
  <si>
    <t>www.hattrick.org/goto.ashx?path=/Club/Players/Player.aspx?playerId=435300053</t>
  </si>
  <si>
    <t>Marinus StÃ¸rum</t>
  </si>
  <si>
    <t>www.hattrick.org/goto.ashx?path=/Club/Players/Player.aspx?playerId=437849348</t>
  </si>
  <si>
    <t>JesuÃ­no Licht</t>
  </si>
  <si>
    <t>www.hattrick.org/goto.ashx?path=/Club/Players/Player.aspx?playerId=432064837</t>
  </si>
  <si>
    <t>Francesco Maria Trobia</t>
  </si>
  <si>
    <t>25(74)</t>
  </si>
  <si>
    <t>www.hattrick.org/goto.ashx?path=/Club/Players/Player.aspx?playerId=430397634</t>
  </si>
  <si>
    <t>Romuald Rychert</t>
  </si>
  <si>
    <t>www.hattrick.org/goto.ashx?path=/Club/Players/Player.aspx?playerId=434693713</t>
  </si>
  <si>
    <t>Angel Dimov</t>
  </si>
  <si>
    <t>www.hattrick.org/goto.ashx?path=/Club/Players/Player.aspx?playerId=431708831</t>
  </si>
  <si>
    <t>Janusz Falkowski</t>
  </si>
  <si>
    <t>www.hattrick.org/goto.ashx?path=/Club/Players/Player.aspx?playerId=433606189</t>
  </si>
  <si>
    <t>Waldemar Dykta</t>
  </si>
  <si>
    <t>25(111)</t>
  </si>
  <si>
    <t>www.hattrick.org/goto.ashx?path=/Club/Players/Player.aspx?playerId=434025660</t>
  </si>
  <si>
    <t>GellÃ©rt Bruder</t>
  </si>
  <si>
    <t>www.hattrick.org/goto.ashx?path=/Club/Players/Player.aspx?playerId=433354812</t>
  </si>
  <si>
    <t>Martin Hrabovec</t>
  </si>
  <si>
    <t>www.hattrick.org/goto.ashx?path=/Club/Players/Player.aspx?playerId=437980287</t>
  </si>
  <si>
    <t>BorzysÅ‚aw Ostrouch</t>
  </si>
  <si>
    <t>25(41)</t>
  </si>
  <si>
    <t>www.hattrick.org/goto.ashx?path=/Club/Players/Player.aspx?playerId=431012289</t>
  </si>
  <si>
    <t>Jean-Marie De Clippeleir</t>
  </si>
  <si>
    <t>www.hattrick.org/goto.ashx?path=/Club/Players/Player.aspx?playerId=428991147</t>
  </si>
  <si>
    <t>Juanma GordÃ³n</t>
  </si>
  <si>
    <t>www.hattrick.org/goto.ashx?path=/Club/Players/Player.aspx?playerId=437780149</t>
  </si>
  <si>
    <t>Horst Girth</t>
  </si>
  <si>
    <t>www.hattrick.org/goto.ashx?path=/Club/Players/Player.aspx?playerId=433916258</t>
  </si>
  <si>
    <t>Joerg Netz</t>
  </si>
  <si>
    <t>www.hattrick.org/goto.ashx?path=/Club/Players/Player.aspx?playerId=432033562</t>
  </si>
  <si>
    <t>Honest Suji</t>
  </si>
  <si>
    <t>25(58)</t>
  </si>
  <si>
    <t>www.hattrick.org/goto.ashx?path=/Club/Players/Player.aspx?playerId=440126257</t>
  </si>
  <si>
    <t>Hartwig Weischedel</t>
  </si>
  <si>
    <t>25(50)</t>
  </si>
  <si>
    <t>www.hattrick.org/goto.ashx?path=/Club/Players/Player.aspx?playerId=430651331</t>
  </si>
  <si>
    <t>Sergio Caldirola</t>
  </si>
  <si>
    <t>www.hattrick.org/goto.ashx?path=/Club/Players/Player.aspx?playerId=439339101</t>
  </si>
  <si>
    <t>Ã‰dgard VallÃ©ry</t>
  </si>
  <si>
    <t>www.hattrick.org/goto.ashx?path=/Club/Players/Player.aspx?playerId=430758356</t>
  </si>
  <si>
    <t>Nestoras Evgenikos</t>
  </si>
  <si>
    <t>www.hattrick.org/goto.ashx?path=/Club/Players/Player.aspx?playerId=437950782</t>
  </si>
  <si>
    <t>Hacen Abdellah El Hadj</t>
  </si>
  <si>
    <t>www.hattrick.org/goto.ashx?path=/Club/Players/Player.aspx?playerId=430978623</t>
  </si>
  <si>
    <t>Kevin Glattauer</t>
  </si>
  <si>
    <t>22(36)</t>
  </si>
  <si>
    <t>www.hattrick.org/goto.ashx?path=/Club/Players/Player.aspx?playerId=437970007</t>
  </si>
  <si>
    <t>Horace Davis</t>
  </si>
  <si>
    <t>www.hattrick.org/goto.ashx?path=/Club/Players/Player.aspx?playerId=436483828</t>
  </si>
  <si>
    <t>Anestis Sartzetakis</t>
  </si>
  <si>
    <t>www.hattrick.org/goto.ashx?path=/Club/Players/Player.aspx?playerId=435551993</t>
  </si>
  <si>
    <t>Jeff Plante</t>
  </si>
  <si>
    <t>www.hattrick.org/goto.ashx?path=/Club/Players/Player.aspx?playerId=433738978</t>
  </si>
  <si>
    <t>Ippolito De Leonardis</t>
  </si>
  <si>
    <t>www.hattrick.org/goto.ashx?path=/Club/Players/Player.aspx?playerId=441248161</t>
  </si>
  <si>
    <t>GÃ¶khan Raki</t>
  </si>
  <si>
    <t>www.hattrick.org/goto.ashx?path=/Club/Players/Player.aspx?playerId=436968048</t>
  </si>
  <si>
    <t>JÄnis TÄ«rums</t>
  </si>
  <si>
    <t>www.hattrick.org/goto.ashx?path=/Club/Players/Player.aspx?playerId=437679000</t>
  </si>
  <si>
    <t>Ross Mark</t>
  </si>
  <si>
    <t>www.hattrick.org/goto.ashx?path=/Club/Players/Player.aspx?playerId=433928836</t>
  </si>
  <si>
    <t>Patrick Povlsen</t>
  </si>
  <si>
    <t>www.hattrick.org/goto.ashx?path=/Club/Players/Player.aspx?playerId=442570671</t>
  </si>
  <si>
    <t>Franco Toresini</t>
  </si>
  <si>
    <t>24(43)</t>
  </si>
  <si>
    <t>www.hattrick.org/goto.ashx?path=/Club/Players/Player.aspx?playerId=440275502</t>
  </si>
  <si>
    <t>Berislav Musulin</t>
  </si>
  <si>
    <t>www.hattrick.org/goto.ashx?path=/Club/Players/Player.aspx?playerId=448729298</t>
  </si>
  <si>
    <t>LÃ©o Beauvillain</t>
  </si>
  <si>
    <t>www.hattrick.org/goto.ashx?path=/Club/Players/Player.aspx?playerId=435656743</t>
  </si>
  <si>
    <t>date</t>
  </si>
  <si>
    <t>H.ForsgÃ¥rd</t>
  </si>
  <si>
    <t>17(3)</t>
  </si>
  <si>
    <t>https://www.hattrick.org/en/Club/Players/Player.aspx?playerId=430876956</t>
  </si>
  <si>
    <t>S.Haugsdorf</t>
  </si>
  <si>
    <t>17(92)</t>
  </si>
  <si>
    <t>https://www.hattrick.org/en/Club/Players/Player.aspx?playerId=429045794</t>
  </si>
  <si>
    <t>Y.Madaule</t>
  </si>
  <si>
    <t>17(101)</t>
  </si>
  <si>
    <t>https://www.hattrick.org/en/Club/Players/Player.aspx?playerId=431184003</t>
  </si>
  <si>
    <t>ä¸€.é«˜æ©‹(Takahashi)</t>
  </si>
  <si>
    <t>https://www.hattrick.org/en/Club/Players/Player.aspx?playerId=431186238</t>
  </si>
  <si>
    <t>K.Hallworth</t>
  </si>
  <si>
    <t>https://www.hattrick.org/en/Club/Players/Player.aspx?playerId=436078788</t>
  </si>
  <si>
    <t>S.SkÃ¡cel</t>
  </si>
  <si>
    <t>https://www.hattrick.org/en/Club/Players/Player.aspx?playerId=436119935</t>
  </si>
  <si>
    <t>R.Mark</t>
  </si>
  <si>
    <t>19(13)</t>
  </si>
  <si>
    <t>https://www.hattrick.org/en/Club/Players/Player.aspx?playerId=433928836</t>
  </si>
  <si>
    <t>M.Leitzagoiena</t>
  </si>
  <si>
    <t>17(64)</t>
  </si>
  <si>
    <t>https://www.hattrick.org/en/Club/Players/Player.aspx?playerId=436799289</t>
  </si>
  <si>
    <t>A.LomelÃ­</t>
  </si>
  <si>
    <t>https://www.hattrick.org/en/Club/Players/Player.aspx?playerId=432275252</t>
  </si>
  <si>
    <t>C.Kalloch</t>
  </si>
  <si>
    <t>17(11)</t>
  </si>
  <si>
    <t>https://www.hattrick.org/en/Club/Players/Player.aspx?playerId=437647844</t>
  </si>
  <si>
    <t>A.Caileo</t>
  </si>
  <si>
    <t>https://www.hattrick.org/en/Club/Players/Player.aspx?playerId=437696275</t>
  </si>
  <si>
    <t>C.Duarte</t>
  </si>
  <si>
    <t>17(38)</t>
  </si>
  <si>
    <t>https://www.hattrick.org/en/Club/Players/Player.aspx?playerId=437865587</t>
  </si>
  <si>
    <t>N.Evgenikos</t>
  </si>
  <si>
    <t>17(8)</t>
  </si>
  <si>
    <t>https://www.hattrick.org/en/Club/Players/Player.aspx?playerId=437950782</t>
  </si>
  <si>
    <t>E.Uziely</t>
  </si>
  <si>
    <t>17(102)</t>
  </si>
  <si>
    <t>https://www.hattrick.org/en/Club/Players/Player.aspx?playerId=437949742</t>
  </si>
  <si>
    <t>B.Pascale</t>
  </si>
  <si>
    <t>https://www.hattrick.org/en/Club/Players/Player.aspx?playerId=437952189</t>
  </si>
  <si>
    <t>H.Apitius</t>
  </si>
  <si>
    <t>19(31)</t>
  </si>
  <si>
    <t>https://www.hattrick.org/en/Club/Players/Player.aspx?playerId=433601604</t>
  </si>
  <si>
    <t>F.StÄƒnia</t>
  </si>
  <si>
    <t>https://www.hattrick.org/en/Club/Players/Player.aspx?playerId=431887024</t>
  </si>
  <si>
    <t>J.TÄ«rums</t>
  </si>
  <si>
    <t>17(51)</t>
  </si>
  <si>
    <t>https://www.hattrick.org/en/Club/Players/Player.aspx?playerId=437679000</t>
  </si>
  <si>
    <t>C.Quernin</t>
  </si>
  <si>
    <t>17(32)</t>
  </si>
  <si>
    <t>https://www.hattrick.org/en/Club/Players/Player.aspx?playerId=438930532</t>
  </si>
  <si>
    <t>A.Rasti</t>
  </si>
  <si>
    <t>https://www.hattrick.org/en/Club/Players/Player.aspx?playerId=430679172</t>
  </si>
  <si>
    <t>A.Corrocher</t>
  </si>
  <si>
    <t>https://www.hattrick.org/en/Club/Players/Player.aspx?playerId=435901033</t>
  </si>
  <si>
    <t>L.Abbruscato</t>
  </si>
  <si>
    <t>https://www.hattrick.org/en/Club/Players/Player.aspx?playerId=432101324</t>
  </si>
  <si>
    <t>N.Matzios</t>
  </si>
  <si>
    <t>20(87)</t>
  </si>
  <si>
    <t>https://www.hattrick.org/en/Club/Players/Player.aspx?playerId=431184603</t>
  </si>
  <si>
    <t>S.Caldirola</t>
  </si>
  <si>
    <t>18(69)</t>
  </si>
  <si>
    <t>https://www.hattrick.org/en/Club/Players/Player.aspx?playerId=439339101</t>
  </si>
  <si>
    <t>T.MÃ¥rtensson</t>
  </si>
  <si>
    <t>17(4)</t>
  </si>
  <si>
    <t>https://www.hattrick.org/en/Club/Players/Player.aspx?playerId=440560261</t>
  </si>
  <si>
    <t>A.Lozada</t>
  </si>
  <si>
    <t>17(10)</t>
  </si>
  <si>
    <t>https://www.hattrick.org/en/Club/Players/Player.aspx?playerId=440566360</t>
  </si>
  <si>
    <t>H.Tims</t>
  </si>
  <si>
    <t>17(15)</t>
  </si>
  <si>
    <t>https://www.hattrick.org/en/Club/Players/Player.aspx?playerId=440519144</t>
  </si>
  <si>
    <t>H.Arend</t>
  </si>
  <si>
    <t>https://www.hattrick.org/en/Club/Players/Player.aspx?playerId=440701511</t>
  </si>
  <si>
    <t>K.Hobson</t>
  </si>
  <si>
    <t>https://www.hattrick.org/en/Club/Players/Player.aspx?playerId=440438603</t>
  </si>
  <si>
    <t>D.Luhio</t>
  </si>
  <si>
    <t>19(20)</t>
  </si>
  <si>
    <t>https://www.hattrick.org/en/Club/Players/Player.aspx?playerId=437891988</t>
  </si>
  <si>
    <t>L.Beauvillain</t>
  </si>
  <si>
    <t>https://www.hattrick.org/en/Club/Players/Player.aspx?playerId=435656743</t>
  </si>
  <si>
    <t>A.Shadegan</t>
  </si>
  <si>
    <t>19(1)</t>
  </si>
  <si>
    <t>https://www.hattrick.org/en/Club/Players/Player.aspx?playerId=436512448</t>
  </si>
  <si>
    <t>R.Hinker</t>
  </si>
  <si>
    <t>17(21)</t>
  </si>
  <si>
    <t>https://www.hattrick.org/en/Club/Players/Player.aspx?playerId=441296282</t>
  </si>
  <si>
    <t>D.Eiras</t>
  </si>
  <si>
    <t>https://www.hattrick.org/en/Club/Players/Player.aspx?playerId=440171816</t>
  </si>
  <si>
    <t>J.Winterstein</t>
  </si>
  <si>
    <t>https://www.hattrick.org/en/Club/Players/Player.aspx?playerId=431995568</t>
  </si>
  <si>
    <t>V.Everlius</t>
  </si>
  <si>
    <t>17(74)</t>
  </si>
  <si>
    <t>https://www.hattrick.org/en/Club/Players/Player.aspx?playerId=441527312</t>
  </si>
  <si>
    <t>L.Huurman</t>
  </si>
  <si>
    <t>18(63)</t>
  </si>
  <si>
    <t>https://www.hattrick.org/en/Club/Players/Player.aspx?playerId=437885142</t>
  </si>
  <si>
    <t>M.StÃ¸rum</t>
  </si>
  <si>
    <t>https://www.hattrick.org/en/Club/Players/Player.aspx?playerId=437849348</t>
  </si>
  <si>
    <t>G.McAllister</t>
  </si>
  <si>
    <t>17(44)</t>
  </si>
  <si>
    <t>https://www.hattrick.org/en/Club/Players/Player.aspx?playerId=441545191</t>
  </si>
  <si>
    <t>C.Agudelo</t>
  </si>
  <si>
    <t>19(7)</t>
  </si>
  <si>
    <t>https://www.hattrick.org/en/Club/Players/Player.aspx?playerId=437518023</t>
  </si>
  <si>
    <t>E.MacLennan</t>
  </si>
  <si>
    <t>https://www.hattrick.org/en/Club/Players/Player.aspx?playerId=442168084</t>
  </si>
  <si>
    <t>H.Girth</t>
  </si>
  <si>
    <t>20(104)</t>
  </si>
  <si>
    <t>https://www.hattrick.org/en/Club/Players/Player.aspx?playerId=433916258</t>
  </si>
  <si>
    <t>J.Licht</t>
  </si>
  <si>
    <t>21(53)</t>
  </si>
  <si>
    <t>https://www.hattrick.org/en/Club/Players/Player.aspx?playerId=432064837</t>
  </si>
  <si>
    <t>J.Falkowski</t>
  </si>
  <si>
    <t>20(97)</t>
  </si>
  <si>
    <t>https://www.hattrick.org/en/Club/Players/Player.aspx?playerId=433606189</t>
  </si>
  <si>
    <t>A.Yerima</t>
  </si>
  <si>
    <t>https://www.hattrick.org/en/Club/Players/Player.aspx?playerId=441747393</t>
  </si>
  <si>
    <t>S.LlÃ cer</t>
  </si>
  <si>
    <t>17(84)</t>
  </si>
  <si>
    <t>https://www.hattrick.org/en/Club/Players/Player.aspx?playerId=441671689</t>
  </si>
  <si>
    <t>M.RÃ³Å¼aÅ„ski</t>
  </si>
  <si>
    <t>https://www.hattrick.org/en/Club/Players/Player.aspx?playerId=438145411</t>
  </si>
  <si>
    <t>M.Mustafa</t>
  </si>
  <si>
    <t>17(58)</t>
  </si>
  <si>
    <t>https://www.hattrick.org/en/Club/Players/Player.aspx?playerId=442524613</t>
  </si>
  <si>
    <t>V.Nureev</t>
  </si>
  <si>
    <t>18(37)</t>
  </si>
  <si>
    <t>https://www.hattrick.org/en/Club/Players/Player.aspx?playerId=439000698</t>
  </si>
  <si>
    <t>D.Bah</t>
  </si>
  <si>
    <t>https://www.hattrick.org/en/Club/Players/Player.aspx?playerId=442530954</t>
  </si>
  <si>
    <t>L.Hergott</t>
  </si>
  <si>
    <t>17(5)</t>
  </si>
  <si>
    <t>https://www.hattrick.org/en/Club/Players/Player.aspx?playerId=442621012</t>
  </si>
  <si>
    <t>G.Baudin</t>
  </si>
  <si>
    <t>20(38)</t>
  </si>
  <si>
    <t>https://www.hattrick.org/en/Club/Players/Player.aspx?playerId=434914490</t>
  </si>
  <si>
    <t>M.Dirminti</t>
  </si>
  <si>
    <t>https://www.hattrick.org/en/Club/Players/Player.aspx?playerId=438963153</t>
  </si>
  <si>
    <t>P.Calheiros</t>
  </si>
  <si>
    <t>https://www.hattrick.org/en/Club/Players/Player.aspx?playerId=442356380</t>
  </si>
  <si>
    <t>N.Szabolcska</t>
  </si>
  <si>
    <t>22(23)</t>
  </si>
  <si>
    <t>https://www.hattrick.org/en/Club/Players/Player.aspx?playerId=430985134</t>
  </si>
  <si>
    <t>A.DelPiero</t>
  </si>
  <si>
    <t>https://www.hattrick.org/en/Club/Players/Player.aspx?playerId=442696158</t>
  </si>
  <si>
    <t>S.Gotzev</t>
  </si>
  <si>
    <t>20(34)</t>
  </si>
  <si>
    <t>https://www.hattrick.org/en/Club/Players/Player.aspx?playerId=435444718</t>
  </si>
  <si>
    <t>E.Rosner</t>
  </si>
  <si>
    <t>20(68)</t>
  </si>
  <si>
    <t>https://www.hattrick.org/en/Club/Players/Player.aspx?playerId=434770015</t>
  </si>
  <si>
    <t>J.Leskovar</t>
  </si>
  <si>
    <t>17(52)</t>
  </si>
  <si>
    <t>https://www.hattrick.org/en/Club/Players/Player.aspx?playerId=441791805</t>
  </si>
  <si>
    <t>A.Thaufeeq</t>
  </si>
  <si>
    <t>https://www.hattrick.org/en/Club/Players/Player.aspx?playerId=442802769</t>
  </si>
  <si>
    <t>A.Buchwald</t>
  </si>
  <si>
    <t>https://www.hattrick.org/en/Club/Players/Player.aspx?playerId=442836207</t>
  </si>
  <si>
    <t>M.Minaudo</t>
  </si>
  <si>
    <t>17(100)</t>
  </si>
  <si>
    <t>https://www.hattrick.org/en/Club/Players/Player.aspx?playerId=442822994</t>
  </si>
  <si>
    <t>S.Kotlar</t>
  </si>
  <si>
    <t>https://www.hattrick.org/en/Club/Players/Player.aspx?playerId=441356003</t>
  </si>
  <si>
    <t>B.LÃ³czi</t>
  </si>
  <si>
    <t>17(77)</t>
  </si>
  <si>
    <t>https://www.hattrick.org/en/Club/Players/Player.aspx?playerId=441525465</t>
  </si>
  <si>
    <t>B.Berg</t>
  </si>
  <si>
    <t>https://www.hattrick.org/en/Club/Players/Player.aspx?playerId=442947451</t>
  </si>
  <si>
    <t>A.Marsans</t>
  </si>
  <si>
    <t>https://www.hattrick.org/en/Club/Players/Player.aspx?playerId=443002604</t>
  </si>
  <si>
    <t>B.Auffray</t>
  </si>
  <si>
    <t>19(34)</t>
  </si>
  <si>
    <t>https://www.hattrick.org/en/Club/Players/Player.aspx?playerId=438710258</t>
  </si>
  <si>
    <t>G.Boltenko</t>
  </si>
  <si>
    <t>https://www.hattrick.org/en/Club/Players/Player.aspx?playerId=442977584</t>
  </si>
  <si>
    <t>A.Preda</t>
  </si>
  <si>
    <t>https://www.hattrick.org/en/Club/Players/Player.aspx?playerId=443310790</t>
  </si>
  <si>
    <t>R.vanderLeek</t>
  </si>
  <si>
    <t>18(33)</t>
  </si>
  <si>
    <t>https://www.hattrick.org/en/Club/Players/Player.aspx?playerId=443370877</t>
  </si>
  <si>
    <t>G.Cappa</t>
  </si>
  <si>
    <t>https://www.hattrick.org/en/Club/Players/Player.aspx?playerId=441750718</t>
  </si>
  <si>
    <t>M.SaraykÃ¶y</t>
  </si>
  <si>
    <t>22(8)</t>
  </si>
  <si>
    <t>https://www.hattrick.org/en/Club/Players/Player.aspx?playerId=431770792</t>
  </si>
  <si>
    <t>B.Laggner</t>
  </si>
  <si>
    <t>https://www.hattrick.org/en/Club/Players/Player.aspx?playerId=441799535</t>
  </si>
  <si>
    <t>W.Weikinger</t>
  </si>
  <si>
    <t>https://www.hattrick.org/en/Club/Players/Player.aspx?playerId=440686620</t>
  </si>
  <si>
    <t>æ–¹.ä¸–å¹³(Shiping)</t>
  </si>
  <si>
    <t>https://www.hattrick.org/en/Club/Players/Player.aspx?playerId=442989483</t>
  </si>
  <si>
    <t>S.PatoÄka</t>
  </si>
  <si>
    <t>22(16)</t>
  </si>
  <si>
    <t>https://www.hattrick.org/en/Club/Players/Player.aspx?playerId=434953299</t>
  </si>
  <si>
    <t>S.Petrecz</t>
  </si>
  <si>
    <t>https://www.hattrick.org/en/Club/Players/Player.aspx?playerId=435783552</t>
  </si>
  <si>
    <t>M.Bisogno</t>
  </si>
  <si>
    <t>https://www.hattrick.org/en/Club/Players/Player.aspx?playerId=443620513</t>
  </si>
  <si>
    <t>J.Sellers</t>
  </si>
  <si>
    <t>https://www.hattrick.org/en/Club/Players/Player.aspx?playerId=443679789</t>
  </si>
  <si>
    <t>T.Celle</t>
  </si>
  <si>
    <t>https://www.hattrick.org/en/Club/Players/Player.aspx?playerId=443645754</t>
  </si>
  <si>
    <t>M.Tornkvist</t>
  </si>
  <si>
    <t>https://www.hattrick.org/en/Club/Players/Player.aspx?playerId=443736917</t>
  </si>
  <si>
    <t>J.Bjarnason</t>
  </si>
  <si>
    <t>https://www.hattrick.org/en/Club/Players/Player.aspx?playerId=443752188</t>
  </si>
  <si>
    <t>P.Salaris</t>
  </si>
  <si>
    <t>https://www.hattrick.org/en/Club/Players/Player.aspx?playerId=440525367</t>
  </si>
  <si>
    <t>H.Simakov</t>
  </si>
  <si>
    <t>20(16)</t>
  </si>
  <si>
    <t>https://www.hattrick.org/en/Club/Players/Player.aspx?playerId=436930671</t>
  </si>
  <si>
    <t>K.Grekhov</t>
  </si>
  <si>
    <t>https://www.hattrick.org/en/Club/Players/Player.aspx?playerId=443846506</t>
  </si>
  <si>
    <t>A.Alvarado</t>
  </si>
  <si>
    <t>18(103)</t>
  </si>
  <si>
    <t>https://www.hattrick.org/en/Club/Players/Player.aspx?playerId=439780693</t>
  </si>
  <si>
    <t>R.Al-Mawla</t>
  </si>
  <si>
    <t>https://www.hattrick.org/en/Club/Players/Player.aspx?playerId=441633686</t>
  </si>
  <si>
    <t>H.Greber</t>
  </si>
  <si>
    <t>https://www.hattrick.org/en/Club/Players/Player.aspx?playerId=434439549</t>
  </si>
  <si>
    <t>R.Fiano</t>
  </si>
  <si>
    <t>19(17)</t>
  </si>
  <si>
    <t>https://www.hattrick.org/en/Club/Players/Player.aspx?playerId=440520309</t>
  </si>
  <si>
    <t>æ½˜.å¾·æž—(Delin)</t>
  </si>
  <si>
    <t>https://www.hattrick.org/en/Club/Players/Player.aspx?playerId=441338774</t>
  </si>
  <si>
    <t>A.VÄ«manis</t>
  </si>
  <si>
    <t>17(14)</t>
  </si>
  <si>
    <t>https://www.hattrick.org/en/Club/Players/Player.aspx?playerId=443909758</t>
  </si>
  <si>
    <t>I.SilvaFonte</t>
  </si>
  <si>
    <t>20(27)</t>
  </si>
  <si>
    <t>https://www.hattrick.org/en/Club/Players/Player.aspx?playerId=438073895</t>
  </si>
  <si>
    <t>A.Sabirin</t>
  </si>
  <si>
    <t>17(13)</t>
  </si>
  <si>
    <t>https://www.hattrick.org/en/Club/Players/Player.aspx?playerId=444137144</t>
  </si>
  <si>
    <t>G.Soler</t>
  </si>
  <si>
    <t>17(18)</t>
  </si>
  <si>
    <t>https://www.hattrick.org/en/Club/Players/Player.aspx?playerId=444137244</t>
  </si>
  <si>
    <t>M.Pokorni</t>
  </si>
  <si>
    <t>https://www.hattrick.org/en/Club/Players/Player.aspx?playerId=441574151</t>
  </si>
  <si>
    <t>N.Gallego</t>
  </si>
  <si>
    <t>https://www.hattrick.org/en/Club/Players/Player.aspx?playerId=443624901</t>
  </si>
  <si>
    <t>J.Franqueira</t>
  </si>
  <si>
    <t>17(106)</t>
  </si>
  <si>
    <t>https://www.hattrick.org/en/Club/Players/Player.aspx?playerId=442486267</t>
  </si>
  <si>
    <t>T.Ã„mmÃ¤npÃ¤Ã¤</t>
  </si>
  <si>
    <t>17(91)</t>
  </si>
  <si>
    <t>https://www.hattrick.org/en/Club/Players/Player.aspx?playerId=444291780</t>
  </si>
  <si>
    <t>å²³.äº‘å¿—(Yunzhi)</t>
  </si>
  <si>
    <t>17(49)</t>
  </si>
  <si>
    <t>https://www.hattrick.org/en/Club/Players/Player.aspx?playerId=444285223</t>
  </si>
  <si>
    <t>V.Kanakin</t>
  </si>
  <si>
    <t>22(82)</t>
  </si>
  <si>
    <t>https://www.hattrick.org/en/Club/Players/Player.aspx?playerId=431277802</t>
  </si>
  <si>
    <t>N.Sezen</t>
  </si>
  <si>
    <t>https://www.hattrick.org/en/Club/Players/Player.aspx?playerId=444391971</t>
  </si>
  <si>
    <t>A.Heuer</t>
  </si>
  <si>
    <t>https://www.hattrick.org/en/Club/Players/Player.aspx?playerId=444392235</t>
  </si>
  <si>
    <t>H.Montaldo</t>
  </si>
  <si>
    <t>https://www.hattrick.org/en/Club/Players/Player.aspx?playerId=444400117</t>
  </si>
  <si>
    <t>J.Kaartti</t>
  </si>
  <si>
    <t>17(6)</t>
  </si>
  <si>
    <t>https://www.hattrick.org/en/Club/Players/Player.aspx?playerId=444404801</t>
  </si>
  <si>
    <t>B.Malvic</t>
  </si>
  <si>
    <t>17(68)</t>
  </si>
  <si>
    <t>https://www.hattrick.org/en/Club/Players/Player.aspx?playerId=444454576</t>
  </si>
  <si>
    <t>J.Lindhardt</t>
  </si>
  <si>
    <t>https://www.hattrick.org/en/Club/Players/Player.aspx?playerId=444528487</t>
  </si>
  <si>
    <t>F.Mobaraki</t>
  </si>
  <si>
    <t>22(111)</t>
  </si>
  <si>
    <t>https://www.hattrick.org/en/Club/Players/Player.aspx?playerId=431965916</t>
  </si>
  <si>
    <t>N.Sastiel</t>
  </si>
  <si>
    <t>18(16)</t>
  </si>
  <si>
    <t>https://www.hattrick.org/en/Club/Players/Player.aspx?playerId=442907897</t>
  </si>
  <si>
    <t>B.Oppedal</t>
  </si>
  <si>
    <t>18(67)</t>
  </si>
  <si>
    <t>https://www.hattrick.org/en/Club/Players/Player.aspx?playerId=441520415</t>
  </si>
  <si>
    <t>K.Darquennes</t>
  </si>
  <si>
    <t>https://www.hattrick.org/en/Club/Players/Player.aspx?playerId=444469003</t>
  </si>
  <si>
    <t>J.Roxlau</t>
  </si>
  <si>
    <t>17(54)</t>
  </si>
  <si>
    <t>https://www.hattrick.org/en/Club/Players/Player.aspx?playerId=443836876</t>
  </si>
  <si>
    <t>P.Vivas</t>
  </si>
  <si>
    <t>17(63)</t>
  </si>
  <si>
    <t>https://www.hattrick.org/en/Club/Players/Player.aspx?playerId=443818314</t>
  </si>
  <si>
    <t>O.Zerkall</t>
  </si>
  <si>
    <t>https://www.hattrick.org/en/Club/Players/Player.aspx?playerId=436093964</t>
  </si>
  <si>
    <t>I.Nosatti</t>
  </si>
  <si>
    <t>https://www.hattrick.org/en/Club/Players/Player.aspx?playerId=442846598</t>
  </si>
  <si>
    <t>A.Riou</t>
  </si>
  <si>
    <t>18(73)</t>
  </si>
  <si>
    <t>https://www.hattrick.org/en/Club/Players/Player.aspx?playerId=442224577</t>
  </si>
  <si>
    <t>E.Cantillano</t>
  </si>
  <si>
    <t>18(97)</t>
  </si>
  <si>
    <t>https://www.hattrick.org/en/Club/Players/Player.aspx?playerId=441392553</t>
  </si>
  <si>
    <t>N.GonzÃ¡lez</t>
  </si>
  <si>
    <t>19(74)</t>
  </si>
  <si>
    <t>https://www.hattrick.org/en/Club/Players/Player.aspx?playerId=441411624</t>
  </si>
  <si>
    <t>P.CieÅ›la</t>
  </si>
  <si>
    <t>https://www.hattrick.org/en/Club/Players/Player.aspx?playerId=445258238</t>
  </si>
  <si>
    <t>F.SafiuddinHamid</t>
  </si>
  <si>
    <t>https://www.hattrick.org/en/Club/Players/Player.aspx?playerId=444958643</t>
  </si>
  <si>
    <t>E.Vahar</t>
  </si>
  <si>
    <t>17(72)</t>
  </si>
  <si>
    <t>https://www.hattrick.org/en/Club/Players/Player.aspx?playerId=444622386</t>
  </si>
  <si>
    <t>J.Netz</t>
  </si>
  <si>
    <t>22(95)</t>
  </si>
  <si>
    <t>https://www.hattrick.org/en/Club/Players/Player.aspx?playerId=432033562</t>
  </si>
  <si>
    <t>P.Trá»ngTÆ°á»ng</t>
  </si>
  <si>
    <t>https://www.hattrick.org/en/Club/Players/Player.aspx?playerId=445335982</t>
  </si>
  <si>
    <t>A.Lemieux</t>
  </si>
  <si>
    <t>https://www.hattrick.org/en/Club/Players/Player.aspx?playerId=445337497</t>
  </si>
  <si>
    <t>B.Cavallari</t>
  </si>
  <si>
    <t>23(83)</t>
  </si>
  <si>
    <t>https://www.hattrick.org/en/Club/Players/Player.aspx?playerId=432094800</t>
  </si>
  <si>
    <t>S.Bonnard</t>
  </si>
  <si>
    <t>https://www.hattrick.org/en/Club/Players/Player.aspx?playerId=443420243</t>
  </si>
  <si>
    <t>M.DeBoer</t>
  </si>
  <si>
    <t>17(12)</t>
  </si>
  <si>
    <t>https://www.hattrick.org/en/Club/Players/Player.aspx?playerId=445408993</t>
  </si>
  <si>
    <t>J.KozohorskÃ½</t>
  </si>
  <si>
    <t>https://www.hattrick.org/en/Club/Players/Player.aspx?playerId=438515097</t>
  </si>
  <si>
    <t>G.Menaballi</t>
  </si>
  <si>
    <t>24(2)</t>
  </si>
  <si>
    <t>https://www.hattrick.org/en/Club/Players/Player.aspx?playerId=438576626</t>
  </si>
  <si>
    <t>18(22)</t>
  </si>
  <si>
    <t>E.SukuÅŸu</t>
  </si>
  <si>
    <t>https://www.hattrick.org/en/Club/Players/Player.aspx?playerId=445547894</t>
  </si>
  <si>
    <t>J.Bell</t>
  </si>
  <si>
    <t>17(35)</t>
  </si>
  <si>
    <t>https://www.hattrick.org/en/Club/Players/Player.aspx?playerId=445552881</t>
  </si>
  <si>
    <t>R.Raik</t>
  </si>
  <si>
    <t>https://www.hattrick.org/en/Club/Players/Player.aspx?playerId=443537501</t>
  </si>
  <si>
    <t>E.KenÃ©z</t>
  </si>
  <si>
    <t>21(46)</t>
  </si>
  <si>
    <t>https://www.hattrick.org/en/Club/Players/Player.aspx?playerId=435919637</t>
  </si>
  <si>
    <t>D.Lyon</t>
  </si>
  <si>
    <t>https://www.hattrick.org/en/Club/Players/Player.aspx?playerId=442912688</t>
  </si>
  <si>
    <t>V.Ghio</t>
  </si>
  <si>
    <t>https://www.hattrick.org/en/Club/Players/Player.aspx?playerId=445639488</t>
  </si>
  <si>
    <t>J.Plante</t>
  </si>
  <si>
    <t>22(74)</t>
  </si>
  <si>
    <t>https://www.hattrick.org/en/Club/Players/Player.aspx?playerId=433738978</t>
  </si>
  <si>
    <t>L.Supponen</t>
  </si>
  <si>
    <t>https://www.hattrick.org/en/Club/Players/Player.aspx?playerId=441798393</t>
  </si>
  <si>
    <t>A.Jespers</t>
  </si>
  <si>
    <t>17(99)</t>
  </si>
  <si>
    <t>https://www.hattrick.org/en/Club/Players/Player.aspx?playerId=445374165</t>
  </si>
  <si>
    <t>L.PetrÃ¡k</t>
  </si>
  <si>
    <t>https://www.hattrick.org/en/Club/Players/Player.aspx?playerId=434771043</t>
  </si>
  <si>
    <t>R.VÄ›rnÃ½</t>
  </si>
  <si>
    <t>17(65)</t>
  </si>
  <si>
    <t>https://www.hattrick.org/en/Club/Players/Player.aspx?playerId=445339825</t>
  </si>
  <si>
    <t>G.Nasi</t>
  </si>
  <si>
    <t>https://www.hattrick.org/en/Club/Players/Player.aspx?playerId=445312352</t>
  </si>
  <si>
    <t>F.OnrubiaRivas</t>
  </si>
  <si>
    <t>https://www.hattrick.org/en/Club/Players/Player.aspx?playerId=445749198</t>
  </si>
  <si>
    <t>H.Ã‡intay</t>
  </si>
  <si>
    <t>https://www.hattrick.org/en/Club/Players/Player.aspx?playerId=443609917</t>
  </si>
  <si>
    <t>K.Hessisch</t>
  </si>
  <si>
    <t>https://www.hattrick.org/en/Club/Players/Player.aspx?playerId=440108749</t>
  </si>
  <si>
    <t>B.Adam</t>
  </si>
  <si>
    <t>17(109)</t>
  </si>
  <si>
    <t>https://www.hattrick.org/en/Club/Players/Player.aspx?playerId=444115935</t>
  </si>
  <si>
    <t>R.PÃ©rezPuig</t>
  </si>
  <si>
    <t>17(90)</t>
  </si>
  <si>
    <t>https://www.hattrick.org/en/Club/Players/Player.aspx?playerId=444715687</t>
  </si>
  <si>
    <t>H.Tsurkan</t>
  </si>
  <si>
    <t>19(70)</t>
  </si>
  <si>
    <t>https://www.hattrick.org/en/Club/Players/Player.aspx?playerId=441440037</t>
  </si>
  <si>
    <t>E.Ã–nÃ¼r</t>
  </si>
  <si>
    <t>https://www.hattrick.org/en/Club/Players/Player.aspx?playerId=444913712</t>
  </si>
  <si>
    <t>R.Giardina</t>
  </si>
  <si>
    <t>https://www.hattrick.org/en/Club/Players/Player.aspx?playerId=445674341</t>
  </si>
  <si>
    <t>J.PaixÃ£o</t>
  </si>
  <si>
    <t>21(61)</t>
  </si>
  <si>
    <t>https://www.hattrick.org/en/Club/Players/Player.aspx?playerId=437999239</t>
  </si>
  <si>
    <t>A.Danielsson</t>
  </si>
  <si>
    <t>17(97)</t>
  </si>
  <si>
    <t>https://www.hattrick.org/en/Club/Players/Player.aspx?playerId=444455338</t>
  </si>
  <si>
    <t>N.Harangi</t>
  </si>
  <si>
    <t>https://www.hattrick.org/en/Club/Players/Player.aspx?playerId=445484663</t>
  </si>
  <si>
    <t>P.Paravagna</t>
  </si>
  <si>
    <t>17(45)</t>
  </si>
  <si>
    <t>https://www.hattrick.org/en/Club/Players/Player.aspx?playerId=445849167</t>
  </si>
  <si>
    <t>G.Raki</t>
  </si>
  <si>
    <t>https://www.hattrick.org/en/Club/Players/Player.aspx?playerId=436968048</t>
  </si>
  <si>
    <t>R.RinconRamos</t>
  </si>
  <si>
    <t>17(71)</t>
  </si>
  <si>
    <t>https://www.hattrick.org/en/Club/Players/Player.aspx?playerId=444928039</t>
  </si>
  <si>
    <t>K.Zahorski</t>
  </si>
  <si>
    <t>https://www.hattrick.org/en/Club/Players/Player.aspx?playerId=444540034</t>
  </si>
  <si>
    <t>S.VoÅ¡ner</t>
  </si>
  <si>
    <t>19(9)</t>
  </si>
  <si>
    <t>https://www.hattrick.org/en/Club/Players/Player.aspx?playerId=442778801</t>
  </si>
  <si>
    <t>17(76)</t>
  </si>
  <si>
    <t>C.Binroth</t>
  </si>
  <si>
    <t>https://www.hattrick.org/en/Club/Players/Player.aspx?playerId=445348731</t>
  </si>
  <si>
    <t>M.Kotro</t>
  </si>
  <si>
    <t>19(81)</t>
  </si>
  <si>
    <t>https://www.hattrick.org/en/Club/Players/Player.aspx?playerId=440764264</t>
  </si>
  <si>
    <t>G.Czinder</t>
  </si>
  <si>
    <t>https://www.hattrick.org/en/Club/Players/Player.aspx?playerId=446928549</t>
  </si>
  <si>
    <t>N.Kompanets</t>
  </si>
  <si>
    <t>https://www.hattrick.org/en/Club/Players/Player.aspx?playerId=446983111</t>
  </si>
  <si>
    <t>D.JerbiÄ‡</t>
  </si>
  <si>
    <t>https://www.hattrick.org/en/Club/Players/Player.aspx?playerId=444660756</t>
  </si>
  <si>
    <t>R.Latina</t>
  </si>
  <si>
    <t>https://www.hattrick.org/en/Club/Players/Player.aspx?playerId=444165346</t>
  </si>
  <si>
    <t>B.Njoom</t>
  </si>
  <si>
    <t>https://www.hattrick.org/en/Club/Players/Player.aspx?playerId=442432982</t>
  </si>
  <si>
    <t>F.Pinedo</t>
  </si>
  <si>
    <t>17(80)</t>
  </si>
  <si>
    <t>https://www.hattrick.org/en/Club/Players/Player.aspx?playerId=447086406</t>
  </si>
  <si>
    <t>N.Forsgren</t>
  </si>
  <si>
    <t>https://www.hattrick.org/en/Club/Players/Player.aspx?playerId=447100254</t>
  </si>
  <si>
    <t>F.ElOtt</t>
  </si>
  <si>
    <t>https://www.hattrick.org/en/Club/Players/Player.aspx?playerId=438978519</t>
  </si>
  <si>
    <t>A.Morel</t>
  </si>
  <si>
    <t>20(15)</t>
  </si>
  <si>
    <t>https://www.hattrick.org/en/Club/Players/Player.aspx?playerId=441240427</t>
  </si>
  <si>
    <t>F.Leuchi</t>
  </si>
  <si>
    <t>18(88)</t>
  </si>
  <si>
    <t>https://www.hattrick.org/en/Club/Players/Player.aspx?playerId=443724604</t>
  </si>
  <si>
    <t>A.Colbu</t>
  </si>
  <si>
    <t>https://www.hattrick.org/en/Club/Players/Player.aspx?playerId=444125263</t>
  </si>
  <si>
    <t>O.Lodberg</t>
  </si>
  <si>
    <t>20(46)</t>
  </si>
  <si>
    <t>https://www.hattrick.org/en/Club/Players/Player.aspx?playerId=438942613</t>
  </si>
  <si>
    <t>D.Gabor</t>
  </si>
  <si>
    <t>https://www.hattrick.org/en/Club/Players/Player.aspx?playerId=445651683</t>
  </si>
  <si>
    <t>M.Morales</t>
  </si>
  <si>
    <t>https://www.hattrick.org/en/Club/Players/Player.aspx?playerId=444208864</t>
  </si>
  <si>
    <t>J.GasparMarques</t>
  </si>
  <si>
    <t>19(68)</t>
  </si>
  <si>
    <t>https://www.hattrick.org/en/Club/Players/Player.aspx?playerId=442381812</t>
  </si>
  <si>
    <t>V.KoÅ™Ã¡n</t>
  </si>
  <si>
    <t>https://www.hattrick.org/en/Club/Players/Player.aspx?playerId=444104644</t>
  </si>
  <si>
    <t>R.BanaÅ¡eviÄ‡</t>
  </si>
  <si>
    <t>18(30)</t>
  </si>
  <si>
    <t>https://www.hattrick.org/en/Club/Players/Player.aspx?playerId=444269852</t>
  </si>
  <si>
    <t>X.Vuillaume</t>
  </si>
  <si>
    <t>24(70)</t>
  </si>
  <si>
    <t>https://www.hattrick.org/en/Club/Players/Player.aspx?playerId=432147771</t>
  </si>
  <si>
    <t>F.Dziedziczak</t>
  </si>
  <si>
    <t>23(39)</t>
  </si>
  <si>
    <t>https://www.hattrick.org/en/Club/Players/Player.aspx?playerId=432275530</t>
  </si>
  <si>
    <t>Ã‰.VallÃ©ry</t>
  </si>
  <si>
    <t>24(53)</t>
  </si>
  <si>
    <t>https://www.hattrick.org/en/Club/Players/Player.aspx?playerId=430758356</t>
  </si>
  <si>
    <t>S.StrzaÅ‚ka</t>
  </si>
  <si>
    <t>https://www.hattrick.org/en/Club/Players/Player.aspx?playerId=441863051</t>
  </si>
  <si>
    <t>L.Rudloff</t>
  </si>
  <si>
    <t>https://www.hattrick.org/en/Club/Players/Player.aspx?playerId=447328278</t>
  </si>
  <si>
    <t>P.Povlsen</t>
  </si>
  <si>
    <t>https://www.hattrick.org/en/Club/Players/Player.aspx?playerId=442570671</t>
  </si>
  <si>
    <t>E.SÄ«lis</t>
  </si>
  <si>
    <t>https://www.hattrick.org/en/Club/Players/Player.aspx?playerId=436065936</t>
  </si>
  <si>
    <t>D.Nave</t>
  </si>
  <si>
    <t>https://www.hattrick.org/en/Club/Players/Player.aspx?playerId=438898998</t>
  </si>
  <si>
    <t>M.Carioca</t>
  </si>
  <si>
    <t>17(86)</t>
  </si>
  <si>
    <t>https://www.hattrick.org/en/Club/Players/Player.aspx?playerId=445410399</t>
  </si>
  <si>
    <t>M.Striano</t>
  </si>
  <si>
    <t>https://www.hattrick.org/en/Club/Players/Player.aspx?playerId=443306472</t>
  </si>
  <si>
    <t>E.Jang</t>
  </si>
  <si>
    <t>https://www.hattrick.org/en/Club/Players/Player.aspx?playerId=445873367</t>
  </si>
  <si>
    <t>D.SerranoEzquerra</t>
  </si>
  <si>
    <t>https://www.hattrick.org/en/Club/Players/Player.aspx?playerId=443309122</t>
  </si>
  <si>
    <t>K.Groen</t>
  </si>
  <si>
    <t>23(14)</t>
  </si>
  <si>
    <t>https://www.hattrick.org/en/Club/Players/Player.aspx?playerId=434450917</t>
  </si>
  <si>
    <t>F.Venditti</t>
  </si>
  <si>
    <t>https://www.hattrick.org/en/Club/Players/Player.aspx?playerId=443494996</t>
  </si>
  <si>
    <t>ç½—.åŠ›è½©(Lixuan)</t>
  </si>
  <si>
    <t>https://www.hattrick.org/en/Club/Players/Player.aspx?playerId=445518359</t>
  </si>
  <si>
    <t>S.Szelthoffer</t>
  </si>
  <si>
    <t>18(1)</t>
  </si>
  <si>
    <t>https://www.hattrick.org/en/Club/Players/Player.aspx?playerId=444836217</t>
  </si>
  <si>
    <t>F.PoplÄƒcean</t>
  </si>
  <si>
    <t>24(86)</t>
  </si>
  <si>
    <t>https://www.hattrick.org/en/Club/Players/Player.aspx?playerId=428943011</t>
  </si>
  <si>
    <t>C.Cuccureddu</t>
  </si>
  <si>
    <t>https://www.hattrick.org/en/Club/Players/Player.aspx?playerId=443414788</t>
  </si>
  <si>
    <t>E.Schwalben</t>
  </si>
  <si>
    <t>18(55)</t>
  </si>
  <si>
    <t>https://www.hattrick.org/en/Club/Players/Player.aspx?playerId=444852722</t>
  </si>
  <si>
    <t>C.Gard</t>
  </si>
  <si>
    <t>https://www.hattrick.org/en/Club/Players/Player.aspx?playerId=442650368</t>
  </si>
  <si>
    <t>M.TomÃ¡Å¡</t>
  </si>
  <si>
    <t>20(67)</t>
  </si>
  <si>
    <t>https://www.hattrick.org/en/Club/Players/Player.aspx?playerId=441784406</t>
  </si>
  <si>
    <t>L.Silonsaari</t>
  </si>
  <si>
    <t>https://www.hattrick.org/en/Club/Players/Player.aspx?playerId=447565519</t>
  </si>
  <si>
    <t>H.Blocker</t>
  </si>
  <si>
    <t>19(98)</t>
  </si>
  <si>
    <t>https://www.hattrick.org/en/Club/Players/Player.aspx?playerId=441341287</t>
  </si>
  <si>
    <t>L.Pescetto</t>
  </si>
  <si>
    <t>https://www.hattrick.org/en/Club/Players/Player.aspx?playerId=442243439</t>
  </si>
  <si>
    <t>V.Johnson</t>
  </si>
  <si>
    <t>https://www.hattrick.org/en/Club/Players/Player.aspx?playerId=443410116</t>
  </si>
  <si>
    <t>R.DalPrÃ </t>
  </si>
  <si>
    <t>https://www.hattrick.org/en/Club/Players/Player.aspx?playerId=441806519</t>
  </si>
  <si>
    <t>A.JÅ¯na</t>
  </si>
  <si>
    <t>https://www.hattrick.org/en/Club/Players/Player.aspx?playerId=436475829</t>
  </si>
  <si>
    <t>G.Gualerzi</t>
  </si>
  <si>
    <t>23(101)</t>
  </si>
  <si>
    <t>https://www.hattrick.org/en/Club/Players/Player.aspx?playerId=432097311</t>
  </si>
  <si>
    <t>N.Plu</t>
  </si>
  <si>
    <t>https://www.hattrick.org/en/Club/Players/Player.aspx?playerId=447344691</t>
  </si>
  <si>
    <t>I.Philpotts</t>
  </si>
  <si>
    <t>17(105)</t>
  </si>
  <si>
    <t>https://www.hattrick.org/en/Club/Players/Player.aspx?playerId=445322248</t>
  </si>
  <si>
    <t>H.Weischedel</t>
  </si>
  <si>
    <t>https://www.hattrick.org/en/Club/Players/Player.aspx?playerId=430651331</t>
  </si>
  <si>
    <t>F.Micale</t>
  </si>
  <si>
    <t>https://www.hattrick.org/en/Club/Players/Player.aspx?playerId=442957345</t>
  </si>
  <si>
    <t>G.Bednarz</t>
  </si>
  <si>
    <t>18(71)</t>
  </si>
  <si>
    <t>https://www.hattrick.org/en/Club/Players/Player.aspx?playerId=443859253</t>
  </si>
  <si>
    <t>J.Schaefer</t>
  </si>
  <si>
    <t>17(110)</t>
  </si>
  <si>
    <t>https://www.hattrick.org/en/Club/Players/Player.aspx?playerId=445335805</t>
  </si>
  <si>
    <t>N.KneÅ¾eviÄ‡</t>
  </si>
  <si>
    <t>https://www.hattrick.org/en/Club/Players/Player.aspx?playerId=442153376</t>
  </si>
  <si>
    <t>B.Singerl</t>
  </si>
  <si>
    <t>https://www.hattrick.org/en/Club/Players/Player.aspx?playerId=445790767</t>
  </si>
  <si>
    <t>A.Ceste</t>
  </si>
  <si>
    <t>19(91)</t>
  </si>
  <si>
    <t>https://www.hattrick.org/en/Club/Players/Player.aspx?playerId=441596466</t>
  </si>
  <si>
    <t>M.Hardacre</t>
  </si>
  <si>
    <t>https://www.hattrick.org/en/Club/Players/Player.aspx?playerId=447303860</t>
  </si>
  <si>
    <t>E.Akdoru</t>
  </si>
  <si>
    <t>22(105)</t>
  </si>
  <si>
    <t>https://www.hattrick.org/en/Club/Players/Player.aspx?playerId=434594994</t>
  </si>
  <si>
    <t>B.Bara</t>
  </si>
  <si>
    <t>https://www.hattrick.org/en/Club/Players/Player.aspx?playerId=443490245</t>
  </si>
  <si>
    <t>O.Khremin</t>
  </si>
  <si>
    <t>23(55)</t>
  </si>
  <si>
    <t>https://www.hattrick.org/en/Club/Players/Player.aspx?playerId=433523863</t>
  </si>
  <si>
    <t>J.Sus</t>
  </si>
  <si>
    <t>17(9)</t>
  </si>
  <si>
    <t>https://www.hattrick.org/en/Club/Players/Player.aspx?playerId=448351650</t>
  </si>
  <si>
    <t>S.Parada</t>
  </si>
  <si>
    <t>https://www.hattrick.org/en/Club/Players/Player.aspx?playerId=442468532</t>
  </si>
  <si>
    <t>J.Harbok</t>
  </si>
  <si>
    <t>25(5)</t>
  </si>
  <si>
    <t>https://www.hattrick.org/en/Club/Players/Player.aspx?playerId=428828692</t>
  </si>
  <si>
    <t>J.Larsson</t>
  </si>
  <si>
    <t>23(12)</t>
  </si>
  <si>
    <t>https://www.hattrick.org/en/Club/Players/Player.aspx?playerId=435468798</t>
  </si>
  <si>
    <t>J.Vaher</t>
  </si>
  <si>
    <t>22(62)</t>
  </si>
  <si>
    <t>https://www.hattrick.org/en/Club/Players/Player.aspx?playerId=435612887</t>
  </si>
  <si>
    <t>E.Battellino</t>
  </si>
  <si>
    <t>https://www.hattrick.org/en/Club/Players/Player.aspx?playerId=439358366</t>
  </si>
  <si>
    <t>M.Cezar</t>
  </si>
  <si>
    <t>https://www.hattrick.org/en/Club/Players/Player.aspx?playerId=444413965</t>
  </si>
  <si>
    <t>P.Badajoz</t>
  </si>
  <si>
    <t>https://www.hattrick.org/en/Club/Players/Player.aspx?playerId=443877665</t>
  </si>
  <si>
    <t>J.LÃ¤hde</t>
  </si>
  <si>
    <t>19(14)</t>
  </si>
  <si>
    <t>https://www.hattrick.org/en/Club/Players/Player.aspx?playerId=443405260</t>
  </si>
  <si>
    <t>M.Sorensen</t>
  </si>
  <si>
    <t>https://www.hattrick.org/en/Club/Players/Player.aspx?playerId=448386913</t>
  </si>
  <si>
    <t>L.Kehlichaus</t>
  </si>
  <si>
    <t>20(62)</t>
  </si>
  <si>
    <t>https://www.hattrick.org/en/Club/Players/Player.aspx?playerId=440480152</t>
  </si>
  <si>
    <t>G.Santojanni</t>
  </si>
  <si>
    <t>https://www.hattrick.org/en/Club/Players/Player.aspx?playerId=432273900</t>
  </si>
  <si>
    <t>M.Bakhtar</t>
  </si>
  <si>
    <t>https://www.hattrick.org/en/Club/Players/Player.aspx?playerId=443669699</t>
  </si>
  <si>
    <t>W.Jeziorny</t>
  </si>
  <si>
    <t>https://www.hattrick.org/en/Club/Players/Player.aspx?playerId=445595204</t>
  </si>
  <si>
    <t>V.Chesnykh</t>
  </si>
  <si>
    <t>18(72)</t>
  </si>
  <si>
    <t>https://www.hattrick.org/en/Club/Players/Player.aspx?playerId=444973180</t>
  </si>
  <si>
    <t>J.Moon</t>
  </si>
  <si>
    <t>24(1)</t>
  </si>
  <si>
    <t>https://www.hattrick.org/en/Club/Players/Player.aspx?playerId=435434595</t>
  </si>
  <si>
    <t>P.KangChun</t>
  </si>
  <si>
    <t>https://www.hattrick.org/en/Club/Players/Player.aspx?playerId=443695238</t>
  </si>
  <si>
    <t>J.UrquÃ­a</t>
  </si>
  <si>
    <t>https://www.hattrick.org/en/Club/Players/Player.aspx?playerId=443700416</t>
  </si>
  <si>
    <t>J.Correia</t>
  </si>
  <si>
    <t>19(12)</t>
  </si>
  <si>
    <t>https://www.hattrick.org/en/Club/Players/Player.aspx?playerId=443739636</t>
  </si>
  <si>
    <t>G.Cathomas</t>
  </si>
  <si>
    <t>https://www.hattrick.org/en/Club/Players/Player.aspx?playerId=444139231</t>
  </si>
  <si>
    <t>G.Chiari</t>
  </si>
  <si>
    <t>https://www.hattrick.org/en/Club/Players/Player.aspx?playerId=445387132</t>
  </si>
  <si>
    <t>R.BeleÃ±o</t>
  </si>
  <si>
    <t>D.FreitasFerreira</t>
  </si>
  <si>
    <t>https://www.hattrick.org/en/Club/Players/Player.aspx?playerId=445812548</t>
  </si>
  <si>
    <t>G.Schlammes</t>
  </si>
  <si>
    <t>https://www.hattrick.org/en/Club/Players/Player.aspx?playerId=443641264</t>
  </si>
  <si>
    <t>https://www.hattrick.org/en/Club/Players/Player.aspx?playerId=444276925</t>
  </si>
  <si>
    <t>H.Davis</t>
  </si>
  <si>
    <t>22(47)</t>
  </si>
  <si>
    <t>https://www.hattrick.org/en/Club/Players/Player.aspx?playerId=436483828</t>
  </si>
  <si>
    <t>J.Mali</t>
  </si>
  <si>
    <t>https://www.hattrick.org/en/Club/Players/Player.aspx?playerId=446635664</t>
  </si>
  <si>
    <t>D.PavÄƒl</t>
  </si>
  <si>
    <t>https://www.hattrick.org/en/Club/Players/Player.aspx?playerId=440413365</t>
  </si>
  <si>
    <t>H.Moestrup</t>
  </si>
  <si>
    <t>https://www.hattrick.org/en/Club/Players/Player.aspx?playerId=445765894</t>
  </si>
  <si>
    <t>M.Baljkas</t>
  </si>
  <si>
    <t>https://www.hattrick.org/en/Club/Players/Player.aspx?playerId=436829697</t>
  </si>
  <si>
    <t>S.MikayÄ±lov</t>
  </si>
  <si>
    <t>17(29)</t>
  </si>
  <si>
    <t>https://www.hattrick.org/en/Club/Players/Player.aspx?playerId=448290561</t>
  </si>
  <si>
    <t>A.Golba</t>
  </si>
  <si>
    <t>https://www.hattrick.org/en/Club/Players/Player.aspx?playerId=443661666</t>
  </si>
  <si>
    <t>M.YÄ±ldÄ±zhan</t>
  </si>
  <si>
    <t>https://www.hattrick.org/en/Club/Players/Player.aspx?playerId=445447039</t>
  </si>
  <si>
    <t>H.Baker</t>
  </si>
  <si>
    <t>20(40)</t>
  </si>
  <si>
    <t>https://www.hattrick.org/en/Club/Players/Player.aspx?playerId=440796397</t>
  </si>
  <si>
    <t>A.Dimov</t>
  </si>
  <si>
    <t>24(80)</t>
  </si>
  <si>
    <t>https://www.hattrick.org/en/Club/Players/Player.aspx?playerId=431708831</t>
  </si>
  <si>
    <t>F.FerreiraSimÃµes</t>
  </si>
  <si>
    <t>https://www.hattrick.org/en/Club/Players/Player.aspx?playerId=444528685</t>
  </si>
  <si>
    <t>F.Trobia</t>
  </si>
  <si>
    <t>https://www.hattrick.org/en/Club/Players/Player.aspx?playerId=430397634</t>
  </si>
  <si>
    <t>T.Thoresen</t>
  </si>
  <si>
    <t>24(3)</t>
  </si>
  <si>
    <t>https://www.hattrick.org/en/Club/Players/Player.aspx?playerId=435300053</t>
  </si>
  <si>
    <t>P.GelÃ³s</t>
  </si>
  <si>
    <t>20(92)</t>
  </si>
  <si>
    <t>https://www.hattrick.org/en/Club/Players/Player.aspx?playerId=442873847</t>
  </si>
  <si>
    <t>M.Sevcan</t>
  </si>
  <si>
    <t>https://www.hattrick.org/en/Club/Players/Player.aspx?playerId=444770830</t>
  </si>
  <si>
    <t>M.Cantor</t>
  </si>
  <si>
    <t>https://www.hattrick.org/en/Club/Players/Player.aspx?playerId=446815839</t>
  </si>
  <si>
    <t>S.Klinting</t>
  </si>
  <si>
    <t>https://www.hattrick.org/en/Club/Players/Player.aspx?playerId=440651760</t>
  </si>
  <si>
    <t>P.FrÄina</t>
  </si>
  <si>
    <t>20(12)</t>
  </si>
  <si>
    <t>https://www.hattrick.org/en/Club/Players/Player.aspx?playerId=442460385</t>
  </si>
  <si>
    <t>A.GrzegrzÃ³Å‚ka</t>
  </si>
  <si>
    <t>https://www.hattrick.org/en/Club/Players/Player.aspx?playerId=444786099</t>
  </si>
  <si>
    <t>H.Shuster</t>
  </si>
  <si>
    <t>24(46)</t>
  </si>
  <si>
    <t>https://www.hattrick.org/en/Club/Players/Player.aspx?playerId=431746894</t>
  </si>
  <si>
    <t>M.Hrabovec</t>
  </si>
  <si>
    <t>24(54)</t>
  </si>
  <si>
    <t>https://www.hattrick.org/en/Club/Players/Player.aspx?playerId=437980287</t>
  </si>
  <si>
    <t>E.Knoester</t>
  </si>
  <si>
    <t>https://www.hattrick.org/en/Club/Players/Player.aspx?playerId=443505276</t>
  </si>
  <si>
    <t>M.Geets</t>
  </si>
  <si>
    <t>https://www.hattrick.org/en/Club/Players/Player.aspx?playerId=443560805</t>
  </si>
  <si>
    <t>T.SÃ¶rensson</t>
  </si>
  <si>
    <t>https://www.hattrick.org/en/Club/Players/Player.aspx?playerId=445417441</t>
  </si>
  <si>
    <t>F.GÃ©lÃ©bart</t>
  </si>
  <si>
    <t>21(20)</t>
  </si>
  <si>
    <t>https://www.hattrick.org/en/Club/Players/Player.aspx?playerId=440562755</t>
  </si>
  <si>
    <t>B.Birot</t>
  </si>
  <si>
    <t>https://www.hattrick.org/en/Club/Players/Player.aspx?playerId=447580315</t>
  </si>
  <si>
    <t>C.RÄƒducanu</t>
  </si>
  <si>
    <t>https://www.hattrick.org/en/Club/Players/Player.aspx?playerId=444145956</t>
  </si>
  <si>
    <t>J.SubLaban</t>
  </si>
  <si>
    <t>https://www.hattrick.org/en/Club/Players/Player.aspx?playerId=444306078</t>
  </si>
  <si>
    <t>C.Hermans</t>
  </si>
  <si>
    <t>17(88)</t>
  </si>
  <si>
    <t>https://www.hattrick.org/en/Club/Players/Player.aspx?playerId=447647429</t>
  </si>
  <si>
    <t>S.Duvlund</t>
  </si>
  <si>
    <t>https://www.hattrick.org/en/Club/Players/Player.aspx?playerId=440611792</t>
  </si>
  <si>
    <t>J.Alayza</t>
  </si>
  <si>
    <t>https://www.hattrick.org/en/Club/Players/Player.aspx?playerId=442940748</t>
  </si>
  <si>
    <t>G.Bruder</t>
  </si>
  <si>
    <t>23(110)</t>
  </si>
  <si>
    <t>https://www.hattrick.org/en/Club/Players/Player.aspx?playerId=433354812</t>
  </si>
  <si>
    <t>R.Persico</t>
  </si>
  <si>
    <t>https://www.hattrick.org/en/Club/Players/Player.aspx?playerId=439355648</t>
  </si>
  <si>
    <t>M.Skwierawski</t>
  </si>
  <si>
    <t>25(36)</t>
  </si>
  <si>
    <t>https://www.hattrick.org/en/Club/Players/Player.aspx?playerId=434481897</t>
  </si>
  <si>
    <t>L.GrafvonBlÃ¼cher-Altona</t>
  </si>
  <si>
    <t>https://www.hattrick.org/en/Club/Players/Player.aspx?playerId=443385746</t>
  </si>
  <si>
    <t>A.Augugliaro</t>
  </si>
  <si>
    <t>https://www.hattrick.org/en/Club/Players/Player.aspx?playerId=445308751</t>
  </si>
  <si>
    <t>F.JasieÅ„ski</t>
  </si>
  <si>
    <t>23(22)</t>
  </si>
  <si>
    <t>https://www.hattrick.org/en/Club/Players/Player.aspx?playerId=435252309</t>
  </si>
  <si>
    <t>J.RiberaEgea</t>
  </si>
  <si>
    <t>21(40)</t>
  </si>
  <si>
    <t>https://www.hattrick.org/en/Club/Players/Player.aspx?playerId=439022623</t>
  </si>
  <si>
    <t>M.Moragas</t>
  </si>
  <si>
    <t>https://www.hattrick.org/en/Club/Players/Player.aspx?playerId=447429146</t>
  </si>
  <si>
    <t>L.SzÃ­jjÃ¡rtÃ³</t>
  </si>
  <si>
    <t>19(8)</t>
  </si>
  <si>
    <t>https://www.hattrick.org/en/Club/Players/Player.aspx?playerId=444416835</t>
  </si>
  <si>
    <t>H.Espak</t>
  </si>
  <si>
    <t>https://www.hattrick.org/en/Club/Players/Player.aspx?playerId=445767397</t>
  </si>
  <si>
    <t>S.Breithaupt</t>
  </si>
  <si>
    <t>22(41)</t>
  </si>
  <si>
    <t>https://www.hattrick.org/en/Club/Players/Player.aspx?playerId=436837922</t>
  </si>
  <si>
    <t>J.Ernio</t>
  </si>
  <si>
    <t>17(104)</t>
  </si>
  <si>
    <t>https://www.hattrick.org/en/Club/Players/Player.aspx?playerId=447106201</t>
  </si>
  <si>
    <t>I.DeLeonardis</t>
  </si>
  <si>
    <t>24(74)</t>
  </si>
  <si>
    <t>https://www.hattrick.org/en/Club/Players/Player.aspx?playerId=441248161</t>
  </si>
  <si>
    <t>V.MilosavljeviÄ‡</t>
  </si>
  <si>
    <t>https://www.hattrick.org/en/Club/Players/Player.aspx?playerId=449645753</t>
  </si>
  <si>
    <t>P.Mpegnis</t>
  </si>
  <si>
    <t>https://www.hattrick.org/en/Club/Players/Player.aspx?playerId=440588878</t>
  </si>
  <si>
    <t>L.Lavanderos</t>
  </si>
  <si>
    <t>https://www.hattrick.org/en/Club/Players/Player.aspx?playerId=446339527</t>
  </si>
  <si>
    <t>H.Umar</t>
  </si>
  <si>
    <t>https://www.hattrick.org/en/Club/Players/Player.aspx?playerId=444657384</t>
  </si>
  <si>
    <t>I.Hetta</t>
  </si>
  <si>
    <t>23(53)</t>
  </si>
  <si>
    <t>https://www.hattrick.org/en/Club/Players/Player.aspx?playerId=438690200</t>
  </si>
  <si>
    <t>K.Bobryashov</t>
  </si>
  <si>
    <t>19(45)</t>
  </si>
  <si>
    <t>https://www.hattrick.org/en/Club/Players/Player.aspx?playerId=445291417</t>
  </si>
  <si>
    <t>M.Valsberg</t>
  </si>
  <si>
    <t>https://www.hattrick.org/en/Club/Players/Player.aspx?playerId=440485283</t>
  </si>
  <si>
    <t>H.AbdellahElHadj</t>
  </si>
  <si>
    <t>24(94)</t>
  </si>
  <si>
    <t>https://www.hattrick.org/en/Club/Players/Player.aspx?playerId=430978623</t>
  </si>
  <si>
    <t>D.Christie</t>
  </si>
  <si>
    <t>21(105)</t>
  </si>
  <si>
    <t>https://www.hattrick.org/en/Club/Players/Player.aspx?playerId=437754224</t>
  </si>
  <si>
    <t>P.Ouko</t>
  </si>
  <si>
    <t>https://www.hattrick.org/en/Club/Players/Player.aspx?playerId=444535041</t>
  </si>
  <si>
    <t>A.DoktÃ³r</t>
  </si>
  <si>
    <t>https://www.hattrick.org/en/Club/Players/Player.aspx?playerId=434509229</t>
  </si>
  <si>
    <t>G.Boogaard</t>
  </si>
  <si>
    <t>https://www.hattrick.org/en/Club/Players/Player.aspx?playerId=443784721</t>
  </si>
  <si>
    <t>M.Abdou</t>
  </si>
  <si>
    <t>19(77)</t>
  </si>
  <si>
    <t>https://www.hattrick.org/en/Club/Players/Player.aspx?playerId=442982211</t>
  </si>
  <si>
    <t>A.Kapsalis</t>
  </si>
  <si>
    <t>https://www.hattrick.org/en/Club/Players/Player.aspx?playerId=442643091</t>
  </si>
  <si>
    <t>L.Lipovtsev</t>
  </si>
  <si>
    <t>https://www.hattrick.org/en/Club/Players/Player.aspx?playerId=443387968</t>
  </si>
  <si>
    <t>H.Suji</t>
  </si>
  <si>
    <t>25(17)</t>
  </si>
  <si>
    <t>https://www.hattrick.org/en/Club/Players/Player.aspx?playerId=440126257</t>
  </si>
  <si>
    <t>M.Vignoli</t>
  </si>
  <si>
    <t>https://www.hattrick.org/en/Club/Players/Player.aspx?playerId=440625511</t>
  </si>
  <si>
    <t>I.SÃºmnaliev</t>
  </si>
  <si>
    <t>24(106)</t>
  </si>
  <si>
    <t>https://www.hattrick.org/en/Club/Players/Player.aspx?playerId=433815566</t>
  </si>
  <si>
    <t>J.BestuÃ©</t>
  </si>
  <si>
    <t>20(29)</t>
  </si>
  <si>
    <t>https://www.hattrick.org/en/Club/Players/Player.aspx?playerId=443736231</t>
  </si>
  <si>
    <t>E.Calella</t>
  </si>
  <si>
    <t>19(60)</t>
  </si>
  <si>
    <t>https://www.hattrick.org/en/Club/Players/Player.aspx?playerId=443505969</t>
  </si>
  <si>
    <t>A.Sartzetakis</t>
  </si>
  <si>
    <t>23(16)</t>
  </si>
  <si>
    <t>https://www.hattrick.org/en/Club/Players/Player.aspx?playerId=435551993</t>
  </si>
  <si>
    <t>C.Oprea</t>
  </si>
  <si>
    <t>https://www.hattrick.org/en/Club/Players/Player.aspx?playerId=447388240</t>
  </si>
  <si>
    <t>D.Aix</t>
  </si>
  <si>
    <t>https://www.hattrick.org/en/Club/Players/Player.aspx?playerId=441304593</t>
  </si>
  <si>
    <t>E.Verspaille</t>
  </si>
  <si>
    <t>17(98)</t>
  </si>
  <si>
    <t>https://www.hattrick.org/en/Club/Players/Player.aspx?playerId=447498122</t>
  </si>
  <si>
    <t>H.AmirMohammadi</t>
  </si>
  <si>
    <t>19(11)</t>
  </si>
  <si>
    <t>https://www.hattrick.org/en/Club/Players/Player.aspx?playerId=444528277</t>
  </si>
  <si>
    <t>P.Rosendal</t>
  </si>
  <si>
    <t>M.Floretta</t>
  </si>
  <si>
    <t>https://www.hattrick.org/en/Club/Players/Player.aspx?playerId=448320910</t>
  </si>
  <si>
    <t>M.AlbeÅ£el</t>
  </si>
  <si>
    <t>https://www.hattrick.org/en/Club/Players/Player.aspx?playerId=443327489</t>
  </si>
  <si>
    <t>J.Junolainen</t>
  </si>
  <si>
    <t>https://www.hattrick.org/en/Club/Players/Player.aspx?playerId=444855677</t>
  </si>
  <si>
    <t>A.Wolfmaier</t>
  </si>
  <si>
    <t>20(41)</t>
  </si>
  <si>
    <t>https://www.hattrick.org/en/Club/Players/Player.aspx?playerId=445311438</t>
  </si>
  <si>
    <t>B.Warzecha</t>
  </si>
  <si>
    <t>https://www.hattrick.org/en/Club/Players/Player.aspx?playerId=443768260</t>
  </si>
  <si>
    <t>R.OgrajenÅ¡ek</t>
  </si>
  <si>
    <t>https://www.hattrick.org/en/Club/Players/Player.aspx?playerId=445385189</t>
  </si>
  <si>
    <t>V.Caralt</t>
  </si>
  <si>
    <t>https://www.hattrick.org/en/Club/Players/Player.aspx?playerId=445393328</t>
  </si>
  <si>
    <t>A.MuÃ±oz</t>
  </si>
  <si>
    <t>19(93)</t>
  </si>
  <si>
    <t>E.Ponte</t>
  </si>
  <si>
    <t>20(18)</t>
  </si>
  <si>
    <t>https://www.hattrick.org/en/Club/Players/Player.aspx?playerId=444303505</t>
  </si>
  <si>
    <t>https://www.hattrick.org/en/Club/Players/Player.aspx?playerId=443902416</t>
  </si>
  <si>
    <t>K.Glattauer</t>
  </si>
  <si>
    <t>22(9)</t>
  </si>
  <si>
    <t>https://www.hattrick.org/en/Club/Players/Player.aspx?playerId=437970007</t>
  </si>
  <si>
    <t>J.GordÃ³n</t>
  </si>
  <si>
    <t>23(96)</t>
  </si>
  <si>
    <t>https://www.hattrick.org/en/Club/Players/Player.aspx?playerId=437780149</t>
  </si>
  <si>
    <t>P.Fonseca</t>
  </si>
  <si>
    <t>https://www.hattrick.org/en/Club/Players/Player.aspx?playerId=440319541</t>
  </si>
  <si>
    <t>T.FariaGodoy</t>
  </si>
  <si>
    <t>https://www.hattrick.org/en/Club/Players/Player.aspx?playerId=444558110</t>
  </si>
  <si>
    <t>R.RiviÃ¨re</t>
  </si>
  <si>
    <t>https://www.hattrick.org/en/Club/Players/Player.aspx?playerId=443866398</t>
  </si>
  <si>
    <t>E.MÃ¼hr</t>
  </si>
  <si>
    <t>20(84)</t>
  </si>
  <si>
    <t>https://www.hattrick.org/en/Club/Players/Player.aspx?playerId=441304658</t>
  </si>
  <si>
    <t>T.RÄ…czy</t>
  </si>
  <si>
    <t>19(29)</t>
  </si>
  <si>
    <t>https://www.hattrick.org/en/Club/Players/Player.aspx?playerId=444696721</t>
  </si>
  <si>
    <t>J.Canaletas</t>
  </si>
  <si>
    <t>https://www.hattrick.org/en/Club/Players/Player.aspx?playerId=445887338</t>
  </si>
  <si>
    <t>H.Folhadela</t>
  </si>
  <si>
    <t>21(11)</t>
  </si>
  <si>
    <t>https://www.hattrick.org/en/Club/Players/Player.aspx?playerId=440637511</t>
  </si>
  <si>
    <t>R.Flakiewicz</t>
  </si>
  <si>
    <t>19(61)</t>
  </si>
  <si>
    <t>https://www.hattrick.org/en/Club/Players/Player.aspx?playerId=443717823</t>
  </si>
  <si>
    <t>S.Matan</t>
  </si>
  <si>
    <t>https://www.hattrick.org/en/Club/Players/Player.aspx?playerId=445336632</t>
  </si>
  <si>
    <t>I.MedinaAlmeida</t>
  </si>
  <si>
    <t>https://www.hattrick.org/en/Club/Players/Player.aspx?playerId=442480041</t>
  </si>
  <si>
    <t>H.Smets</t>
  </si>
  <si>
    <t>https://www.hattrick.org/en/Club/Players/Player.aspx?playerId=444983667</t>
  </si>
  <si>
    <t>R.Ticozzi</t>
  </si>
  <si>
    <t>https://www.hattrick.org/en/Club/Players/Player.aspx?playerId=433665526</t>
  </si>
  <si>
    <t>A.Murdoch</t>
  </si>
  <si>
    <t>https://www.hattrick.org/en/Club/Players/Player.aspx?playerId=445533055</t>
  </si>
  <si>
    <t>A.Cassiman</t>
  </si>
  <si>
    <t>https://www.hattrick.org/en/Club/Players/Player.aspx?playerId=440561141</t>
  </si>
  <si>
    <t>R.Bondhus</t>
  </si>
  <si>
    <t>https://www.hattrick.org/en/Club/Players/Player.aspx?playerId=442689639</t>
  </si>
  <si>
    <t>E.Egger</t>
  </si>
  <si>
    <t>20(110)</t>
  </si>
  <si>
    <t>https://www.hattrick.org/en/Club/Players/Player.aspx?playerId=442669622</t>
  </si>
  <si>
    <t>C.SisterÃ³n</t>
  </si>
  <si>
    <t>https://www.hattrick.org/en/Club/Players/Player.aspx?playerId=440559936</t>
  </si>
  <si>
    <t>L.Liardo</t>
  </si>
  <si>
    <t>https://www.hattrick.org/en/Club/Players/Player.aspx?playerId=448598571</t>
  </si>
  <si>
    <t>A.Barbans</t>
  </si>
  <si>
    <t>https://www.hattrick.org/en/Club/Players/Player.aspx?playerId=445740043</t>
  </si>
  <si>
    <t>K.ZurÃ³</t>
  </si>
  <si>
    <t>https://www.hattrick.org/en/Club/Players/Player.aspx?playerId=443586150</t>
  </si>
  <si>
    <t>L.Å vihovec</t>
  </si>
  <si>
    <t>19(62)</t>
  </si>
  <si>
    <t>https://www.hattrick.org/en/Club/Players/Player.aspx?playerId=443787522</t>
  </si>
  <si>
    <t>A.Gauzolino</t>
  </si>
  <si>
    <t>https://www.hattrick.org/en/Club/Players/Player.aspx?playerId=445349007</t>
  </si>
  <si>
    <t>é Œ.æœ¬ç”°(Honda)</t>
  </si>
  <si>
    <t>https://www.hattrick.org/en/Club/Players/Player.aspx?playerId=445612071</t>
  </si>
  <si>
    <t>K.Rimali</t>
  </si>
  <si>
    <t>25(32)</t>
  </si>
  <si>
    <t>https://www.hattrick.org/en/Club/Players/Player.aspx?playerId=430759426</t>
  </si>
  <si>
    <t>V.Kostikos</t>
  </si>
  <si>
    <t>24(58)</t>
  </si>
  <si>
    <t>https://www.hattrick.org/en/Club/Players/Player.aspx?playerId=433794565</t>
  </si>
  <si>
    <t>P.Mantzourakis</t>
  </si>
  <si>
    <t>25(63)</t>
  </si>
  <si>
    <t>https://www.hattrick.org/en/Club/Players/Player.aspx?playerId=431970064</t>
  </si>
  <si>
    <t>J.DeClippeleir</t>
  </si>
  <si>
    <t>https://www.hattrick.org/en/Club/Players/Player.aspx?playerId=428991147</t>
  </si>
  <si>
    <t>T.Grigorescu</t>
  </si>
  <si>
    <t>https://www.hattrick.org/en/Club/Players/Player.aspx?playerId=445630187</t>
  </si>
  <si>
    <t>A.Fekete</t>
  </si>
  <si>
    <t>https://www.hattrick.org/en/Club/Players/Player.aspx?playerId=443870569</t>
  </si>
  <si>
    <t>R.Bruninx</t>
  </si>
  <si>
    <t>18(18)</t>
  </si>
  <si>
    <t>https://www.hattrick.org/en/Club/Players/Player.aspx?playerId=450141673</t>
  </si>
  <si>
    <t>M.Patil</t>
  </si>
  <si>
    <t>https://www.hattrick.org/en/Club/Players/Player.aspx?playerId=443012811</t>
  </si>
  <si>
    <t>S.Melcher</t>
  </si>
  <si>
    <t>https://www.hattrick.org/en/Club/Players/Player.aspx?playerId=445395059</t>
  </si>
  <si>
    <t>19(43)</t>
  </si>
  <si>
    <t>19(104)</t>
  </si>
  <si>
    <t>G.Gagliardi</t>
  </si>
  <si>
    <t>https://www.hattrick.org/en/Club/Players/Player.aspx?playerId=438981989</t>
  </si>
  <si>
    <t>P.Landaeta</t>
  </si>
  <si>
    <t>https://www.hattrick.org/en/Club/Players/Player.aspx?playerId=448305510</t>
  </si>
  <si>
    <t>20(81)</t>
  </si>
  <si>
    <t>20(85)</t>
  </si>
  <si>
    <t>20(53)</t>
  </si>
  <si>
    <t>20(9)</t>
  </si>
  <si>
    <t>S.Vesci</t>
  </si>
  <si>
    <t>https://www.hattrick.org/en/Club/Players/Player.aspx?playerId=442332009</t>
  </si>
  <si>
    <t>A.Digangi</t>
  </si>
  <si>
    <t>https://www.hattrick.org/en/Club/Players/Player.aspx?playerId=446985134</t>
  </si>
  <si>
    <t>S.Rogas</t>
  </si>
  <si>
    <t>https://www.hattrick.org/en/Club/Players/Player.aspx?playerId=442728462</t>
  </si>
  <si>
    <t>M.Luzi</t>
  </si>
  <si>
    <t>https://www.hattrick.org/en/Club/Players/Player.aspx?playerId=444711927</t>
  </si>
  <si>
    <t>M.Hansson</t>
  </si>
  <si>
    <t>https://www.hattrick.org/en/Club/Players/Player.aspx?playerId=447589045</t>
  </si>
  <si>
    <t>D.DeMagistris</t>
  </si>
  <si>
    <t>D.Cao</t>
  </si>
  <si>
    <t>https://www.hattrick.org/en/Club/Players/Player.aspx?playerId=443775664</t>
  </si>
  <si>
    <t>20(37)</t>
  </si>
  <si>
    <t>Q.Lin</t>
  </si>
  <si>
    <t>https://www.hattrick.org/en/Club/Players/Player.aspx?playerId=443669031</t>
  </si>
  <si>
    <t>A.Hopffgarten</t>
  </si>
  <si>
    <t>22(33)</t>
  </si>
  <si>
    <t>https://www.hattrick.org/en/Club/Players/Player.aspx?playerId=440503785</t>
  </si>
  <si>
    <t>C.Zimmermann</t>
  </si>
  <si>
    <t>https://www.hattrick.org/en/Club/Players/Player.aspx?playerId=446798510</t>
  </si>
  <si>
    <t>20(4)</t>
  </si>
  <si>
    <t>J.Guinan</t>
  </si>
  <si>
    <t>https://www.hattrick.org/en/Club/Players/Player.aspx?playerId=444746989</t>
  </si>
  <si>
    <t>S.vanGennep</t>
  </si>
  <si>
    <t>https://www.hattrick.org/en/Club/Players/Player.aspx?playerId=436114992</t>
  </si>
  <si>
    <t>S.Clark</t>
  </si>
  <si>
    <t>19(40)</t>
  </si>
  <si>
    <t>D.Al-Qubaisi</t>
  </si>
  <si>
    <t>23(76)</t>
  </si>
  <si>
    <t>https://www.hattrick.org/en/Club/Players/Player.aspx?playerId=434838408</t>
  </si>
  <si>
    <t>D.Simpson</t>
  </si>
  <si>
    <t>20(0)</t>
  </si>
  <si>
    <t>https://www.hattrick.org/en/Club/Players/Player.aspx?playerId=444290176</t>
  </si>
  <si>
    <t>V.Menegazzi</t>
  </si>
  <si>
    <t>https://www.hattrick.org/en/Club/Players/Player.aspx?playerId=442813885</t>
  </si>
  <si>
    <t>W.Schweter</t>
  </si>
  <si>
    <t>https://www.hattrick.org/en/Club/Players/Player.aspx?playerId=441542248</t>
  </si>
  <si>
    <t>E.Vallebona</t>
  </si>
  <si>
    <t>https://www.hattrick.org/en/Club/Players/Player.aspx?playerId=443662798</t>
  </si>
  <si>
    <t>E.Dera</t>
  </si>
  <si>
    <t>https://www.hattrick.org/en/Club/Players/Player.aspx?playerId=444882898</t>
  </si>
  <si>
    <t>M.Skipper</t>
  </si>
  <si>
    <t>https://www.hattrick.org/en/Club/Players/Player.aspx?playerId=447051796</t>
  </si>
  <si>
    <t>J.Heininen</t>
  </si>
  <si>
    <t>https://www.hattrick.org/en/Club/Players/Player.aspx?playerId=444588533</t>
  </si>
  <si>
    <t>Ã.Balla</t>
  </si>
  <si>
    <t>https://www.hattrick.org/en/Club/Players/Player.aspx?playerId=445400101</t>
  </si>
  <si>
    <t>B.Ropelewski</t>
  </si>
  <si>
    <t>https://www.hattrick.org/en/Club/Players/Player.aspx?playerId=439870746</t>
  </si>
  <si>
    <t>J.ChÃ¡vez</t>
  </si>
  <si>
    <t>https://www.hattrick.org/en/Club/Players/Player.aspx?playerId=445424928</t>
  </si>
  <si>
    <t>S.Ballerini</t>
  </si>
  <si>
    <t>21(84)</t>
  </si>
  <si>
    <t>https://www.hattrick.org/en/Club/Players/Player.aspx?playerId=440635524</t>
  </si>
  <si>
    <t>J.Confais</t>
  </si>
  <si>
    <t>20(72)</t>
  </si>
  <si>
    <t>https://www.hattrick.org/en/Club/Players/Player.aspx?playerId=444939456</t>
  </si>
  <si>
    <t>T.Lagerqvist</t>
  </si>
  <si>
    <t>https://www.hattrick.org/en/Club/Players/Player.aspx?playerId=448831671</t>
  </si>
  <si>
    <t>P.Å½eÅ¾elj</t>
  </si>
  <si>
    <t>https://www.hattrick.org/en/Club/Players/Player.aspx?playerId=445390124</t>
  </si>
  <si>
    <t>Ä°.BaÄŸÄ±ÅŸ</t>
  </si>
  <si>
    <t>https://www.hattrick.org/en/Club/Players/Player.aspx?playerId=442575682</t>
  </si>
  <si>
    <t>J.Poret</t>
  </si>
  <si>
    <t>https://www.hattrick.org/en/Club/Players/Player.aspx?playerId=444414289</t>
  </si>
  <si>
    <t>L.Herwald</t>
  </si>
  <si>
    <t>20(28)</t>
  </si>
  <si>
    <t>https://www.hattrick.org/en/Club/Players/Player.aspx?playerId=442733455</t>
  </si>
  <si>
    <t>W.Sztuka</t>
  </si>
  <si>
    <t>https://www.hattrick.org/en/Club/Players/Player.aspx?playerId=441550966</t>
  </si>
  <si>
    <t>H.Godeke</t>
  </si>
  <si>
    <t>https://www.hattrick.org/en/Club/Players/Player.aspx?playerId=443806727</t>
  </si>
  <si>
    <t>R.Vallejoller</t>
  </si>
  <si>
    <t>https://www.hattrick.org/en/Club/Players/Player.aspx?playerId=445427423</t>
  </si>
  <si>
    <t>L.Menant</t>
  </si>
  <si>
    <t>https://www.hattrick.org/en/Club/Players/Player.aspx?playerId=443832681</t>
  </si>
  <si>
    <t>E.Vuoto</t>
  </si>
  <si>
    <t>https://www.hattrick.org/en/Club/Players/Player.aspx?playerId=447563200</t>
  </si>
  <si>
    <t>L.Bressy</t>
  </si>
  <si>
    <t>https://www.hattrick.org/en/Club/Players/Player.aspx?playerId=445339652</t>
  </si>
  <si>
    <t>V.Kohvakka</t>
  </si>
  <si>
    <t>https://www.hattrick.org/en/Club/Players/Player.aspx?playerId=444886982</t>
  </si>
  <si>
    <t>A.Cucuteanu</t>
  </si>
  <si>
    <t>https://www.hattrick.org/en/Club/Players/Player.aspx?playerId=446661496</t>
  </si>
  <si>
    <t>R.DeMartin</t>
  </si>
  <si>
    <t>https://www.hattrick.org/en/Club/Players/Player.aspx?playerId=444949420</t>
  </si>
  <si>
    <t>O.Vidale</t>
  </si>
  <si>
    <t>https://www.hattrick.org/en/Club/Players/Player.aspx?playerId=443661470</t>
  </si>
  <si>
    <t>K.Eichbichler</t>
  </si>
  <si>
    <t>https://www.hattrick.org/en/Club/Players/Player.aspx?playerId=445576051</t>
  </si>
  <si>
    <t>J.Henestrosa</t>
  </si>
  <si>
    <t>https://www.hattrick.org/en/Club/Players/Player.aspx?playerId=445262892</t>
  </si>
  <si>
    <t>J.Hijero</t>
  </si>
  <si>
    <t>https://www.hattrick.org/en/Club/Players/Player.aspx?playerId=444865902</t>
  </si>
  <si>
    <t>T.Paulsson</t>
  </si>
  <si>
    <t>https://www.hattrick.org/en/Club/Players/Player.aspx?playerId=445818602</t>
  </si>
  <si>
    <t>P.Shepelionak</t>
  </si>
  <si>
    <t>https://www.hattrick.org/en/Club/Players/Player.aspx?playerId=442417716</t>
  </si>
  <si>
    <t>J.GonzÃ¡lez-GranodeOro</t>
  </si>
  <si>
    <t>https://www.hattrick.org/en/Club/Players/Player.aspx?playerId=447343259</t>
  </si>
  <si>
    <t>V.CrnÄeviÄ‡</t>
  </si>
  <si>
    <t>https://www.hattrick.org/en/Club/Players/Player.aspx?playerId=444638496</t>
  </si>
  <si>
    <t>H.Vernickel</t>
  </si>
  <si>
    <t>https://www.hattrick.org/en/Club/Players/Player.aspx?playerId=444275680</t>
  </si>
  <si>
    <t>W.Mulawka</t>
  </si>
  <si>
    <t>https://www.hattrick.org/en/Club/Players/Player.aspx?playerId=443390743</t>
  </si>
  <si>
    <t>P.Eleutheriadis</t>
  </si>
  <si>
    <t>https://www.hattrick.org/en/Club/Players/Player.aspx?playerId=443463968</t>
  </si>
  <si>
    <t>M.SarÄ±civan</t>
  </si>
  <si>
    <t>https://www.hattrick.org/en/Club/Players/Player.aspx?playerId=444167006</t>
  </si>
  <si>
    <t>M.Guyuk</t>
  </si>
  <si>
    <t>https://www.hattrick.org/en/Club/Players/Player.aspx?playerId=442455147</t>
  </si>
  <si>
    <t>M.Grandini</t>
  </si>
  <si>
    <t>https://www.hattrick.org/en/Club/Players/Player.aspx?playerId=444496477</t>
  </si>
  <si>
    <t>A.Ribadeneira</t>
  </si>
  <si>
    <t>20(49)</t>
  </si>
  <si>
    <t>https://www.hattrick.org/en/Club/Players/Player.aspx?playerId=443497663</t>
  </si>
  <si>
    <t>Y.Duranton</t>
  </si>
  <si>
    <t>https://www.hattrick.org/en/Club/Players/Player.aspx?playerId=442896912</t>
  </si>
  <si>
    <t>H.Spreeuwenberg</t>
  </si>
  <si>
    <t>https://www.hattrick.org/en/Club/Players/Player.aspx?playerId=450381734</t>
  </si>
  <si>
    <t>P.FrÃ­as</t>
  </si>
  <si>
    <t>https://www.hattrick.org/en/Club/Players/Player.aspx?playerId=443336528</t>
  </si>
  <si>
    <t>https://www.hattrick.org/en/Club/Players/Player.aspx?playerId=442646103</t>
  </si>
  <si>
    <t>S.List</t>
  </si>
  <si>
    <t>https://www.hattrick.org/en/Club/Players/Player.aspx?playerId=447089193</t>
  </si>
  <si>
    <t>Z.Panusz</t>
  </si>
  <si>
    <t>https://www.hattrick.org/en/Club/Players/Player.aspx?playerId=442864593</t>
  </si>
  <si>
    <t>M.Balatka</t>
  </si>
  <si>
    <t>https://www.hattrick.org/en/Club/Players/Player.aspx?playerId=443322552</t>
  </si>
  <si>
    <t>B.BÃ¡lint</t>
  </si>
  <si>
    <t>https://www.hattrick.org/en/Club/Players/Player.aspx?playerId=443344142</t>
  </si>
  <si>
    <t>A.Giangiulio</t>
  </si>
  <si>
    <t>https://www.hattrick.org/en/Club/Players/Player.aspx?playerId=443829104</t>
  </si>
  <si>
    <t>Z.Hatvani</t>
  </si>
  <si>
    <t>https://www.hattrick.org/en/Club/Players/Player.aspx?playerId=443410535</t>
  </si>
  <si>
    <t>H.Sarith</t>
  </si>
  <si>
    <t>https://www.hattrick.org/en/Club/Players/Player.aspx?playerId=443822901</t>
  </si>
  <si>
    <t>https://www.hattrick.org/en/Club/Players/Player.aspx?playerId=443419440</t>
  </si>
  <si>
    <t>A.Zuliani</t>
  </si>
  <si>
    <t>https://www.hattrick.org/en/Club/Players/Player.aspx?playerId=442705969</t>
  </si>
  <si>
    <t>Z.EscÃ³bar</t>
  </si>
  <si>
    <t>https://www.hattrick.org/en/Club/Players/Player.aspx?playerId=444113400</t>
  </si>
  <si>
    <t>K.Verbij</t>
  </si>
  <si>
    <t>https://www.hattrick.org/en/Club/Players/Player.aspx?playerId=446783103</t>
  </si>
  <si>
    <t>D.Barnby</t>
  </si>
  <si>
    <t>https://www.hattrick.org/en/Club/Players/Player.aspx?playerId=440337307</t>
  </si>
  <si>
    <t>C.DurcÄƒ</t>
  </si>
  <si>
    <t>https://www.hattrick.org/en/Club/Players/Player.aspx?playerId=437012640</t>
  </si>
  <si>
    <t>M.Bulnes</t>
  </si>
  <si>
    <t>https://www.hattrick.org/en/Club/Players/Player.aspx?playerId=438645485</t>
  </si>
  <si>
    <t>ç¿Ÿ.å›½å®‰(Guoan)</t>
  </si>
  <si>
    <t>https://www.hattrick.org/en/Club/Players/Player.aspx?playerId=441735070</t>
  </si>
  <si>
    <t>S.PaulamÃ¤ki</t>
  </si>
  <si>
    <t>https://www.hattrick.org/en/Club/Players/Player.aspx?playerId=445771736</t>
  </si>
  <si>
    <t>A.GonzÃ¡lez</t>
  </si>
  <si>
    <t>https://www.hattrick.org/en/Club/Players/Player.aspx?playerId=449430534</t>
  </si>
  <si>
    <t>V.Francalanci</t>
  </si>
  <si>
    <t>https://www.hattrick.org/en/Club/Players/Player.aspx?playerId=441330808</t>
  </si>
  <si>
    <t>E.HrbÃ¡Ä</t>
  </si>
  <si>
    <t>https://www.hattrick.org/en/Club/Players/Player.aspx?playerId=442593589</t>
  </si>
  <si>
    <t>L.Iljadhi</t>
  </si>
  <si>
    <t>https://www.hattrick.org/en/Club/Players/Player.aspx?playerId=445625640</t>
  </si>
  <si>
    <t>M.Oliveira</t>
  </si>
  <si>
    <t>https://www.hattrick.org/en/Club/Players/Player.aspx?playerId=441238023</t>
  </si>
  <si>
    <t>W.Wojtyra</t>
  </si>
  <si>
    <t>https://www.hattrick.org/en/Club/Players/Player.aspx?playerId=442879232</t>
  </si>
  <si>
    <t>D.Larkins</t>
  </si>
  <si>
    <t>https://www.hattrick.org/en/Club/Players/Player.aspx?playerId=449932669</t>
  </si>
  <si>
    <t>G.Assennato</t>
  </si>
  <si>
    <t>https://www.hattrick.org/en/Club/Players/Player.aspx?playerId=447275585</t>
  </si>
  <si>
    <t>M.LepÅ¡Ã­k</t>
  </si>
  <si>
    <t>https://www.hattrick.org/en/Club/Players/Player.aspx?playerId=437489079</t>
  </si>
  <si>
    <t>C.Aita</t>
  </si>
  <si>
    <t>https://www.hattrick.org/en/Club/Players/Player.aspx?playerId=442691184</t>
  </si>
  <si>
    <t>K.Sainio</t>
  </si>
  <si>
    <t>https://www.hattrick.org/en/Club/Players/Player.aspx?playerId=438715560</t>
  </si>
  <si>
    <t>J.Galfano</t>
  </si>
  <si>
    <t>https://www.hattrick.org/en/Club/Players/Player.aspx?playerId=444633656</t>
  </si>
  <si>
    <t>M.OstrochovskÃ½</t>
  </si>
  <si>
    <t>https://www.hattrick.org/en/Club/Players/Player.aspx?playerId=441563004</t>
  </si>
  <si>
    <t>R.Otzen</t>
  </si>
  <si>
    <t>https://www.hattrick.org/en/Club/Players/Player.aspx?playerId=447641729</t>
  </si>
  <si>
    <t>J.BrÃ­to</t>
  </si>
  <si>
    <t>https://www.hattrick.org/en/Club/Players/Player.aspx?playerId=441575442</t>
  </si>
  <si>
    <t>L.Kasten</t>
  </si>
  <si>
    <t>https://www.hattrick.org/en/Club/Players/Player.aspx?playerId=437562225</t>
  </si>
  <si>
    <t>P.Teixeira</t>
  </si>
  <si>
    <t>https://www.hattrick.org/en/Club/Players/Player.aspx?playerId=439399864</t>
  </si>
  <si>
    <t>C.Zinkl</t>
  </si>
  <si>
    <t>https://www.hattrick.org/en/Club/Players/Player.aspx?playerId=450669296</t>
  </si>
  <si>
    <t>G.Sluijter</t>
  </si>
  <si>
    <t>https://www.hattrick.org/en/Club/Players/Player.aspx?playerId=435254376</t>
  </si>
  <si>
    <t>å½­.ä¸–å˜‰(Shijia)</t>
  </si>
  <si>
    <t>https://www.hattrick.org/en/Club/Players/Player.aspx?playerId=432211749</t>
  </si>
  <si>
    <t>L.Ulstrup</t>
  </si>
  <si>
    <t>https://www.hattrick.org/en/Club/Players/Player.aspx?playerId=444830380</t>
  </si>
  <si>
    <t>F.Roggen</t>
  </si>
  <si>
    <t>https://www.hattrick.org/en/Club/Players/Player.aspx?playerId=444856613</t>
  </si>
  <si>
    <t>W.Ringenberg</t>
  </si>
  <si>
    <t>https://www.hattrick.org/en/Club/Players/Player.aspx?playerId=443835701</t>
  </si>
  <si>
    <t>L.Bivar</t>
  </si>
  <si>
    <t>https://www.hattrick.org/en/Club/Players/Player.aspx?playerId=436810689</t>
  </si>
  <si>
    <t>B.Nedomlel</t>
  </si>
  <si>
    <t>https://www.hattrick.org/en/Club/Players/Player.aspx?playerId=442469308</t>
  </si>
  <si>
    <t>P.Sperrer</t>
  </si>
  <si>
    <t>https://www.hattrick.org/en/Club/Players/Player.aspx?playerId=443719513</t>
  </si>
  <si>
    <t>Y.Darzi</t>
  </si>
  <si>
    <t>https://www.hattrick.org/en/Club/Players/Player.aspx?playerId=436623962</t>
  </si>
  <si>
    <t>H.GÄ…gola</t>
  </si>
  <si>
    <t>https://www.hattrick.org/en/Club/Players/Player.aspx?playerId=434029312</t>
  </si>
  <si>
    <t>R.Canword</t>
  </si>
  <si>
    <t>https://www.hattrick.org/en/Club/Players/Player.aspx?playerId=443357256</t>
  </si>
  <si>
    <t>X.Brugmann</t>
  </si>
  <si>
    <t>https://www.hattrick.org/en/Club/Players/Player.aspx?playerId=445486807</t>
  </si>
  <si>
    <t>R.Rigoni</t>
  </si>
  <si>
    <t>https://www.hattrick.org/en/Club/Players/Player.aspx?playerId=435705177</t>
  </si>
  <si>
    <t>P.Diot</t>
  </si>
  <si>
    <t>https://www.hattrick.org/en/Club/Players/Player.aspx?playerId=436907008</t>
  </si>
  <si>
    <t>T.Wutthilekha</t>
  </si>
  <si>
    <t>https://www.hattrick.org/en/Club/Players/Player.aspx?playerId=445471490</t>
  </si>
  <si>
    <t>D.Gae</t>
  </si>
  <si>
    <t>https://www.hattrick.org/en/Club/Players/Player.aspx?playerId=449348929</t>
  </si>
  <si>
    <t>R.Teixeira</t>
  </si>
  <si>
    <t>https://www.hattrick.org/en/Club/Players/Player.aspx?playerId=432170094</t>
  </si>
  <si>
    <t>H.Andersson</t>
  </si>
  <si>
    <t>https://www.hattrick.org/en/Club/Players/Player.aspx?playerId=442678164</t>
  </si>
  <si>
    <t>D.SÃ¸rlie</t>
  </si>
  <si>
    <t>https://www.hattrick.org/en/Club/Players/Player.aspx?playerId=448263374</t>
  </si>
  <si>
    <t>K.Fausing</t>
  </si>
  <si>
    <t>https://www.hattrick.org/en/Club/Players/Player.aspx?playerId=436663554</t>
  </si>
  <si>
    <t>L.Magat</t>
  </si>
  <si>
    <t>https://www.hattrick.org/en/Club/Players/Player.aspx?playerId=443305857</t>
  </si>
  <si>
    <t>J.Patteeuw</t>
  </si>
  <si>
    <t>https://www.hattrick.org/en/Club/Players/Player.aspx?playerId=444307264</t>
  </si>
  <si>
    <t>P.Avella</t>
  </si>
  <si>
    <t>https://www.hattrick.org/en/Club/Players/Player.aspx?playerId=442973382</t>
  </si>
  <si>
    <t>M.Iacchetti</t>
  </si>
  <si>
    <t>https://www.hattrick.org/en/Club/Players/Player.aspx?playerId=444851749</t>
  </si>
  <si>
    <t>T.Tylertas</t>
  </si>
  <si>
    <t>https://www.hattrick.org/en/Club/Players/Player.aspx?playerId=443478084</t>
  </si>
  <si>
    <t>J.Lahdenvesi</t>
  </si>
  <si>
    <t>https://www.hattrick.org/en/Club/Players/Player.aspx?playerId=440443819</t>
  </si>
  <si>
    <t>G.Teruel</t>
  </si>
  <si>
    <t>https://www.hattrick.org/en/Club/Players/Player.aspx?playerId=442527199</t>
  </si>
  <si>
    <t>D.Risch</t>
  </si>
  <si>
    <t>https://www.hattrick.org/en/Club/Players/Player.aspx?playerId=438763359</t>
  </si>
  <si>
    <t>I.Discart</t>
  </si>
  <si>
    <t>https://www.hattrick.org/en/Club/Players/Player.aspx?playerId=443313466</t>
  </si>
  <si>
    <t>G.Calcinai</t>
  </si>
  <si>
    <t>https://www.hattrick.org/en/Club/Players/Player.aspx?playerId=447114992</t>
  </si>
  <si>
    <t>D.Katanaev</t>
  </si>
  <si>
    <t>https://www.hattrick.org/en/Club/Players/Player.aspx?playerId=442184654</t>
  </si>
  <si>
    <t>R.Egner</t>
  </si>
  <si>
    <t>https://www.hattrick.org/en/Club/Players/Player.aspx?playerId=442701204</t>
  </si>
  <si>
    <t>K.Boratyn</t>
  </si>
  <si>
    <t>https://www.hattrick.org/en/Club/Players/Player.aspx?playerId=447679206</t>
  </si>
  <si>
    <t>W.BoÅ¼Ä™cki</t>
  </si>
  <si>
    <t>https://www.hattrick.org/en/Club/Players/Player.aspx?playerId=445452831</t>
  </si>
  <si>
    <t>B.Atakol</t>
  </si>
  <si>
    <t>https://www.hattrick.org/en/Club/Players/Player.aspx?playerId=440530172</t>
  </si>
  <si>
    <t>M.Rigo</t>
  </si>
  <si>
    <t>https://www.hattrick.org/en/Club/Players/Player.aspx?playerId=445626256</t>
  </si>
  <si>
    <t>A.Tsewang</t>
  </si>
  <si>
    <t>https://www.hattrick.org/en/Club/Players/Player.aspx?playerId=440657851</t>
  </si>
  <si>
    <t>T.SchÃ¼rhagl</t>
  </si>
  <si>
    <t>https://www.hattrick.org/en/Club/Players/Player.aspx?playerId=443532466</t>
  </si>
  <si>
    <t>W.Hegarty</t>
  </si>
  <si>
    <t>https://www.hattrick.org/en/Club/Players/Player.aspx?playerId=443886810</t>
  </si>
  <si>
    <t>B.Nadolu</t>
  </si>
  <si>
    <t>https://www.hattrick.org/en/Club/Players/Player.aspx?playerId=438690929</t>
  </si>
  <si>
    <t>J.Linmo</t>
  </si>
  <si>
    <t>https://www.hattrick.org/en/Club/Players/Player.aspx?playerId=443769099</t>
  </si>
  <si>
    <t>N.Vanlaethem</t>
  </si>
  <si>
    <t>https://www.hattrick.org/en/Club/Players/Player.aspx?playerId=443311994</t>
  </si>
  <si>
    <t>S.Havsteen</t>
  </si>
  <si>
    <t>19(78)</t>
  </si>
  <si>
    <t>https://www.hattrick.org/en/Club/Players/Player.aspx?playerId=446587433</t>
  </si>
  <si>
    <t>T.Jallais</t>
  </si>
  <si>
    <t>https://www.hattrick.org/en/Club/Players/Player.aspx?playerId=448829489</t>
  </si>
  <si>
    <t>S.PakuÅ‚a</t>
  </si>
  <si>
    <t>https://www.hattrick.org/en/Club/Players/Player.aspx?playerId=438743465</t>
  </si>
  <si>
    <t>D.Kosak</t>
  </si>
  <si>
    <t>https://www.hattrick.org/en/Club/Players/Player.aspx?playerId=438734749</t>
  </si>
  <si>
    <t>A.Olivieri</t>
  </si>
  <si>
    <t>https://www.hattrick.org/en/Club/Players/Player.aspx?playerId=437008054</t>
  </si>
  <si>
    <t>H.Lichtlein</t>
  </si>
  <si>
    <t>https://www.hattrick.org/en/Club/Players/Player.aspx?playerId=438622279</t>
  </si>
  <si>
    <t>I.Winklhofer</t>
  </si>
  <si>
    <t>https://www.hattrick.org/en/Club/Players/Player.aspx?playerId=444632175</t>
  </si>
  <si>
    <t>H.ÃgÃºstsson</t>
  </si>
  <si>
    <t>https://www.hattrick.org/en/Club/Players/Player.aspx?playerId=444554540</t>
  </si>
  <si>
    <t>M.Guldberg</t>
  </si>
  <si>
    <t>https://www.hattrick.org/en/Club/Players/Player.aspx?playerId=437790581</t>
  </si>
  <si>
    <t>J.PÃ©ter</t>
  </si>
  <si>
    <t>https://www.hattrick.org/en/Club/Players/Player.aspx?playerId=438530198</t>
  </si>
  <si>
    <t>L.Huijsmans</t>
  </si>
  <si>
    <t>19(95)</t>
  </si>
  <si>
    <t>https://www.hattrick.org/en/Club/Players/Player.aspx?playerId=443665435</t>
  </si>
  <si>
    <t>K.Beukelaers</t>
  </si>
  <si>
    <t>https://www.hattrick.org/en/Club/Players/Player.aspx?playerId=431836684</t>
  </si>
  <si>
    <t>J.LÃ¸kkebÃ¸</t>
  </si>
  <si>
    <t>https://www.hattrick.org/en/Club/Players/Player.aspx?playerId=429171961</t>
  </si>
  <si>
    <t>G.Wilhem</t>
  </si>
  <si>
    <t>https://www.hattrick.org/en/Club/Players/Player.aspx?playerId=444884996</t>
  </si>
  <si>
    <t>https://www.hattrick.org/en/Club/Players/Player.aspx?playerId=442564235</t>
  </si>
  <si>
    <t>J.Knup</t>
  </si>
  <si>
    <t>https://www.hattrick.org/en/Club/Players/Player.aspx?playerId=440489873</t>
  </si>
  <si>
    <t>A.Michalski</t>
  </si>
  <si>
    <t>https://www.hattrick.org/en/Club/Players/Player.aspx?playerId=445732144</t>
  </si>
  <si>
    <t>M.Wettzon</t>
  </si>
  <si>
    <t>https://www.hattrick.org/en/Club/Players/Player.aspx?playerId=442663736</t>
  </si>
  <si>
    <t>N.Hannigan</t>
  </si>
  <si>
    <t>https://www.hattrick.org/en/Club/Players/Player.aspx?playerId=445755980</t>
  </si>
  <si>
    <t>A.CarvalhoNascimento</t>
  </si>
  <si>
    <t>https://www.hattrick.org/en/Club/Players/Player.aspx?playerId=444485674</t>
  </si>
  <si>
    <t>M.DeDobbelaere</t>
  </si>
  <si>
    <t>https://www.hattrick.org/en/Club/Players/Player.aspx?playerId=440756471</t>
  </si>
  <si>
    <t>S.Kabely</t>
  </si>
  <si>
    <t>https://www.hattrick.org/en/Club/Players/Player.aspx?playerId=440647804</t>
  </si>
  <si>
    <t>L.Rooij</t>
  </si>
  <si>
    <t>https://www.hattrick.org/en/Club/Players/Player.aspx?playerId=440377297</t>
  </si>
  <si>
    <t>D.RaduloviÄ‡</t>
  </si>
  <si>
    <t>https://www.hattrick.org/en/Club/Players/Player.aspx?playerId=445588761</t>
  </si>
  <si>
    <t>æˆ´.äºšå‡¯(Yakai)</t>
  </si>
  <si>
    <t>https://www.hattrick.org/en/Club/Players/Player.aspx?playerId=444380640</t>
  </si>
  <si>
    <t>M.Czuchraj</t>
  </si>
  <si>
    <t>https://www.hattrick.org/en/Club/Players/Player.aspx?playerId=437590081</t>
  </si>
  <si>
    <t>J.FornÃ©</t>
  </si>
  <si>
    <t>https://www.hattrick.org/en/Club/Players/Player.aspx?playerId=442191010</t>
  </si>
  <si>
    <t>L.SarrÃ¹</t>
  </si>
  <si>
    <t>https://www.hattrick.org/en/Club/Players/Player.aspx?playerId=441675054</t>
  </si>
  <si>
    <t>J.Marchesi</t>
  </si>
  <si>
    <t>https://www.hattrick.org/en/Club/Players/Player.aspx?playerId=444952807</t>
  </si>
  <si>
    <t>M.Stuchl</t>
  </si>
  <si>
    <t>https://www.hattrick.org/en/Club/Players/Player.aspx?playerId=444379755</t>
  </si>
  <si>
    <t>M.Dima</t>
  </si>
  <si>
    <t>https://www.hattrick.org/en/Club/Players/Player.aspx?playerId=441667168</t>
  </si>
  <si>
    <t>R.West</t>
  </si>
  <si>
    <t>https://www.hattrick.org/en/Club/Players/Player.aspx?playerId=441629599</t>
  </si>
  <si>
    <t>A.Dattoli</t>
  </si>
  <si>
    <t>https://www.hattrick.org/en/Club/Players/Player.aspx?playerId=441471145</t>
  </si>
  <si>
    <t>O.Nascig</t>
  </si>
  <si>
    <t>https://www.hattrick.org/en/Club/Players/Player.aspx?playerId=450045373</t>
  </si>
  <si>
    <t>J.Meledje</t>
  </si>
  <si>
    <t>https://www.hattrick.org/en/Club/Players/Player.aspx?playerId=447078729</t>
  </si>
  <si>
    <t>H.Offringa</t>
  </si>
  <si>
    <t>https://www.hattrick.org/en/Club/Players/Player.aspx?playerId=436688847</t>
  </si>
  <si>
    <t>M.Decandia</t>
  </si>
  <si>
    <t>https://www.hattrick.org/en/Club/Players/Player.aspx?playerId=450417384</t>
  </si>
  <si>
    <t>S.Thakur</t>
  </si>
  <si>
    <t>https://www.hattrick.org/en/Club/Players/Player.aspx?playerId=429029163</t>
  </si>
  <si>
    <t>E.HosseiniShamsabadi</t>
  </si>
  <si>
    <t>https://www.hattrick.org/en/Club/Players/Player.aspx?playerId=442245668</t>
  </si>
  <si>
    <t>M.CizmaÅŸ</t>
  </si>
  <si>
    <t>https://www.hattrick.org/en/Club/Players/Player.aspx?playerId=445663293</t>
  </si>
  <si>
    <t>B.Biancolilla</t>
  </si>
  <si>
    <t>https://www.hattrick.org/en/Club/Players/Player.aspx?playerId=442716167</t>
  </si>
  <si>
    <t>F.VÃ¡zquezChavarri</t>
  </si>
  <si>
    <t>https://www.hattrick.org/en/Club/Players/Player.aspx?playerId=446161674</t>
  </si>
  <si>
    <t>V.LepetiÄ‡</t>
  </si>
  <si>
    <t>https://www.hattrick.org/en/Club/Players/Player.aspx?playerId=440728446</t>
  </si>
  <si>
    <t>H.Beck</t>
  </si>
  <si>
    <t>https://www.hattrick.org/en/Club/Players/Player.aspx?playerId=438148711</t>
  </si>
  <si>
    <t>A.Donkor</t>
  </si>
  <si>
    <t>https://www.hattrick.org/en/Club/Players/Player.aspx?playerId=439780063</t>
  </si>
  <si>
    <t>H.Scheinhart</t>
  </si>
  <si>
    <t>https://www.hattrick.org/en/Club/Players/Player.aspx?playerId=435821458</t>
  </si>
  <si>
    <t>G.KÃ¤rrer</t>
  </si>
  <si>
    <t>https://www.hattrick.org/en/Club/Players/Player.aspx?playerId=439395833</t>
  </si>
  <si>
    <t>J.Fruzza</t>
  </si>
  <si>
    <t>https://www.hattrick.org/en/Club/Players/Player.aspx?playerId=444630129</t>
  </si>
  <si>
    <t>H.Stuettler</t>
  </si>
  <si>
    <t>https://www.hattrick.org/en/Club/Players/Player.aspx?playerId=441496563</t>
  </si>
  <si>
    <t>J.Locadia</t>
  </si>
  <si>
    <t>https://www.hattrick.org/en/Club/Players/Player.aspx?playerId=447656178</t>
  </si>
  <si>
    <t>K.Atik</t>
  </si>
  <si>
    <t>https://www.hattrick.org/en/Club/Players/Player.aspx?playerId=447587737</t>
  </si>
  <si>
    <t>M.Dumitrescu</t>
  </si>
  <si>
    <t>https://www.hattrick.org/en/Club/Players/Player.aspx?playerId=440667262</t>
  </si>
  <si>
    <t>S.Granulles</t>
  </si>
  <si>
    <t>https://www.hattrick.org/en/Club/Players/Player.aspx?playerId=448488545</t>
  </si>
  <si>
    <t>Z.Kriaa</t>
  </si>
  <si>
    <t>https://www.hattrick.org/en/Club/Players/Player.aspx?playerId=443016346</t>
  </si>
  <si>
    <t>J.Buldra</t>
  </si>
  <si>
    <t>https://www.hattrick.org/en/Club/Players/Player.aspx?playerId=440732264</t>
  </si>
  <si>
    <t>G.Titovs</t>
  </si>
  <si>
    <t>https://www.hattrick.org/en/Club/Players/Player.aspx?playerId=448244403</t>
  </si>
  <si>
    <t>S.Radoszewski</t>
  </si>
  <si>
    <t>https://www.hattrick.org/en/Club/Players/Player.aspx?playerId=441468226</t>
  </si>
  <si>
    <t>O.Pearman</t>
  </si>
  <si>
    <t>https://www.hattrick.org/en/Club/Players/Player.aspx?playerId=442838600</t>
  </si>
  <si>
    <t>V.Bendtsen</t>
  </si>
  <si>
    <t>https://www.hattrick.org/en/Club/Players/Player.aspx?playerId=446712635</t>
  </si>
  <si>
    <t>E.OicatÃ¡</t>
  </si>
  <si>
    <t>https://www.hattrick.org/en/Club/Players/Player.aspx?playerId=438649954</t>
  </si>
  <si>
    <t>D.Meertens</t>
  </si>
  <si>
    <t>https://www.hattrick.org/en/Club/Players/Player.aspx?playerId=443732984</t>
  </si>
  <si>
    <t>I.Nakane</t>
  </si>
  <si>
    <t>https://www.hattrick.org/en/Club/Players/Player.aspx?playerId=434510322</t>
  </si>
  <si>
    <t>W.Allende</t>
  </si>
  <si>
    <t>https://www.hattrick.org/en/Club/Players/Player.aspx?playerId=447717385</t>
  </si>
  <si>
    <t>Y.Zito</t>
  </si>
  <si>
    <t>https://www.hattrick.org/en/Club/Players/Player.aspx?playerId=443426253</t>
  </si>
  <si>
    <t>K.Karabanov</t>
  </si>
  <si>
    <t>https://www.hattrick.org/en/Club/Players/Player.aspx?playerId=442810900</t>
  </si>
  <si>
    <t>J.MÃ¤kinen</t>
  </si>
  <si>
    <t>https://www.hattrick.org/en/Club/Players/Player.aspx?playerId=438791335</t>
  </si>
  <si>
    <t>R.Hildenbrand</t>
  </si>
  <si>
    <t>https://www.hattrick.org/en/Club/Players/Player.aspx?playerId=431158210</t>
  </si>
  <si>
    <t>P.Miravent</t>
  </si>
  <si>
    <t>https://www.hattrick.org/en/Club/Players/Player.aspx?playerId=436426109</t>
  </si>
  <si>
    <t>T.PÃ©rez</t>
  </si>
  <si>
    <t>https://www.hattrick.org/en/Club/Players/Player.aspx?playerId=445619829</t>
  </si>
  <si>
    <t>M.Fexa</t>
  </si>
  <si>
    <t>https://www.hattrick.org/en/Club/Players/Player.aspx?playerId=442874856</t>
  </si>
  <si>
    <t>K.Faber</t>
  </si>
  <si>
    <t>https://www.hattrick.org/en/Club/Players/Player.aspx?playerId=447702636</t>
  </si>
  <si>
    <t>J.Vaakanainen</t>
  </si>
  <si>
    <t>https://www.hattrick.org/en/Club/Players/Player.aspx?playerId=444846812</t>
  </si>
  <si>
    <t>D.Bigolin</t>
  </si>
  <si>
    <t>https://www.hattrick.org/en/Club/Players/Player.aspx?playerId=443455721</t>
  </si>
  <si>
    <t>G.Tizon</t>
  </si>
  <si>
    <t>20(93)</t>
  </si>
  <si>
    <t>https://www.hattrick.org/en/Club/Players/Player.aspx?playerId=443652008</t>
  </si>
  <si>
    <t>P.Revel</t>
  </si>
  <si>
    <t>https://www.hattrick.org/en/Club/Players/Player.aspx?playerId=447581443</t>
  </si>
  <si>
    <t>P.Opp</t>
  </si>
  <si>
    <t>https://www.hattrick.org/en/Club/Players/Player.aspx?playerId=437771168</t>
  </si>
  <si>
    <t>G.Mena</t>
  </si>
  <si>
    <t>https://www.hattrick.org/en/Club/Players/Player.aspx?playerId=448271651</t>
  </si>
  <si>
    <t>A.Dahmane</t>
  </si>
  <si>
    <t>https://www.hattrick.org/en/Club/Players/Player.aspx?playerId=435337904</t>
  </si>
  <si>
    <t>J.McElligott</t>
  </si>
  <si>
    <t>https://www.hattrick.org/en/Club/Players/Player.aspx?playerId=441755602</t>
  </si>
  <si>
    <t>A.Makdasy</t>
  </si>
  <si>
    <t>https://www.hattrick.org/en/Club/Players/Player.aspx?playerId=445354628</t>
  </si>
  <si>
    <t>E.Å ofranko</t>
  </si>
  <si>
    <t>https://www.hattrick.org/en/Club/Players/Player.aspx?playerId=443835848</t>
  </si>
  <si>
    <t>F.Koschuch</t>
  </si>
  <si>
    <t>https://www.hattrick.org/en/Club/Players/Player.aspx?playerId=428841168</t>
  </si>
  <si>
    <t>E.BrezavÅ¡Äek</t>
  </si>
  <si>
    <t>https://www.hattrick.org/en/Club/Players/Player.aspx?playerId=445329588</t>
  </si>
  <si>
    <t>B.Kinsey</t>
  </si>
  <si>
    <t>https://www.hattrick.org/en/Club/Players/Player.aspx?playerId=445916069</t>
  </si>
  <si>
    <t>F.Toresini</t>
  </si>
  <si>
    <t>https://www.hattrick.org/en/Club/Players/Player.aspx?playerId=440275502</t>
  </si>
  <si>
    <t>T.Bond</t>
  </si>
  <si>
    <t>https://www.hattrick.org/en/Club/Players/Player.aspx?playerId=443896144</t>
  </si>
  <si>
    <t>T.OrbÃ¡n</t>
  </si>
  <si>
    <t>https://www.hattrick.org/en/Club/Players/Player.aspx?playerId=444499890</t>
  </si>
  <si>
    <t>S.Afifi</t>
  </si>
  <si>
    <t>https://www.hattrick.org/en/Club/Players/Player.aspx?playerId=445639703</t>
  </si>
  <si>
    <t>B.Musulin</t>
  </si>
  <si>
    <t>https://www.hattrick.org/en/Club/Players/Player.aspx?playerId=448729298</t>
  </si>
  <si>
    <t>F.Filipe</t>
  </si>
  <si>
    <t>https://www.hattrick.org/en/Club/Players/Player.aspx?playerId=440797693</t>
  </si>
  <si>
    <t>J.Svensk</t>
  </si>
  <si>
    <t>https://www.hattrick.org/en/Club/Players/Player.aspx?playerId=447176996</t>
  </si>
  <si>
    <t>U.KÃ¸ngerskov</t>
  </si>
  <si>
    <t>https://www.hattrick.org/en/Club/Players/Player.aspx?playerId=441310994</t>
  </si>
  <si>
    <t>B.Ostrouch</t>
  </si>
  <si>
    <t>https://www.hattrick.org/en/Club/Players/Player.aspx?playerId=431012289</t>
  </si>
  <si>
    <t>R.Rychert</t>
  </si>
  <si>
    <t>https://www.hattrick.org/en/Club/Players/Player.aspx?playerId=434693713</t>
  </si>
  <si>
    <t>D.Thiere</t>
  </si>
  <si>
    <t>https://www.hattrick.org/en/Club/Players/Player.aspx?playerId=450406037</t>
  </si>
  <si>
    <t>W.Dykta</t>
  </si>
  <si>
    <t>https://www.hattrick.org/en/Club/Players/Player.aspx?playerId=434025660</t>
  </si>
  <si>
    <t>B.Rusak</t>
  </si>
  <si>
    <t>24(98)</t>
  </si>
  <si>
    <t>https://www.hattrick.org/en/Club/Players/Player.aspx?playerId=433752329</t>
  </si>
  <si>
    <t>P.JinChi</t>
  </si>
  <si>
    <t>https://www.hattrick.org/en/Club/Players/Player.aspx?playerId=449984406</t>
  </si>
  <si>
    <t>L.Montull</t>
  </si>
  <si>
    <t>https://www.hattrick.org/en/Club/Players/Player.aspx?playerId=444618793</t>
  </si>
  <si>
    <t>æœ.å‹‡ä¼¦(Yonglun)</t>
  </si>
  <si>
    <t>https://www.hattrick.org/en/Club/Players/Player.aspx?playerId=442761642</t>
  </si>
  <si>
    <t>A.Leners</t>
  </si>
  <si>
    <t>https://www.hattrick.org/en/Club/Players/Player.aspx?playerId=442359004</t>
  </si>
  <si>
    <t>N.Assoumani</t>
  </si>
  <si>
    <t>https://www.hattrick.org/en/Club/Players/Player.aspx?playerId=447252024</t>
  </si>
  <si>
    <t>L.Incarbona</t>
  </si>
  <si>
    <t>23(54)</t>
  </si>
  <si>
    <t>https://www.hattrick.org/en/Club/Players/Player.aspx?playerId=440240027</t>
  </si>
  <si>
    <t>J.Stanczewski</t>
  </si>
  <si>
    <t>23(102)</t>
  </si>
  <si>
    <t>https://www.hattrick.org/en/Club/Players/Player.aspx?playerId=446335108</t>
  </si>
  <si>
    <t>T.NÃ¶ske</t>
  </si>
  <si>
    <t>19(38)</t>
  </si>
  <si>
    <t>https://www.hattrick.org/en/Club/Players/Player.aspx?playerId=444583338</t>
  </si>
  <si>
    <t>F.Gangbom</t>
  </si>
  <si>
    <t>https://www.hattrick.org/en/Club/Players/Player.aspx?playerId=437970477</t>
  </si>
  <si>
    <t>R.Castelgali</t>
  </si>
  <si>
    <t>https://www.hattrick.org/en/Club/Players/Player.aspx?playerId=445627164</t>
  </si>
  <si>
    <t>A.Moroni</t>
  </si>
  <si>
    <t>https://www.hattrick.org/en/Club/Players/Player.aspx?playerId=444174157</t>
  </si>
  <si>
    <t>D.Caetta</t>
  </si>
  <si>
    <t>https://www.hattrick.org/en/Club/Players/Player.aspx?playerId=447157792</t>
  </si>
  <si>
    <t>M.SierraTorras</t>
  </si>
  <si>
    <t>https://www.hattrick.org/en/Club/Players/Player.aspx?playerId=442869636</t>
  </si>
  <si>
    <t>ç¾….å‹‡å€«(Yonglun)</t>
  </si>
  <si>
    <t>https://www.hattrick.org/en/Club/Players/Player.aspx?playerId=447236151</t>
  </si>
  <si>
    <t>T.Burri</t>
  </si>
  <si>
    <t>https://www.hattrick.org/en/Club/Players/Player.aspx?playerId=434939985</t>
  </si>
  <si>
    <t>V.Ferahsu</t>
  </si>
  <si>
    <t>https://www.hattrick.org/en/Club/Players/Player.aspx?playerId=442164457</t>
  </si>
  <si>
    <t>V.Pimanov</t>
  </si>
  <si>
    <t>20(111)</t>
  </si>
  <si>
    <t>https://www.hattrick.org/en/Club/Players/Player.aspx?playerId=442208364</t>
  </si>
  <si>
    <t>K.Aralov</t>
  </si>
  <si>
    <t>20(99)</t>
  </si>
  <si>
    <t>https://www.hattrick.org/en/Club/Players/Player.aspx?playerId=441433641</t>
  </si>
  <si>
    <t>B.CerÃ³n</t>
  </si>
  <si>
    <t>22(42)</t>
  </si>
  <si>
    <t>https://www.hattrick.org/en/Club/Players/Player.aspx?playerId=443609200</t>
  </si>
  <si>
    <t>R.FjeldsbÃ¸</t>
  </si>
  <si>
    <t>https://www.hattrick.org/en/Club/Players/Player.aspx?playerId=443350831</t>
  </si>
  <si>
    <t>A.Shoylev</t>
  </si>
  <si>
    <t>https://www.hattrick.org/en/Club/Players/Player.aspx?playerId=443501424</t>
  </si>
  <si>
    <t>K.VikkelsÃ¸</t>
  </si>
  <si>
    <t>23(10)</t>
  </si>
  <si>
    <t>https://www.hattrick.org/en/Club/Players/Player.aspx?playerId=439083114</t>
  </si>
  <si>
    <t>A.Mohn</t>
  </si>
  <si>
    <t>https://www.hattrick.org/en/Club/Players/Player.aspx?playerId=444675631</t>
  </si>
  <si>
    <t>J.Jones</t>
  </si>
  <si>
    <t>20(52)</t>
  </si>
  <si>
    <t>https://www.hattrick.org/en/Club/Players/Player.aspx?playerId=442459987</t>
  </si>
  <si>
    <t>T.Scheibenpflug</t>
  </si>
  <si>
    <t>22(24)</t>
  </si>
  <si>
    <t>https://www.hattrick.org/en/Club/Players/Player.aspx?playerId=441281147</t>
  </si>
  <si>
    <t>Y.Ghaffari</t>
  </si>
  <si>
    <t>25(15)</t>
  </si>
  <si>
    <t>https://www.hattrick.org/en/Club/Players/Player.aspx?playerId=431711540</t>
  </si>
  <si>
    <t>J.Masip</t>
  </si>
  <si>
    <t>https://www.hattrick.org/en/Club/Players/Player.aspx?playerId=437943941</t>
  </si>
  <si>
    <t>M.Azib</t>
  </si>
  <si>
    <t>https://www.hattrick.org/en/Club/Players/Player.aspx?playerId=446658680</t>
  </si>
  <si>
    <t>V.Kalyazin</t>
  </si>
  <si>
    <t>https://www.hattrick.org/en/Club/Players/Player.aspx?playerId=444696826</t>
  </si>
  <si>
    <t>C.Ionescu</t>
  </si>
  <si>
    <t>https://www.hattrick.org/en/Club/Players/Player.aspx?playerId=441615503</t>
  </si>
  <si>
    <t>M.MÃ¤Ã¤ttÃ¤</t>
  </si>
  <si>
    <t>https://www.hattrick.org/en/Club/Players/Player.aspx?playerId=442737691</t>
  </si>
  <si>
    <t>å¹¸.å‚ä¸‹(Sakashita)</t>
  </si>
  <si>
    <t>https://www.hattrick.org/en/Club/Players/Player.aspx?playerId=448252327</t>
  </si>
  <si>
    <t>P.Janchak</t>
  </si>
  <si>
    <t>24(57)</t>
  </si>
  <si>
    <t>https://www.hattrick.org/en/Club/Players/Player.aspx?playerId=433744251</t>
  </si>
  <si>
    <t>F.Carris</t>
  </si>
  <si>
    <t>https://www.hattrick.org/en/Club/Players/Player.aspx?playerId=435534447</t>
  </si>
  <si>
    <t>M.SlavkoviÄ‡</t>
  </si>
  <si>
    <t>https://www.hattrick.org/en/Club/Players/Player.aspx?playerId=446559757</t>
  </si>
  <si>
    <t>D.Laternicht</t>
  </si>
  <si>
    <t>https://www.hattrick.org/en/Club/Players/Player.aspx?playerId=441664717</t>
  </si>
  <si>
    <t>P.Mercau</t>
  </si>
  <si>
    <t>25(21)</t>
  </si>
  <si>
    <t>https://www.hattrick.org/en/Club/Players/Player.aspx?playerId=435900238</t>
  </si>
  <si>
    <t>A.SzkoÅ‚uda</t>
  </si>
  <si>
    <t>22(51)</t>
  </si>
  <si>
    <t>https://www.hattrick.org/en/Club/Players/Player.aspx?playerId=437837658</t>
  </si>
  <si>
    <t>L.Brauner</t>
  </si>
  <si>
    <t>https://www.hattrick.org/en/Club/Players/Player.aspx?playerId=444917236</t>
  </si>
  <si>
    <t>P.EscardÃ³</t>
  </si>
  <si>
    <t>https://www.hattrick.org/en/Club/Players/Player.aspx?playerId=445785380</t>
  </si>
  <si>
    <t>V.Palumbo</t>
  </si>
  <si>
    <t>https://www.hattrick.org/en/Club/Players/Player.aspx?playerId=431100255</t>
  </si>
  <si>
    <t>J.Sundell</t>
  </si>
  <si>
    <t>23(51)</t>
  </si>
  <si>
    <t>https://www.hattrick.org/en/Club/Players/Player.aspx?playerId=440296787</t>
  </si>
  <si>
    <t>O.Kinkel</t>
  </si>
  <si>
    <t>https://www.hattrick.org/en/Club/Players/Player.aspx?playerId=442904071</t>
  </si>
  <si>
    <t>A.Cosio</t>
  </si>
  <si>
    <t>https://www.hattrick.org/en/Club/Players/Player.aspx?playerId=442336336</t>
  </si>
  <si>
    <t>A.Schlick</t>
  </si>
  <si>
    <t>https://www.hattrick.org/en/Club/Players/Player.aspx?playerId=438056386</t>
  </si>
  <si>
    <t>P.Arcor</t>
  </si>
  <si>
    <t>https://www.hattrick.org/en/Club/Players/Player.aspx?playerId=443859927</t>
  </si>
  <si>
    <t>A.JimÃ©nezEneas</t>
  </si>
  <si>
    <t>https://www.hattrick.org/en/Club/Players/Player.aspx?playerId=445530649</t>
  </si>
  <si>
    <t>J.Tarana</t>
  </si>
  <si>
    <t>24(103)</t>
  </si>
  <si>
    <t>https://www.hattrick.org/en/Club/Players/Player.aspx?playerId=433777903</t>
  </si>
  <si>
    <t>C.Bridger</t>
  </si>
  <si>
    <t>25(46)</t>
  </si>
  <si>
    <t>https://www.hattrick.org/en/Club/Players/Player.aspx?playerId=433417980</t>
  </si>
  <si>
    <t>F.Fronc</t>
  </si>
  <si>
    <t>https://www.hattrick.org/en/Club/Players/Player.aspx?playerId=445851764</t>
  </si>
  <si>
    <t>K.Karasek</t>
  </si>
  <si>
    <t>24(107)</t>
  </si>
  <si>
    <t>https://www.hattrick.org/en/Club/Players/Player.aspx?playerId=436761737</t>
  </si>
  <si>
    <t>A.Fragoso</t>
  </si>
  <si>
    <t>https://www.hattrick.org/en/Club/Players/Player.aspx?playerId=450157569</t>
  </si>
  <si>
    <t>B.Ãlvarez</t>
  </si>
  <si>
    <t>https://www.hattrick.org/en/Club/Players/Player.aspx?playerId=439818140</t>
  </si>
  <si>
    <t>J.Choon</t>
  </si>
  <si>
    <t>https://www.hattrick.org/en/Club/Players/Player.aspx?playerId=449582126</t>
  </si>
  <si>
    <t>R.Bohner</t>
  </si>
  <si>
    <t>22(66)</t>
  </si>
  <si>
    <t>https://www.hattrick.org/en/Club/Players/Player.aspx?playerId=440378274</t>
  </si>
  <si>
    <t>J.Larraechea</t>
  </si>
  <si>
    <t>https://www.hattrick.org/en/Club/Players/Player.aspx?playerId=431743286</t>
  </si>
  <si>
    <t>A.Pihala</t>
  </si>
  <si>
    <t>https://www.hattrick.org/en/Club/Players/Player.aspx?playerId=436010850</t>
  </si>
  <si>
    <t>E.Encinos</t>
  </si>
  <si>
    <t>24(105)</t>
  </si>
  <si>
    <t>https://www.hattrick.org/en/Club/Players/Player.aspx?playerId=432122482</t>
  </si>
  <si>
    <t>R.Motzet</t>
  </si>
  <si>
    <t>https://www.hattrick.org/en/Club/Players/Player.aspx?playerId=444930726</t>
  </si>
  <si>
    <t>å¼ .å­å—(Zinan)</t>
  </si>
  <si>
    <t>18(108)</t>
  </si>
  <si>
    <t>https://www.hattrick.org/en/Club/Players/Player.aspx?playerId=445375737</t>
  </si>
  <si>
    <t>O.Tiainen</t>
  </si>
  <si>
    <t>https://www.hattrick.org/en/Club/Players/Player.aspx?playerId=444893332</t>
  </si>
  <si>
    <t>H.Nothhelfer</t>
  </si>
  <si>
    <t>https://www.hattrick.org/en/Club/Players/Player.aspx?playerId=447628514</t>
  </si>
  <si>
    <t>T.Rosin</t>
  </si>
  <si>
    <t>24(25)</t>
  </si>
  <si>
    <t>https://www.hattrick.org/en/Club/Players/Player.aspx?playerId=434382885</t>
  </si>
  <si>
    <t>O.Saravia</t>
  </si>
  <si>
    <t>https://www.hattrick.org/en/Club/Players/Player.aspx?playerId=441799174</t>
  </si>
  <si>
    <t>S.Prak</t>
  </si>
  <si>
    <t>https://www.hattrick.org/en/Club/Players/Player.aspx?playerId=447582575</t>
  </si>
  <si>
    <t>èŒƒ.é¡ºæµ·(Shunhai)</t>
  </si>
  <si>
    <t>https://www.hattrick.org/en/Club/Players/Player.aspx?playerId=443562339</t>
  </si>
  <si>
    <t>T.Irmar</t>
  </si>
  <si>
    <t>22(58)</t>
  </si>
  <si>
    <t>https://www.hattrick.org/en/Club/Players/Player.aspx?playerId=441284741</t>
  </si>
  <si>
    <t>J.Tabares</t>
  </si>
  <si>
    <t>https://www.hattrick.org/en/Club/Players/Player.aspx?playerId=446512602</t>
  </si>
  <si>
    <t>D.Ä†wik</t>
  </si>
  <si>
    <t>https://www.hattrick.org/en/Club/Players/Player.aspx?playerId=439863096</t>
  </si>
  <si>
    <t>Q.Yacher</t>
  </si>
  <si>
    <t>https://www.hattrick.org/en/Club/Players/Player.aspx?playerId=444732555</t>
  </si>
  <si>
    <t>F.Vlai</t>
  </si>
  <si>
    <t>https://www.hattrick.org/en/Club/Players/Player.aspx?playerId=442507956</t>
  </si>
  <si>
    <t>O.Kleiner</t>
  </si>
  <si>
    <t>24(45)</t>
  </si>
  <si>
    <t>https://www.hattrick.org/en/Club/Players/Player.aspx?playerId=444448720</t>
  </si>
  <si>
    <t>N.Stadlbauer</t>
  </si>
  <si>
    <t>https://www.hattrick.org/en/Club/Players/Player.aspx?playerId=433660263</t>
  </si>
  <si>
    <t>L.Servat</t>
  </si>
  <si>
    <t>https://www.hattrick.org/en/Club/Players/Player.aspx?playerId=439015974</t>
  </si>
  <si>
    <t>K.Wochna</t>
  </si>
  <si>
    <t>https://www.hattrick.org/en/Club/Players/Player.aspx?playerId=438742824</t>
  </si>
  <si>
    <t>C.WÃ¶rle</t>
  </si>
  <si>
    <t>21(12)</t>
  </si>
  <si>
    <t>https://www.hattrick.org/en/Club/Players/Player.aspx?playerId=440761799</t>
  </si>
  <si>
    <t>A.vanderRijst</t>
  </si>
  <si>
    <t>18(100)</t>
  </si>
  <si>
    <t>https://www.hattrick.org/en/Club/Players/Player.aspx?playerId=445480640</t>
  </si>
  <si>
    <t>O.Delgado</t>
  </si>
  <si>
    <t>https://www.hattrick.org/en/Club/Players/Player.aspx?playerId=445709285</t>
  </si>
  <si>
    <t>M.Marin</t>
  </si>
  <si>
    <t>https://www.hattrick.org/en/Club/Players/Player.aspx?playerId=444316127</t>
  </si>
  <si>
    <t>J.Elormendi</t>
  </si>
  <si>
    <t>https://www.hattrick.org/en/Club/Players/Player.aspx?playerId=448275358</t>
  </si>
  <si>
    <t>B.Billard</t>
  </si>
  <si>
    <t>https://www.hattrick.org/en/Club/Players/Player.aspx?playerId=446828539</t>
  </si>
  <si>
    <t>M.Nicolini</t>
  </si>
  <si>
    <t>https://www.hattrick.org/en/Club/Players/Player.aspx?playerId=443565769</t>
  </si>
  <si>
    <t>S.Lartigue</t>
  </si>
  <si>
    <t>https://www.hattrick.org/en/Club/Players/Player.aspx?playerId=449799322</t>
  </si>
  <si>
    <t>T.Steckel</t>
  </si>
  <si>
    <t>https://www.hattrick.org/en/Club/Players/Player.aspx?playerId=445887259</t>
  </si>
  <si>
    <t>Ã–.BalÄ±kÃ§Ä±</t>
  </si>
  <si>
    <t>https://www.hattrick.org/en/Club/Players/Player.aspx?playerId=445466421</t>
  </si>
  <si>
    <t>B.Delahaut</t>
  </si>
  <si>
    <t>https://www.hattrick.org/en/Club/Players/Player.aspx?playerId=446576068</t>
  </si>
  <si>
    <t>A.Hardenberg</t>
  </si>
  <si>
    <t>https://www.hattrick.org/en/Club/Players/Player.aspx?playerId=441514354</t>
  </si>
  <si>
    <t>N.QuangLinh</t>
  </si>
  <si>
    <t>https://www.hattrick.org/en/Club/Players/Player.aspx?playerId=448373797</t>
  </si>
  <si>
    <t>R.Loiri</t>
  </si>
  <si>
    <t>https://www.hattrick.org/en/Club/Players/Player.aspx?playerId=450056956</t>
  </si>
  <si>
    <t>A.Karwowski</t>
  </si>
  <si>
    <t>https://www.hattrick.org/en/Club/Players/Player.aspx?playerId=447521660</t>
  </si>
  <si>
    <t>M.Costache</t>
  </si>
  <si>
    <t>https://www.hattrick.org/en/Club/Players/Player.aspx?playerId=446818137</t>
  </si>
  <si>
    <t>D.Thierbach</t>
  </si>
  <si>
    <t>https://www.hattrick.org/en/Club/Players/Player.aspx?playerId=445406080</t>
  </si>
  <si>
    <t>P.Jungmann</t>
  </si>
  <si>
    <t>https://www.hattrick.org/en/Club/Players/Player.aspx?playerId=443676768</t>
  </si>
  <si>
    <t>A.Stempa</t>
  </si>
  <si>
    <t>https://www.hattrick.org/en/Club/Players/Player.aspx?playerId=433951451</t>
  </si>
  <si>
    <t>S.Gunawardena</t>
  </si>
  <si>
    <t>https://www.hattrick.org/en/Club/Players/Player.aspx?playerId=442351451</t>
  </si>
  <si>
    <t>M.LugÃ¼ercio</t>
  </si>
  <si>
    <t>https://www.hattrick.org/en/Club/Players/Player.aspx?playerId=435701889</t>
  </si>
  <si>
    <t>I.KlÃ¤usli</t>
  </si>
  <si>
    <t>23(50)</t>
  </si>
  <si>
    <t>https://www.hattrick.org/en/Club/Players/Player.aspx?playerId=438120960</t>
  </si>
  <si>
    <t>M.Mens</t>
  </si>
  <si>
    <t>24(28)</t>
  </si>
  <si>
    <t>https://www.hattrick.org/en/Club/Players/Player.aspx?playerId=433807288</t>
  </si>
  <si>
    <t>H.Boyero</t>
  </si>
  <si>
    <t>https://www.hattrick.org/en/Club/Players/Player.aspx?playerId=435849416</t>
  </si>
  <si>
    <t>D.Fontanari</t>
  </si>
  <si>
    <t>21(39)</t>
  </si>
  <si>
    <t>https://www.hattrick.org/en/Club/Players/Player.aspx?playerId=440394984</t>
  </si>
  <si>
    <t>T.Lindros</t>
  </si>
  <si>
    <t>24(29)</t>
  </si>
  <si>
    <t>https://www.hattrick.org/en/Club/Players/Player.aspx?playerId=433760578</t>
  </si>
  <si>
    <t>V.Kindermann</t>
  </si>
  <si>
    <t>https://www.hattrick.org/en/Club/Players/Player.aspx?playerId=444827980</t>
  </si>
  <si>
    <t>A.Incitti</t>
  </si>
  <si>
    <t>https://www.hattrick.org/en/Club/Players/Player.aspx?playerId=450197896</t>
  </si>
  <si>
    <t>Z.Boros</t>
  </si>
  <si>
    <t>21(94)</t>
  </si>
  <si>
    <t>https://www.hattrick.org/en/Club/Players/Player.aspx?playerId=438791805</t>
  </si>
  <si>
    <t>H.Merino</t>
  </si>
  <si>
    <t>18(61)</t>
  </si>
  <si>
    <t>https://www.hattrick.org/en/Club/Players/Player.aspx?playerId=446902836</t>
  </si>
  <si>
    <t>M.WarmiÅ„ski</t>
  </si>
  <si>
    <t>https://www.hattrick.org/en/Club/Players/Player.aspx?playerId=442613845</t>
  </si>
  <si>
    <t>P.KovÃ¡Å™</t>
  </si>
  <si>
    <t>https://www.hattrick.org/en/Club/Players/Player.aspx?playerId=446517393</t>
  </si>
  <si>
    <t>V.Woo</t>
  </si>
  <si>
    <t>https://www.hattrick.org/en/Club/Players/Player.aspx?playerId=442159676</t>
  </si>
  <si>
    <t>M.Nicolau</t>
  </si>
  <si>
    <t>https://www.hattrick.org/en/Club/Players/Player.aspx?playerId=445433304</t>
  </si>
  <si>
    <t>F.Konzett</t>
  </si>
  <si>
    <t>https://www.hattrick.org/en/Club/Players/Player.aspx?playerId=442898960</t>
  </si>
  <si>
    <t>D.Apreotesei</t>
  </si>
  <si>
    <t>https://www.hattrick.org/en/Club/Players/Player.aspx?playerId=441665013</t>
  </si>
  <si>
    <t>A.TirilÄƒ</t>
  </si>
  <si>
    <t>https://www.hattrick.org/en/Club/Players/Player.aspx?playerId=444728276</t>
  </si>
  <si>
    <t>F.Rodier</t>
  </si>
  <si>
    <t>https://www.hattrick.org/en/Club/Players/Player.aspx?playerId=441420876</t>
  </si>
  <si>
    <t>G.LeMehaute</t>
  </si>
  <si>
    <t>https://www.hattrick.org/en/Club/Players/Player.aspx?playerId=444930559</t>
  </si>
  <si>
    <t>A.Gatt</t>
  </si>
  <si>
    <t>https://www.hattrick.org/en/Club/Players/Player.aspx?playerId=442885939</t>
  </si>
  <si>
    <t>S.Astengo</t>
  </si>
  <si>
    <t>https://www.hattrick.org/en/Club/Players/Player.aspx?playerId=443409314</t>
  </si>
  <si>
    <t>priceSell</t>
  </si>
  <si>
    <t>èŒƒ (Fan)  é¡ºæµ· (Shunhai)</t>
  </si>
  <si>
    <t>www.hattrick.org/goto.ashx?path=/Club/Players/Player.aspx?playerId=443562339</t>
  </si>
  <si>
    <t>æœ (Du)  å‹‡ä¼¦ (Yonglun)</t>
  </si>
  <si>
    <t>www.hattrick.org/goto.ashx?path=/Club/Players/Player.aspx?playerId=442761642</t>
  </si>
  <si>
    <t>Baptiste Billard</t>
  </si>
  <si>
    <t>www.hattrick.org/goto.ashx?path=/Club/Players/Player.aspx?playerId=446828539</t>
  </si>
  <si>
    <t>Gian Paolo Cappa</t>
  </si>
  <si>
    <t>www.hattrick.org/goto.ashx?path=/Club/Players/Player.aspx?playerId=441750718</t>
  </si>
  <si>
    <t>Hugo Espak</t>
  </si>
  <si>
    <t>www.hattrick.org/goto.ashx?path=/Club/Players/Player.aspx?playerId=445767397</t>
  </si>
  <si>
    <t>Robert Flakiewicz</t>
  </si>
  <si>
    <t>www.hattrick.org/goto.ashx?path=/Club/Players/Player.aspx?playerId=443717823</t>
  </si>
  <si>
    <t>BenoÃ®t Birot</t>
  </si>
  <si>
    <t>www.hattrick.org/goto.ashx?path=/Club/Players/Player.aspx?playerId=447580315</t>
  </si>
  <si>
    <t>ç¾… (Lo) å‹‡å€« (Yonglun)</t>
  </si>
  <si>
    <t>www.hattrick.org/goto.ashx?path=/Club/Players/Player.aspx?playerId=447236151</t>
  </si>
  <si>
    <t>Pang Jin Chi</t>
  </si>
  <si>
    <t>www.hattrick.org/goto.ashx?path=/Club/Players/Player.aspx?playerId=449984406</t>
  </si>
  <si>
    <t>Pavel KovÃ¡Å™</t>
  </si>
  <si>
    <t>www.hattrick.org/goto.ashx?path=/Club/Players/Player.aspx?playerId=446517393</t>
  </si>
  <si>
    <t>Vic Woo</t>
  </si>
  <si>
    <t>www.hattrick.org/goto.ashx?path=/Club/Players/Player.aspx?playerId=442159676</t>
  </si>
  <si>
    <t>Vittorio Palumbo</t>
  </si>
  <si>
    <t>www.hattrick.org/goto.ashx?path=/Club/Players/Player.aspx?playerId=431100255</t>
  </si>
  <si>
    <t>Gergely Czinder</t>
  </si>
  <si>
    <t>www.hattrick.org/goto.ashx?path=/Club/Players/Player.aspx?playerId=446928549</t>
  </si>
  <si>
    <t>Sascha Melcher</t>
  </si>
  <si>
    <t>www.hattrick.org/goto.ashx?path=/Club/Players/Player.aspx?playerId=445395059</t>
  </si>
  <si>
    <t>Jaume Masip</t>
  </si>
  <si>
    <t>www.hattrick.org/goto.ashx?path=/Club/Players/Player.aspx?playerId=437943941</t>
  </si>
  <si>
    <t>Bjoern Laggner</t>
  </si>
  <si>
    <t>www.hattrick.org/goto.ashx?path=/Club/Players/Player.aspx?playerId=441799535</t>
  </si>
  <si>
    <t>Gastone Gualerzi</t>
  </si>
  <si>
    <t>www.hattrick.org/goto.ashx?path=/Club/Players/Player.aspx?playerId=432097311</t>
  </si>
  <si>
    <t>Serge Lartigue</t>
  </si>
  <si>
    <t>www.hattrick.org/goto.ashx?path=/Club/Players/Player.aspx?playerId=449799322</t>
  </si>
  <si>
    <t>Emilio Encinos</t>
  </si>
  <si>
    <t>www.hattrick.org/goto.ashx?path=/Club/Players/Player.aspx?playerId=432122482</t>
  </si>
  <si>
    <t>Antonio JimÃ©nez Eneas</t>
  </si>
  <si>
    <t>www.hattrick.org/goto.ashx?path=/Club/Players/Player.aspx?playerId=445530649</t>
  </si>
  <si>
    <t>MÃ¡rio Nicolau</t>
  </si>
  <si>
    <t>www.hattrick.org/goto.ashx?path=/Club/Players/Player.aspx?playerId=445433304</t>
  </si>
  <si>
    <t>Heinzpeter Nothhelfer</t>
  </si>
  <si>
    <t>www.hattrick.org/goto.ashx?path=/Club/Players/Player.aspx?playerId=447628514</t>
  </si>
  <si>
    <t>Terry Burri</t>
  </si>
  <si>
    <t>www.hattrick.org/goto.ashx?path=/Club/Players/Player.aspx?playerId=434939985</t>
  </si>
  <si>
    <t>Petro Janchak</t>
  </si>
  <si>
    <t>www.hattrick.org/goto.ashx?path=/Club/Players/Player.aspx?playerId=433744251</t>
  </si>
  <si>
    <t>Fortunato Venditti</t>
  </si>
  <si>
    <t>www.hattrick.org/goto.ashx?path=/Club/Players/Player.aspx?playerId=443494996</t>
  </si>
  <si>
    <t>Oswaldo Delgado</t>
  </si>
  <si>
    <t>www.hattrick.org/goto.ashx?path=/Club/Players/Player.aspx?playerId=445709285</t>
  </si>
  <si>
    <t>Tomo Rosin</t>
  </si>
  <si>
    <t>www.hattrick.org/goto.ashx?path=/Club/Players/Player.aspx?playerId=434382885</t>
  </si>
  <si>
    <t>Ralf Motzet</t>
  </si>
  <si>
    <t>www.hattrick.org/goto.ashx?path=/Club/Players/Player.aspx?playerId=444930726</t>
  </si>
  <si>
    <t>Yadollah Ghaffari</t>
  </si>
  <si>
    <t>www.hattrick.org/goto.ashx?path=/Club/Players/Player.aspx?playerId=431711540</t>
  </si>
  <si>
    <t>Hansruedi Merino</t>
  </si>
  <si>
    <t>www.hattrick.org/goto.ashx?path=/Club/Players/Player.aspx?playerId=446902836</t>
  </si>
  <si>
    <t>LoÃ¯c Servat</t>
  </si>
  <si>
    <t>www.hattrick.org/goto.ashx?path=/Club/Players/Player.aspx?playerId=439015974</t>
  </si>
  <si>
    <t>Anthony Augugliaro</t>
  </si>
  <si>
    <t>www.hattrick.org/goto.ashx?path=/Club/Players/Player.aspx?playerId=445308751</t>
  </si>
  <si>
    <t>Tarmo Lindros</t>
  </si>
  <si>
    <t>www.hattrick.org/goto.ashx?path=/Club/Players/Player.aspx?playerId=433760578</t>
  </si>
  <si>
    <t>Giuseppe Nasi</t>
  </si>
  <si>
    <t>www.hattrick.org/goto.ashx?path=/Club/Players/Player.aspx?playerId=445312352</t>
  </si>
  <si>
    <t>Vefa Ferahsu</t>
  </si>
  <si>
    <t>www.hattrick.org/goto.ashx?path=/Club/Players/Player.aspx?playerId=442164457</t>
  </si>
  <si>
    <t>Biagio Pascale</t>
  </si>
  <si>
    <t>www.hattrick.org/goto.ashx?path=/Club/Players/Player.aspx?playerId=437952189</t>
  </si>
  <si>
    <t>Ã–kkeÅŸ BalÄ±kÃ§Ä±</t>
  </si>
  <si>
    <t>www.hattrick.org/goto.ashx?path=/Club/Players/Player.aspx?playerId=445466421</t>
  </si>
  <si>
    <t>Thiago Faria Godoy</t>
  </si>
  <si>
    <t>www.hattrick.org/goto.ashx?path=/Club/Players/Player.aspx?playerId=444558110</t>
  </si>
  <si>
    <t>Valeriy Kalyazin</t>
  </si>
  <si>
    <t>www.hattrick.org/goto.ashx?path=/Club/Players/Player.aspx?playerId=444696826</t>
  </si>
  <si>
    <t>Alexander Hardenberg</t>
  </si>
  <si>
    <t>www.hattrick.org/goto.ashx?path=/Club/Players/Player.aspx?playerId=441514354</t>
  </si>
  <si>
    <t>Max Hardacre</t>
  </si>
  <si>
    <t>www.hattrick.org/goto.ashx?path=/Club/Players/Player.aspx?playerId=447303860</t>
  </si>
  <si>
    <t>Jasu Kaartti</t>
  </si>
  <si>
    <t>www.hattrick.org/goto.ashx?path=/Club/Players/Player.aspx?playerId=444404801</t>
  </si>
  <si>
    <t>Radim VÄ›rnÃ½</t>
  </si>
  <si>
    <t>www.hattrick.org/goto.ashx?path=/Club/Players/Player.aspx?playerId=445339825</t>
  </si>
  <si>
    <t>Kirill Grekhov</t>
  </si>
  <si>
    <t>www.hattrick.org/goto.ashx?path=/Club/Players/Player.aspx?playerId=443846506</t>
  </si>
  <si>
    <t>Phan Trá»ng TÆ°á»ng</t>
  </si>
  <si>
    <t>www.hattrick.org/goto.ashx?path=/Club/Players/Player.aspx?playerId=445335982</t>
  </si>
  <si>
    <t>Max Marin</t>
  </si>
  <si>
    <t>www.hattrick.org/goto.ashx?path=/Club/Players/Player.aspx?playerId=444316127</t>
  </si>
  <si>
    <t>Patrick Jungmann</t>
  </si>
  <si>
    <t>www.hattrick.org/goto.ashx?path=/Club/Players/Player.aspx?playerId=443676768</t>
  </si>
  <si>
    <t>Xavier Vuillaume</t>
  </si>
  <si>
    <t>www.hattrick.org/goto.ashx?path=/Club/Players/Player.aspx?playerId=432147771</t>
  </si>
  <si>
    <t>Felix Konzett</t>
  </si>
  <si>
    <t>www.hattrick.org/goto.ashx?path=/Club/Players/Player.aspx?playerId=442898960</t>
  </si>
  <si>
    <t>Joanes Ernio</t>
  </si>
  <si>
    <t>www.hattrick.org/goto.ashx?path=/Club/Players/Player.aspx?playerId=447106201</t>
  </si>
  <si>
    <t>Vardis Kostikos</t>
  </si>
  <si>
    <t>www.hattrick.org/goto.ashx?path=/Club/Players/Player.aspx?playerId=433794565</t>
  </si>
  <si>
    <t>Andrzej Stempa</t>
  </si>
  <si>
    <t>www.hattrick.org/goto.ashx?path=/Club/Players/Player.aspx?playerId=433951451</t>
  </si>
  <si>
    <t>Calogero Cuccureddu</t>
  </si>
  <si>
    <t>www.hattrick.org/goto.ashx?path=/Club/Players/Player.aspx?playerId=443414788</t>
  </si>
  <si>
    <t>Carsten Binroth</t>
  </si>
  <si>
    <t>www.hattrick.org/goto.ashx?path=/Club/Players/Player.aspx?playerId=445348731</t>
  </si>
  <si>
    <t>Dawid Ä†wik</t>
  </si>
  <si>
    <t>www.hattrick.org/goto.ashx?path=/Club/Players/Player.aspx?playerId=439863096</t>
  </si>
  <si>
    <t>Lajos Hergott</t>
  </si>
  <si>
    <t>www.hattrick.org/goto.ashx?path=/Club/Players/Player.aspx?playerId=442621012</t>
  </si>
  <si>
    <t>Jaroslav KozohorskÃ½</t>
  </si>
  <si>
    <t>www.hattrick.org/goto.ashx?path=/Club/Players/Player.aspx?playerId=438515097</t>
  </si>
  <si>
    <t>Huberto Boyero</t>
  </si>
  <si>
    <t>www.hattrick.org/goto.ashx?path=/Club/Players/Player.aspx?playerId=435849416</t>
  </si>
  <si>
    <t>Jong-Duck Choon</t>
  </si>
  <si>
    <t>www.hattrick.org/goto.ashx?path=/Club/Players/Player.aspx?playerId=449582126</t>
  </si>
  <si>
    <t>Aleksi Pihala</t>
  </si>
  <si>
    <t>www.hattrick.org/goto.ashx?path=/Club/Players/Player.aspx?playerId=436010850</t>
  </si>
  <si>
    <t>Davide Caetta</t>
  </si>
  <si>
    <t>www.hattrick.org/goto.ashx?path=/Club/Players/Player.aspx?playerId=447157792</t>
  </si>
  <si>
    <t>Baudelio CerÃ³n</t>
  </si>
  <si>
    <t>www.hattrick.org/goto.ashx?path=/Club/Players/Player.aspx?playerId=443609200</t>
  </si>
  <si>
    <t>Reetu Loiri</t>
  </si>
  <si>
    <t>www.hattrick.org/goto.ashx?path=/Club/Players/Player.aspx?playerId=450056956</t>
  </si>
  <si>
    <t>Christian Zimmermann</t>
  </si>
  <si>
    <t>www.hattrick.org/goto.ashx?path=/Club/Players/Player.aspx?playerId=446798510</t>
  </si>
  <si>
    <t>MatÃ­as LugÃ¼ercio</t>
  </si>
  <si>
    <t>www.hattrick.org/goto.ashx?path=/Club/Players/Player.aspx?playerId=435701889</t>
  </si>
  <si>
    <t>Bazyli Rusak</t>
  </si>
  <si>
    <t>www.hattrick.org/goto.ashx?path=/Club/Players/Player.aspx?playerId=433752329</t>
  </si>
  <si>
    <t>Pere EscardÃ³</t>
  </si>
  <si>
    <t>www.hattrick.org/goto.ashx?path=/Club/Players/Player.aspx?playerId=445785380</t>
  </si>
  <si>
    <t>Juvenal Tabares</t>
  </si>
  <si>
    <t>www.hattrick.org/goto.ashx?path=/Club/Players/Player.aspx?playerId=446512602</t>
  </si>
  <si>
    <t>Arcadio Caileo</t>
  </si>
  <si>
    <t>www.hattrick.org/goto.ashx?path=/Club/Players/Player.aspx?playerId=437696275</t>
  </si>
  <si>
    <t>Claudio Javier Bridger</t>
  </si>
  <si>
    <t>www.hattrick.org/goto.ashx?path=/Club/Players/Player.aspx?playerId=433417980</t>
  </si>
  <si>
    <t>MartÃ­n Sierra Torras</t>
  </si>
  <si>
    <t>www.hattrick.org/goto.ashx?path=/Club/Players/Player.aspx?playerId=442869636</t>
  </si>
  <si>
    <t>Fabrice Rodier</t>
  </si>
  <si>
    <t>www.hattrick.org/goto.ashx?path=/Club/Players/Player.aspx?playerId=441420876</t>
  </si>
  <si>
    <t>GrÃ©gory Le Mehaute</t>
  </si>
  <si>
    <t>www.hattrick.org/goto.ashx?path=/Club/Players/Player.aspx?playerId=444930559</t>
  </si>
  <si>
    <t>Milan Mens</t>
  </si>
  <si>
    <t>www.hattrick.org/goto.ashx?path=/Club/Players/Player.aspx?playerId=433807288</t>
  </si>
  <si>
    <t>Cosmin RÄƒducanu</t>
  </si>
  <si>
    <t>www.hattrick.org/goto.ashx?path=/Club/Players/Player.aspx?playerId=444145956</t>
  </si>
  <si>
    <t>Siegmar Haugsdorf</t>
  </si>
  <si>
    <t>www.hattrick.org/goto.ashx?path=/Club/Players/Player.aspx?playerId=429045794</t>
  </si>
  <si>
    <t>Johannes Vaher</t>
  </si>
  <si>
    <t>www.hattrick.org/goto.ashx?path=/Club/Players/Player.aspx?playerId=435612887</t>
  </si>
  <si>
    <t>Alessandro van der Rijst</t>
  </si>
  <si>
    <t>www.hattrick.org/goto.ashx?path=/Club/Players/Player.aspx?playerId=445480640</t>
  </si>
  <si>
    <t>Olaf Bertold Kinkel</t>
  </si>
  <si>
    <t>www.hattrick.org/goto.ashx?path=/Club/Players/Player.aspx?playerId=442904071</t>
  </si>
  <si>
    <t>Damiano Fontanari</t>
  </si>
  <si>
    <t>www.hattrick.org/goto.ashx?path=/Club/Players/Player.aspx?playerId=440394984</t>
  </si>
  <si>
    <t>Adrian-Alexandru TirilÄƒ</t>
  </si>
  <si>
    <t>www.hattrick.org/goto.ashx?path=/Club/Players/Player.aspx?playerId=444728276</t>
  </si>
  <si>
    <t>Lauri Supponen</t>
  </si>
  <si>
    <t>www.hattrick.org/goto.ashx?path=/Club/Players/Player.aspx?playerId=441798393</t>
  </si>
  <si>
    <t>Veit Kindermann</t>
  </si>
  <si>
    <t>www.hattrick.org/goto.ashx?path=/Club/Players/Player.aspx?playerId=444827980</t>
  </si>
  <si>
    <t>Reidar FjeldsbÃ¸</t>
  </si>
  <si>
    <t>www.hattrick.org/goto.ashx?path=/Club/Players/Player.aspx?playerId=443350831</t>
  </si>
  <si>
    <t>Elio Calella</t>
  </si>
  <si>
    <t>www.hattrick.org/goto.ashx?path=/Club/Players/Player.aspx?playerId=443505969</t>
  </si>
  <si>
    <t>Mikka Kotro</t>
  </si>
  <si>
    <t>www.hattrick.org/goto.ashx?path=/Club/Players/Player.aspx?playerId=440764264</t>
  </si>
  <si>
    <t xml:space="preserve">ç½— (Luo)  åŠ›è½© (Lixuan) </t>
  </si>
  <si>
    <t>www.hattrick.org/goto.ashx?path=/Club/Players/Player.aspx?playerId=445518359</t>
  </si>
  <si>
    <t>Calvin WÃ¶rle</t>
  </si>
  <si>
    <t>www.hattrick.org/goto.ashx?path=/Club/Players/Player.aspx?playerId=440761799</t>
  </si>
  <si>
    <t>Vissarion Pimanov</t>
  </si>
  <si>
    <t>www.hattrick.org/goto.ashx?path=/Club/Players/Player.aspx?playerId=442208364</t>
  </si>
  <si>
    <t>Fredrik Gangbom</t>
  </si>
  <si>
    <t>www.hattrick.org/goto.ashx?path=/Club/Players/Player.aspx?playerId=437970477</t>
  </si>
  <si>
    <t>Heitor Folhadela</t>
  </si>
  <si>
    <t>www.hattrick.org/goto.ashx?path=/Club/Players/Player.aspx?playerId=440637511</t>
  </si>
  <si>
    <t>Jeremias PaixÃ£o</t>
  </si>
  <si>
    <t>www.hattrick.org/goto.ashx?path=/Club/Players/Player.aspx?playerId=437999239</t>
  </si>
  <si>
    <t>Lamberto Liardo</t>
  </si>
  <si>
    <t>www.hattrick.org/goto.ashx?path=/Club/Players/Player.aspx?playerId=448598571</t>
  </si>
  <si>
    <t>Mohsen Bakhtar</t>
  </si>
  <si>
    <t>www.hattrick.org/goto.ashx?path=/Club/Players/Player.aspx?playerId=443669699</t>
  </si>
  <si>
    <t>Png Kang Chun</t>
  </si>
  <si>
    <t>www.hattrick.org/goto.ashx?path=/Club/Players/Player.aspx?playerId=443695238</t>
  </si>
  <si>
    <t>Seymur MikayÄ±lov</t>
  </si>
  <si>
    <t>www.hattrick.org/goto.ashx?path=/Club/Players/Player.aspx?playerId=448290561</t>
  </si>
  <si>
    <t>Cuno Ulrich Kalloch</t>
  </si>
  <si>
    <t>www.hattrick.org/goto.ashx?path=/Club/Players/Player.aspx?playerId=437647844</t>
  </si>
  <si>
    <t>Carlos Mario Agudelo</t>
  </si>
  <si>
    <t>www.hattrick.org/goto.ashx?path=/Club/Players/Player.aspx?playerId=437518023</t>
  </si>
  <si>
    <t>Mirko Bisogno</t>
  </si>
  <si>
    <t>www.hattrick.org/goto.ashx?path=/Club/Players/Player.aspx?playerId=443620513</t>
  </si>
  <si>
    <t>Riccardo Maria Dal PrÃ </t>
  </si>
  <si>
    <t>www.hattrick.org/goto.ashx?path=/Club/Players/Player.aspx?playerId=441806519</t>
  </si>
  <si>
    <t>Miroslav SlavkoviÄ‡</t>
  </si>
  <si>
    <t>www.hattrick.org/goto.ashx?path=/Club/Players/Player.aspx?playerId=446559757</t>
  </si>
  <si>
    <t>Krzysztof Wochna</t>
  </si>
  <si>
    <t>www.hattrick.org/goto.ashx?path=/Club/Players/Player.aspx?playerId=438742824</t>
  </si>
  <si>
    <t>Daniel Thierbach</t>
  </si>
  <si>
    <t>www.hattrick.org/goto.ashx?path=/Club/Players/Player.aspx?playerId=445406080</t>
  </si>
  <si>
    <t>Adalbert Mohn</t>
  </si>
  <si>
    <t>www.hattrick.org/goto.ashx?path=/Club/Players/Player.aspx?playerId=444675631</t>
  </si>
  <si>
    <t>Oleksandr Kleiner</t>
  </si>
  <si>
    <t>www.hattrick.org/goto.ashx?path=/Club/Players/Player.aspx?playerId=444448720</t>
  </si>
  <si>
    <t>Jakub Stanczewski</t>
  </si>
  <si>
    <t>www.hattrick.org/goto.ashx?path=/Club/Players/Player.aspx?playerId=446335108</t>
  </si>
  <si>
    <t>Feliks Fronc</t>
  </si>
  <si>
    <t>www.hattrick.org/goto.ashx?path=/Club/Players/Player.aspx?playerId=445851764</t>
  </si>
  <si>
    <t>JosÃ© Vicente Elormendi</t>
  </si>
  <si>
    <t>www.hattrick.org/goto.ashx?path=/Club/Players/Player.aspx?playerId=448275358</t>
  </si>
  <si>
    <t>Oscar Javier Saravia</t>
  </si>
  <si>
    <t>www.hattrick.org/goto.ashx?path=/Club/Players/Player.aspx?playerId=441799174</t>
  </si>
  <si>
    <t>Juuso Sundell</t>
  </si>
  <si>
    <t>www.hattrick.org/goto.ashx?path=/Club/Players/Player.aspx?playerId=440296787</t>
  </si>
  <si>
    <t>Konrad VikkelsÃ¸</t>
  </si>
  <si>
    <t>www.hattrick.org/goto.ashx?path=/Club/Players/Player.aspx?playerId=439083114</t>
  </si>
  <si>
    <t>Otto Tiainen</t>
  </si>
  <si>
    <t>www.hattrick.org/goto.ashx?path=/Club/Players/Player.aspx?playerId=444893332</t>
  </si>
  <si>
    <t>Samuele Astengo</t>
  </si>
  <si>
    <t>www.hattrick.org/goto.ashx?path=/Club/Players/Player.aspx?playerId=443409314</t>
  </si>
  <si>
    <t>Horace Baker</t>
  </si>
  <si>
    <t>www.hattrick.org/goto.ashx?path=/Club/Players/Player.aspx?playerId=440796397</t>
  </si>
  <si>
    <t>RaÃºl Castelgali</t>
  </si>
  <si>
    <t>www.hattrick.org/goto.ashx?path=/Club/Players/Player.aspx?playerId=445627164</t>
  </si>
  <si>
    <t>Nontas Matzios</t>
  </si>
  <si>
    <t>www.hattrick.org/goto.ashx?path=/Club/Players/Player.aspx?playerId=431184603</t>
  </si>
  <si>
    <t>Andrew Gatt</t>
  </si>
  <si>
    <t>www.hattrick.org/goto.ashx?path=/Club/Players/Player.aspx?playerId=442885939</t>
  </si>
  <si>
    <t>Han Tims</t>
  </si>
  <si>
    <t>www.hattrick.org/goto.ashx?path=/Club/Players/Player.aspx?playerId=440519144</t>
  </si>
  <si>
    <t>Enrique Battellino</t>
  </si>
  <si>
    <t>www.hattrick.org/goto.ashx?path=/Club/Players/Player.aspx?playerId=439358366</t>
  </si>
  <si>
    <t>Jackson Sellers</t>
  </si>
  <si>
    <t>www.hattrick.org/goto.ashx?path=/Club/Players/Player.aspx?playerId=443679789</t>
  </si>
  <si>
    <t>Jorge UrquÃ­a</t>
  </si>
  <si>
    <t>www.hattrick.org/goto.ashx?path=/Club/Players/Player.aspx?playerId=443700416</t>
  </si>
  <si>
    <t>ä¸€è¼ (Kazuki) é«˜æ©‹ (Takahashi)</t>
  </si>
  <si>
    <t>www.hattrick.org/goto.ashx?path=/Club/Players/Player.aspx?playerId=431186238</t>
  </si>
  <si>
    <t>Tobias NÃ¶ske</t>
  </si>
  <si>
    <t>www.hattrick.org/goto.ashx?path=/Club/Players/Player.aspx?playerId=444583338</t>
  </si>
  <si>
    <t>æ½˜ (Pan) å¾·æž— (Delin)</t>
  </si>
  <si>
    <t>www.hattrick.org/goto.ashx?path=/Club/Players/Player.aspx?playerId=441338774</t>
  </si>
  <si>
    <t>Arm Leners</t>
  </si>
  <si>
    <t>www.hattrick.org/goto.ashx?path=/Club/Players/Player.aspx?playerId=442359004</t>
  </si>
  <si>
    <t>Jagor Harbok</t>
  </si>
  <si>
    <t>www.hattrick.org/goto.ashx?path=/Club/Players/Player.aspx?playerId=428828692</t>
  </si>
  <si>
    <t>Emirhan Ã–nÃ¼r</t>
  </si>
  <si>
    <t>www.hattrick.org/goto.ashx?path=/Club/Players/Player.aspx?playerId=444913712</t>
  </si>
  <si>
    <t>Miguel Joaquim Cantor</t>
  </si>
  <si>
    <t>www.hattrick.org/goto.ashx?path=/Club/Players/Player.aspx?playerId=446815839</t>
  </si>
  <si>
    <t>AndrÃ©s Fragoso</t>
  </si>
  <si>
    <t>www.hattrick.org/goto.ashx?path=/Club/Players/Player.aspx?playerId=450157569</t>
  </si>
  <si>
    <t>Jeb Jones</t>
  </si>
  <si>
    <t>www.hattrick.org/goto.ashx?path=/Club/Players/Player.aspx?playerId=442459987</t>
  </si>
  <si>
    <t>Mitchell Sorensen</t>
  </si>
  <si>
    <t>www.hattrick.org/goto.ashx?path=/Club/Players/Player.aspx?playerId=448386913</t>
  </si>
  <si>
    <t>BartolomÃ© Ãlvarez</t>
  </si>
  <si>
    <t>www.hattrick.org/goto.ashx?path=/Club/Players/Player.aspx?playerId=439818140</t>
  </si>
  <si>
    <t>Naum Kompanets</t>
  </si>
  <si>
    <t>www.hattrick.org/goto.ashx?path=/Club/Players/Player.aspx?playerId=446983111</t>
  </si>
  <si>
    <t>Mohd Shas Azib</t>
  </si>
  <si>
    <t>www.hattrick.org/goto.ashx?path=/Club/Players/Player.aspx?playerId=446658680</t>
  </si>
  <si>
    <t>MÃ¼layim Sevcan</t>
  </si>
  <si>
    <t>www.hattrick.org/goto.ashx?path=/Club/Players/Player.aspx?playerId=444770830</t>
  </si>
  <si>
    <t>Maciej RÃ³Å¼aÅ„ski</t>
  </si>
  <si>
    <t>www.hattrick.org/goto.ashx?path=/Club/Players/Player.aspx?playerId=438145411</t>
  </si>
  <si>
    <t>Pedro Arcor</t>
  </si>
  <si>
    <t>www.hattrick.org/goto.ashx?path=/Club/Players/Player.aspx?playerId=443859927</t>
  </si>
  <si>
    <t>Shanuka Gunawardena</t>
  </si>
  <si>
    <t>www.hattrick.org/goto.ashx?path=/Club/Players/Player.aspx?playerId=442351451</t>
  </si>
  <si>
    <t>Mauro Nicolini</t>
  </si>
  <si>
    <t>www.hattrick.org/goto.ashx?path=/Club/Players/Player.aspx?playerId=443565769</t>
  </si>
  <si>
    <t>Zsolt Boros</t>
  </si>
  <si>
    <t>www.hattrick.org/goto.ashx?path=/Club/Players/Player.aspx?playerId=438791805</t>
  </si>
  <si>
    <t>Florin PoplÄƒcean</t>
  </si>
  <si>
    <t>www.hattrick.org/goto.ashx?path=/Club/Players/Player.aspx?playerId=428943011</t>
  </si>
  <si>
    <t>Kirill Aralov</t>
  </si>
  <si>
    <t>www.hattrick.org/goto.ashx?path=/Club/Players/Player.aspx?playerId=441433641</t>
  </si>
  <si>
    <t>Isidoro Silva Fonte</t>
  </si>
  <si>
    <t>www.hattrick.org/goto.ashx?path=/Club/Players/Player.aspx?playerId=438073895</t>
  </si>
  <si>
    <t>å¼  (Zhang)  å­å— (Zinan)</t>
  </si>
  <si>
    <t>www.hattrick.org/goto.ashx?path=/Club/Players/Player.aspx?playerId=445375737</t>
  </si>
  <si>
    <t>Joso Leskovar</t>
  </si>
  <si>
    <t>www.hattrick.org/goto.ashx?path=/Club/Players/Player.aspx?playerId=441791805</t>
  </si>
  <si>
    <t>Andreas Schlick</t>
  </si>
  <si>
    <t>www.hattrick.org/goto.ashx?path=/Club/Players/Player.aspx?playerId=438056386</t>
  </si>
  <si>
    <t>Constantin Ionescu</t>
  </si>
  <si>
    <t>www.hattrick.org/goto.ashx?path=/Club/Players/Player.aspx?playerId=441615503</t>
  </si>
  <si>
    <t>Ignaz KlÃ¤usli</t>
  </si>
  <si>
    <t>www.hattrick.org/goto.ashx?path=/Club/Players/Player.aspx?playerId=438120960</t>
  </si>
  <si>
    <t>Lukas Brauner</t>
  </si>
  <si>
    <t>www.hattrick.org/goto.ashx?path=/Club/Players/Player.aspx?playerId=444917236</t>
  </si>
  <si>
    <t>Chahid Quernin</t>
  </si>
  <si>
    <t>www.hattrick.org/goto.ashx?path=/Club/Players/Player.aspx?playerId=438930532</t>
  </si>
  <si>
    <t>Thomas Steckel</t>
  </si>
  <si>
    <t>www.hattrick.org/goto.ashx?path=/Club/Players/Player.aspx?playerId=445887259</t>
  </si>
  <si>
    <t>Alberto Moroni</t>
  </si>
  <si>
    <t>www.hattrick.org/goto.ashx?path=/Club/Players/Player.aspx?playerId=444174157</t>
  </si>
  <si>
    <t>Arturo Cosio</t>
  </si>
  <si>
    <t>www.hattrick.org/goto.ashx?path=/Club/Players/Player.aspx?playerId=442336336</t>
  </si>
  <si>
    <t>Quique Yacher</t>
  </si>
  <si>
    <t>www.hattrick.org/goto.ashx?path=/Club/Players/Player.aspx?playerId=444732555</t>
  </si>
  <si>
    <t>Jonathan Tarana</t>
  </si>
  <si>
    <t>www.hattrick.org/goto.ashx?path=/Club/Players/Player.aspx?playerId=433777903</t>
  </si>
  <si>
    <t>Erhan Akdoru</t>
  </si>
  <si>
    <t>www.hattrick.org/goto.ashx?path=/Club/Players/Player.aspx?playerId=434594994</t>
  </si>
  <si>
    <t>Pablo Marcelo Mercau</t>
  </si>
  <si>
    <t>www.hattrick.org/goto.ashx?path=/Club/Players/Player.aspx?playerId=435900238</t>
  </si>
  <si>
    <t>Juan Manuel Larraechea</t>
  </si>
  <si>
    <t>www.hattrick.org/goto.ashx?path=/Club/Players/Player.aspx?playerId=431743286</t>
  </si>
  <si>
    <t>Alexander Shoylev</t>
  </si>
  <si>
    <t>www.hattrick.org/goto.ashx?path=/Club/Players/Player.aspx?playerId=443501424</t>
  </si>
  <si>
    <t>Davide Nave</t>
  </si>
  <si>
    <t>www.hattrick.org/goto.ashx?path=/Club/Players/Player.aspx?playerId=438898998</t>
  </si>
  <si>
    <t>Dorel Apreotesei</t>
  </si>
  <si>
    <t>www.hattrick.org/goto.ashx?path=/Club/Players/Player.aspx?playerId=441665013</t>
  </si>
  <si>
    <t>AntonÃ­n JÅ¯na</t>
  </si>
  <si>
    <t>www.hattrick.org/goto.ashx?path=/Club/Players/Player.aspx?playerId=436475829</t>
  </si>
  <si>
    <t>Simos Rogas</t>
  </si>
  <si>
    <t>www.hattrick.org/goto.ashx?path=/Club/Players/Player.aspx?playerId=442728462</t>
  </si>
  <si>
    <t>Abdul-Shahid Rasti</t>
  </si>
  <si>
    <t>www.hattrick.org/goto.ashx?path=/Club/Players/Player.aspx?playerId=430679172</t>
  </si>
  <si>
    <t>Danckleff Laternicht</t>
  </si>
  <si>
    <t>www.hattrick.org/goto.ashx?path=/Club/Players/Player.aspx?playerId=441664717</t>
  </si>
  <si>
    <t>BjÃ¸rn Oppedal</t>
  </si>
  <si>
    <t>www.hattrick.org/goto.ashx?path=/Club/Players/Player.aspx?playerId=441520415</t>
  </si>
  <si>
    <t>Manu MÃ¤Ã¤ttÃ¤</t>
  </si>
  <si>
    <t>www.hattrick.org/goto.ashx?path=/Club/Players/Player.aspx?playerId=442737691</t>
  </si>
  <si>
    <t>Tim Irmar</t>
  </si>
  <si>
    <t>www.hattrick.org/goto.ashx?path=/Club/Players/Player.aspx?playerId=441284741</t>
  </si>
  <si>
    <t>Krzysztof Karasek</t>
  </si>
  <si>
    <t>www.hattrick.org/goto.ashx?path=/Club/Players/Player.aspx?playerId=436761737</t>
  </si>
  <si>
    <t>å¹¸åš (Yukihiro) å‚ä¸‹ (Sakashita)</t>
  </si>
  <si>
    <t>www.hattrick.org/goto.ashx?path=/Club/Players/Player.aspx?playerId=448252327</t>
  </si>
  <si>
    <t>Steven van Gennep</t>
  </si>
  <si>
    <t>www.hattrick.org/goto.ashx?path=/Club/Players/Player.aspx?playerId=436114992</t>
  </si>
  <si>
    <t>Tobias Scheibenpflug</t>
  </si>
  <si>
    <t>www.hattrick.org/goto.ashx?path=/Club/Players/Player.aspx?playerId=441281147</t>
  </si>
  <si>
    <t>Gottlieb Gagliardi</t>
  </si>
  <si>
    <t>www.hattrick.org/goto.ashx?path=/Club/Players/Player.aspx?playerId=438981989</t>
  </si>
  <si>
    <t>Vilhelm Everlius</t>
  </si>
  <si>
    <t>www.hattrick.org/goto.ashx?path=/Club/Players/Player.aspx?playerId=441527312</t>
  </si>
  <si>
    <t>Niklas Stadlbauer</t>
  </si>
  <si>
    <t>www.hattrick.org/goto.ashx?path=/Club/Players/Player.aspx?playerId=433660263</t>
  </si>
  <si>
    <t>Maciej WarmiÅ„ski</t>
  </si>
  <si>
    <t>www.hattrick.org/goto.ashx?path=/Club/Players/Player.aspx?playerId=442613845</t>
  </si>
  <si>
    <t>Lorenzo Incarbona</t>
  </si>
  <si>
    <t>www.hattrick.org/goto.ashx?path=/Club/Players/Player.aspx?playerId=440240027</t>
  </si>
  <si>
    <t>Rainer Bohner</t>
  </si>
  <si>
    <t>www.hattrick.org/goto.ashx?path=/Club/Players/Player.aspx?playerId=440378274</t>
  </si>
  <si>
    <t>Conraad Hermans</t>
  </si>
  <si>
    <t>www.hattrick.org/goto.ashx?path=/Club/Players/Player.aspx?playerId=447647429</t>
  </si>
  <si>
    <t>Edgars Valdis SÄ«lis</t>
  </si>
  <si>
    <t>www.hattrick.org/goto.ashx?path=/Club/Players/Player.aspx?playerId=436065936</t>
  </si>
  <si>
    <t>Amadeusz SzkoÅ‚uda</t>
  </si>
  <si>
    <t>www.hattrick.org/goto.ashx?path=/Club/Players/Player.aspx?playerId=437837658</t>
  </si>
  <si>
    <t>Libor PetrÃ¡k</t>
  </si>
  <si>
    <t>www.hattrick.org/goto.ashx?path=/Club/Players/Player.aspx?playerId=434771043</t>
  </si>
  <si>
    <t>Homer Greber</t>
  </si>
  <si>
    <t>www.hattrick.org/goto.ashx?path=/Club/Players/Player.aspx?playerId=434439549</t>
  </si>
  <si>
    <t>Stefan Gotzev</t>
  </si>
  <si>
    <t>www.hattrick.org/goto.ashx?path=/Club/Players/Player.aspx?playerId=435444718</t>
  </si>
  <si>
    <t>Kim Groen</t>
  </si>
  <si>
    <t>www.hattrick.org/goto.ashx?path=/Club/Players/Player.aspx?playerId=434450917</t>
  </si>
  <si>
    <t>Tore Celle</t>
  </si>
  <si>
    <t>www.hattrick.org/goto.ashx?path=/Club/Players/Player.aspx?playerId=443645754</t>
  </si>
  <si>
    <t>LluÃ­s Miquel Montull</t>
  </si>
  <si>
    <t>www.hattrick.org/goto.ashx?path=/Club/Players/Player.aspx?playerId=444618793</t>
  </si>
  <si>
    <t>Bert Delahaut</t>
  </si>
  <si>
    <t>www.hattrick.org/goto.ashx?path=/Club/Players/Player.aspx?playerId=446576068</t>
  </si>
  <si>
    <t>Romain Bruninx</t>
  </si>
  <si>
    <t>www.hattrick.org/goto.ashx?path=/Club/Players/Player.aspx?playerId=450141673</t>
  </si>
  <si>
    <t>Nabil Assoumani</t>
  </si>
  <si>
    <t>www.hattrick.org/goto.ashx?path=/Club/Players/Player.aspx?playerId=447252024</t>
  </si>
  <si>
    <t>Oliver Zerkall</t>
  </si>
  <si>
    <t>www.hattrick.org/goto.ashx?path=/Club/Players/Player.aspx?playerId=436093964</t>
  </si>
  <si>
    <t>AndrÃ©s Manuel LomelÃ­</t>
  </si>
  <si>
    <t>www.hattrick.org/goto.ashx?path=/Club/Players/Player.aspx?playerId=432275252</t>
  </si>
  <si>
    <t>Gabriele Cathomas</t>
  </si>
  <si>
    <t>www.hattrick.org/goto.ashx?path=/Club/Players/Player.aspx?playerId=444139231</t>
  </si>
  <si>
    <t>StanisÅ‚aw Matan</t>
  </si>
  <si>
    <t>www.hattrick.org/goto.ashx?path=/Club/Players/Player.aspx?playerId=445336632</t>
  </si>
  <si>
    <t>Anselmo Corrocher</t>
  </si>
  <si>
    <t>www.hattrick.org/goto.ashx?path=/Club/Players/Player.aspx?playerId=435901033</t>
  </si>
  <si>
    <t>Flavian Vlai</t>
  </si>
  <si>
    <t>www.hattrick.org/goto.ashx?path=/Club/Players/Player.aspx?playerId=442507956</t>
  </si>
  <si>
    <t>Filomeno Carris</t>
  </si>
  <si>
    <t>www.hattrick.org/goto.ashx?path=/Club/Players/Player.aspx?playerId=435534447</t>
  </si>
  <si>
    <t>Sambath Prak</t>
  </si>
  <si>
    <t>www.hattrick.org/goto.ashx?path=/Club/Players/Player.aspx?playerId=447582575</t>
  </si>
  <si>
    <t>Andrzej Karwowski</t>
  </si>
  <si>
    <t>www.hattrick.org/goto.ashx?path=/Club/Players/Player.aspx?playerId=447521660</t>
  </si>
  <si>
    <t>Geordie McAllister</t>
  </si>
  <si>
    <t>www.hattrick.org/goto.ashx?path=/Club/Players/Player.aspx?playerId=441545191</t>
  </si>
  <si>
    <t>Nguyá»…n Quang Linh</t>
  </si>
  <si>
    <t>www.hattrick.org/goto.ashx?path=/Club/Players/Player.aspx?playerId=448373797</t>
  </si>
  <si>
    <t>David Aix</t>
  </si>
  <si>
    <t>www.hattrick.org/goto.ashx?path=/Club/Players/Player.aspx?playerId=441304593</t>
  </si>
  <si>
    <t>sold?</t>
  </si>
  <si>
    <t>Date.Sell</t>
  </si>
  <si>
    <t>days</t>
  </si>
  <si>
    <t>price.Ask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</si>
</sst>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tabSelected="1" workbookViewId="0">
      <selection activeCell="V701" sqref="A1:V701"/>
    </sheetView>
  </sheetViews>
  <sheetFormatPr defaultRowHeight="14.25" x14ac:dyDescent="0.45"/>
  <cols>
    <col min="3" max="3" width="9.19921875" bestFit="1" customWidth="1"/>
    <col min="18" max="18" width="9.73046875" bestFit="1" customWidth="1"/>
    <col min="19" max="19" width="12.53125" customWidth="1"/>
    <col min="21" max="21" width="10.19921875" bestFit="1" customWidth="1"/>
  </cols>
  <sheetData>
    <row r="1" spans="1:22" x14ac:dyDescent="0.45">
      <c r="A1" t="s">
        <v>0</v>
      </c>
      <c r="B1" t="s">
        <v>3268</v>
      </c>
      <c r="C1" t="s">
        <v>1246</v>
      </c>
      <c r="D1" t="s">
        <v>2</v>
      </c>
      <c r="E1" t="s">
        <v>3</v>
      </c>
      <c r="F1" t="s">
        <v>3267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2860</v>
      </c>
      <c r="U1" t="s">
        <v>3266</v>
      </c>
      <c r="V1" t="s">
        <v>3265</v>
      </c>
    </row>
    <row r="2" spans="1:22" x14ac:dyDescent="0.45">
      <c r="A2" t="s">
        <v>3121</v>
      </c>
      <c r="B2">
        <v>350000</v>
      </c>
      <c r="C2" s="1">
        <v>43927</v>
      </c>
      <c r="D2">
        <v>1740</v>
      </c>
      <c r="E2">
        <v>18</v>
      </c>
      <c r="F2">
        <v>0</v>
      </c>
      <c r="G2" t="s">
        <v>17</v>
      </c>
      <c r="H2">
        <v>1</v>
      </c>
      <c r="I2">
        <v>5</v>
      </c>
      <c r="J2">
        <v>7</v>
      </c>
      <c r="K2">
        <v>5</v>
      </c>
      <c r="L2">
        <v>6</v>
      </c>
      <c r="M2">
        <v>4</v>
      </c>
      <c r="N2">
        <v>1</v>
      </c>
      <c r="O2">
        <v>7</v>
      </c>
      <c r="P2">
        <v>5</v>
      </c>
      <c r="Q2">
        <v>444</v>
      </c>
      <c r="R2">
        <v>448386913</v>
      </c>
      <c r="S2" t="s">
        <v>3122</v>
      </c>
      <c r="T2">
        <f>VLOOKUP(R2,all_sells!$A$1:$G$701,4,FALSE)</f>
        <v>1000</v>
      </c>
      <c r="U2" s="1">
        <f>VLOOKUP(R2,all_sells!$A$1:$G$701,3,FALSE)</f>
        <v>43833</v>
      </c>
      <c r="V2" s="2" t="str">
        <f>IF(C2&lt;=U2,"Vendido","Sin Vender")</f>
        <v>Sin Vender</v>
      </c>
    </row>
    <row r="3" spans="1:22" x14ac:dyDescent="0.45">
      <c r="A3" t="s">
        <v>519</v>
      </c>
      <c r="B3">
        <v>646000</v>
      </c>
      <c r="C3" s="1">
        <v>43926</v>
      </c>
      <c r="D3">
        <v>3420</v>
      </c>
      <c r="E3">
        <v>18</v>
      </c>
      <c r="F3">
        <v>0</v>
      </c>
      <c r="G3" t="s">
        <v>17</v>
      </c>
      <c r="H3">
        <v>1</v>
      </c>
      <c r="I3">
        <v>2</v>
      </c>
      <c r="J3">
        <v>8</v>
      </c>
      <c r="K3">
        <v>2</v>
      </c>
      <c r="L3">
        <v>8</v>
      </c>
      <c r="M3">
        <v>4</v>
      </c>
      <c r="N3">
        <v>4</v>
      </c>
      <c r="O3">
        <v>5</v>
      </c>
      <c r="P3">
        <v>7</v>
      </c>
      <c r="Q3">
        <v>732</v>
      </c>
      <c r="R3">
        <v>448351650</v>
      </c>
      <c r="S3" t="s">
        <v>520</v>
      </c>
      <c r="T3">
        <f>VLOOKUP(R3,all_sells!$A$1:$G$701,4,FALSE)</f>
        <v>107100</v>
      </c>
      <c r="U3" s="1">
        <f>VLOOKUP(R3,all_sells!$A$1:$G$701,3,FALSE)</f>
        <v>43823</v>
      </c>
      <c r="V3" s="2" t="str">
        <f>IF(C3&lt;=U3,"Vendido","Sin Vender")</f>
        <v>Sin Vender</v>
      </c>
    </row>
    <row r="4" spans="1:22" x14ac:dyDescent="0.45">
      <c r="A4" t="s">
        <v>442</v>
      </c>
      <c r="B4">
        <v>1500000</v>
      </c>
      <c r="C4" s="1">
        <v>43925</v>
      </c>
      <c r="D4">
        <v>3260</v>
      </c>
      <c r="E4">
        <v>18</v>
      </c>
      <c r="F4">
        <v>0</v>
      </c>
      <c r="G4" t="s">
        <v>20</v>
      </c>
      <c r="H4">
        <v>1</v>
      </c>
      <c r="I4">
        <v>3</v>
      </c>
      <c r="J4">
        <v>8</v>
      </c>
      <c r="K4">
        <v>4</v>
      </c>
      <c r="L4">
        <v>7</v>
      </c>
      <c r="M4">
        <v>2</v>
      </c>
      <c r="N4">
        <v>1</v>
      </c>
      <c r="O4">
        <v>7</v>
      </c>
      <c r="P4">
        <v>5</v>
      </c>
      <c r="Q4">
        <v>780</v>
      </c>
      <c r="R4">
        <v>448305510</v>
      </c>
      <c r="S4" t="s">
        <v>443</v>
      </c>
      <c r="T4">
        <f>VLOOKUP(R4,all_sells!$A$1:$G$701,4,FALSE)</f>
        <v>605000</v>
      </c>
      <c r="U4" s="1">
        <f>VLOOKUP(R4,all_sells!$A$1:$G$701,3,FALSE)</f>
        <v>43911</v>
      </c>
      <c r="V4" s="2" t="str">
        <f>IF(C4&lt;=U4,"Vendido","Sin Vender")</f>
        <v>Sin Vender</v>
      </c>
    </row>
    <row r="5" spans="1:22" x14ac:dyDescent="0.45">
      <c r="A5" t="s">
        <v>3051</v>
      </c>
      <c r="B5">
        <v>2500000</v>
      </c>
      <c r="C5" s="1">
        <v>43927</v>
      </c>
      <c r="D5">
        <v>3890</v>
      </c>
      <c r="E5">
        <v>18</v>
      </c>
      <c r="F5">
        <v>1</v>
      </c>
      <c r="G5" t="s">
        <v>17</v>
      </c>
      <c r="H5">
        <v>1</v>
      </c>
      <c r="I5">
        <v>3</v>
      </c>
      <c r="J5">
        <v>7</v>
      </c>
      <c r="K5">
        <v>5</v>
      </c>
      <c r="L5">
        <v>7</v>
      </c>
      <c r="M5">
        <v>7</v>
      </c>
      <c r="N5">
        <v>1</v>
      </c>
      <c r="O5">
        <v>7</v>
      </c>
      <c r="P5">
        <v>6</v>
      </c>
      <c r="Q5">
        <v>540</v>
      </c>
      <c r="R5">
        <v>448290561</v>
      </c>
      <c r="S5" t="s">
        <v>3052</v>
      </c>
      <c r="T5">
        <f>VLOOKUP(R5,all_sells!$A$1:$G$701,4,FALSE)</f>
        <v>100000</v>
      </c>
      <c r="U5" s="1">
        <f>VLOOKUP(R5,all_sells!$A$1:$G$701,3,FALSE)</f>
        <v>43843</v>
      </c>
      <c r="V5" s="2" t="str">
        <f>IF(C5&lt;=U5,"Vendido","Sin Vender")</f>
        <v>Sin Vender</v>
      </c>
    </row>
    <row r="6" spans="1:22" x14ac:dyDescent="0.45">
      <c r="A6" t="s">
        <v>276</v>
      </c>
      <c r="B6">
        <v>490000</v>
      </c>
      <c r="C6" s="1">
        <v>43926</v>
      </c>
      <c r="D6">
        <v>3120</v>
      </c>
      <c r="E6">
        <v>18</v>
      </c>
      <c r="F6">
        <v>3</v>
      </c>
      <c r="G6" t="s">
        <v>17</v>
      </c>
      <c r="H6">
        <v>1</v>
      </c>
      <c r="I6">
        <v>2</v>
      </c>
      <c r="J6">
        <v>8</v>
      </c>
      <c r="K6">
        <v>6</v>
      </c>
      <c r="L6">
        <v>6</v>
      </c>
      <c r="M6">
        <v>4</v>
      </c>
      <c r="N6">
        <v>2</v>
      </c>
      <c r="O6">
        <v>7</v>
      </c>
      <c r="P6">
        <v>6</v>
      </c>
      <c r="Q6">
        <v>684</v>
      </c>
      <c r="R6">
        <v>448271651</v>
      </c>
      <c r="S6" t="s">
        <v>277</v>
      </c>
      <c r="T6">
        <f>VLOOKUP(R6,all_sells!$A$1:$G$701,4,FALSE)</f>
        <v>490000</v>
      </c>
      <c r="U6" s="1">
        <f>VLOOKUP(R6,all_sells!$A$1:$G$701,3,FALSE)</f>
        <v>43926</v>
      </c>
      <c r="V6" s="3" t="str">
        <f>IF(C6&lt;=U6,"Vendido","Sin Vender")</f>
        <v>Vendido</v>
      </c>
    </row>
    <row r="7" spans="1:22" x14ac:dyDescent="0.45">
      <c r="A7" t="s">
        <v>450</v>
      </c>
      <c r="B7">
        <v>372301</v>
      </c>
      <c r="C7" s="1">
        <v>43925</v>
      </c>
      <c r="D7">
        <v>2300</v>
      </c>
      <c r="E7">
        <v>18</v>
      </c>
      <c r="F7">
        <v>5</v>
      </c>
      <c r="G7" t="s">
        <v>24</v>
      </c>
      <c r="H7">
        <v>1</v>
      </c>
      <c r="I7">
        <v>4</v>
      </c>
      <c r="J7">
        <v>7</v>
      </c>
      <c r="K7">
        <v>3</v>
      </c>
      <c r="L7">
        <v>7</v>
      </c>
      <c r="M7">
        <v>5</v>
      </c>
      <c r="N7">
        <v>4</v>
      </c>
      <c r="O7">
        <v>6</v>
      </c>
      <c r="P7">
        <v>6</v>
      </c>
      <c r="Q7">
        <v>540</v>
      </c>
      <c r="R7">
        <v>448244403</v>
      </c>
      <c r="S7" t="s">
        <v>452</v>
      </c>
      <c r="T7">
        <f>VLOOKUP(R7,all_sells!$A$1:$G$701,4,FALSE)</f>
        <v>372301</v>
      </c>
      <c r="U7" s="1">
        <f>VLOOKUP(R7,all_sells!$A$1:$G$701,3,FALSE)</f>
        <v>43925</v>
      </c>
      <c r="V7" s="3" t="str">
        <f>IF(C7&lt;=U7,"Vendido","Sin Vender")</f>
        <v>Vendido</v>
      </c>
    </row>
    <row r="8" spans="1:22" x14ac:dyDescent="0.45">
      <c r="A8" t="s">
        <v>453</v>
      </c>
      <c r="B8">
        <v>800000</v>
      </c>
      <c r="C8" s="1">
        <v>43925</v>
      </c>
      <c r="D8">
        <v>5210</v>
      </c>
      <c r="E8">
        <v>18</v>
      </c>
      <c r="F8">
        <v>8</v>
      </c>
      <c r="G8" t="s">
        <v>17</v>
      </c>
      <c r="H8">
        <v>1</v>
      </c>
      <c r="I8">
        <v>8</v>
      </c>
      <c r="J8">
        <v>7</v>
      </c>
      <c r="K8">
        <v>6</v>
      </c>
      <c r="L8">
        <v>5</v>
      </c>
      <c r="M8">
        <v>3</v>
      </c>
      <c r="N8">
        <v>1</v>
      </c>
      <c r="O8">
        <v>7</v>
      </c>
      <c r="P8">
        <v>6</v>
      </c>
      <c r="Q8">
        <v>756</v>
      </c>
      <c r="R8">
        <v>447656178</v>
      </c>
      <c r="S8" t="s">
        <v>454</v>
      </c>
      <c r="T8">
        <f>VLOOKUP(R8,all_sells!$A$1:$G$701,4,FALSE)</f>
        <v>832320</v>
      </c>
      <c r="U8" s="1">
        <f>VLOOKUP(R8,all_sells!$A$1:$G$701,3,FALSE)</f>
        <v>43925</v>
      </c>
      <c r="V8" s="3" t="str">
        <f>IF(C8&lt;=U8,"Vendido","Sin Vender")</f>
        <v>Vendido</v>
      </c>
    </row>
    <row r="9" spans="1:22" x14ac:dyDescent="0.45">
      <c r="A9" t="s">
        <v>412</v>
      </c>
      <c r="B9">
        <v>1300000</v>
      </c>
      <c r="C9" s="1">
        <v>43925</v>
      </c>
      <c r="D9">
        <v>6120</v>
      </c>
      <c r="E9">
        <v>18</v>
      </c>
      <c r="F9">
        <v>13</v>
      </c>
      <c r="G9" t="s">
        <v>21</v>
      </c>
      <c r="H9">
        <v>1</v>
      </c>
      <c r="I9">
        <v>7</v>
      </c>
      <c r="J9">
        <v>9</v>
      </c>
      <c r="K9">
        <v>3</v>
      </c>
      <c r="L9">
        <v>5</v>
      </c>
      <c r="M9">
        <v>6</v>
      </c>
      <c r="N9">
        <v>2</v>
      </c>
      <c r="O9">
        <v>6</v>
      </c>
      <c r="P9">
        <v>5</v>
      </c>
      <c r="Q9">
        <v>1140</v>
      </c>
      <c r="R9">
        <v>447587737</v>
      </c>
      <c r="S9" t="s">
        <v>413</v>
      </c>
      <c r="T9">
        <f>VLOOKUP(R9,all_sells!$A$1:$G$701,4,FALSE)</f>
        <v>1836000</v>
      </c>
      <c r="U9" s="1">
        <f>VLOOKUP(R9,all_sells!$A$1:$G$701,3,FALSE)</f>
        <v>43925</v>
      </c>
      <c r="V9" s="3" t="str">
        <f>IF(C9&lt;=U9,"Vendido","Sin Vender")</f>
        <v>Vendido</v>
      </c>
    </row>
    <row r="10" spans="1:22" x14ac:dyDescent="0.45">
      <c r="A10" t="s">
        <v>300</v>
      </c>
      <c r="B10">
        <v>1000000</v>
      </c>
      <c r="C10" s="1">
        <v>43924</v>
      </c>
      <c r="D10">
        <v>3960</v>
      </c>
      <c r="E10">
        <v>18</v>
      </c>
      <c r="F10">
        <v>13</v>
      </c>
      <c r="G10" t="s">
        <v>17</v>
      </c>
      <c r="H10">
        <v>1</v>
      </c>
      <c r="I10">
        <v>4</v>
      </c>
      <c r="J10">
        <v>8</v>
      </c>
      <c r="K10">
        <v>3</v>
      </c>
      <c r="L10">
        <v>7</v>
      </c>
      <c r="M10">
        <v>3</v>
      </c>
      <c r="N10">
        <v>3</v>
      </c>
      <c r="O10">
        <v>7</v>
      </c>
      <c r="P10">
        <v>7</v>
      </c>
      <c r="Q10">
        <v>780</v>
      </c>
      <c r="R10">
        <v>447565519</v>
      </c>
      <c r="S10" t="s">
        <v>302</v>
      </c>
      <c r="T10">
        <f>VLOOKUP(R10,all_sells!$A$1:$G$701,4,FALSE)</f>
        <v>62282</v>
      </c>
      <c r="U10" s="1">
        <f>VLOOKUP(R10,all_sells!$A$1:$G$701,3,FALSE)</f>
        <v>43802</v>
      </c>
      <c r="V10" s="2" t="str">
        <f>IF(C10&lt;=U10,"Vendido","Sin Vender")</f>
        <v>Sin Vender</v>
      </c>
    </row>
    <row r="11" spans="1:22" x14ac:dyDescent="0.45">
      <c r="A11" t="s">
        <v>3117</v>
      </c>
      <c r="B11">
        <v>350000</v>
      </c>
      <c r="C11" s="1">
        <v>43927</v>
      </c>
      <c r="D11">
        <v>2540</v>
      </c>
      <c r="E11">
        <v>18</v>
      </c>
      <c r="F11">
        <v>14</v>
      </c>
      <c r="G11" t="s">
        <v>21</v>
      </c>
      <c r="H11">
        <v>1</v>
      </c>
      <c r="I11">
        <v>4</v>
      </c>
      <c r="J11">
        <v>8</v>
      </c>
      <c r="K11">
        <v>2</v>
      </c>
      <c r="L11">
        <v>7</v>
      </c>
      <c r="M11">
        <v>3</v>
      </c>
      <c r="N11">
        <v>2</v>
      </c>
      <c r="O11">
        <v>6</v>
      </c>
      <c r="P11">
        <v>6</v>
      </c>
      <c r="Q11">
        <v>588</v>
      </c>
      <c r="R11">
        <v>450157569</v>
      </c>
      <c r="S11" t="s">
        <v>3118</v>
      </c>
      <c r="T11">
        <f>VLOOKUP(R11,all_sells!$A$1:$G$701,4,FALSE)</f>
        <v>404000</v>
      </c>
      <c r="U11" s="1">
        <f>VLOOKUP(R11,all_sells!$A$1:$G$701,3,FALSE)</f>
        <v>43927</v>
      </c>
      <c r="V11" s="3" t="str">
        <f>IF(C11&lt;=U11,"Vendido","Sin Vender")</f>
        <v>Vendido</v>
      </c>
    </row>
    <row r="12" spans="1:22" x14ac:dyDescent="0.45">
      <c r="A12" t="s">
        <v>538</v>
      </c>
      <c r="B12">
        <v>2150000</v>
      </c>
      <c r="C12" s="1">
        <v>43926</v>
      </c>
      <c r="D12">
        <v>5240</v>
      </c>
      <c r="E12">
        <v>18</v>
      </c>
      <c r="F12">
        <v>14</v>
      </c>
      <c r="G12" t="s">
        <v>18</v>
      </c>
      <c r="H12">
        <v>1</v>
      </c>
      <c r="I12">
        <v>3</v>
      </c>
      <c r="J12">
        <v>7</v>
      </c>
      <c r="K12">
        <v>5</v>
      </c>
      <c r="L12">
        <v>6</v>
      </c>
      <c r="M12">
        <v>9</v>
      </c>
      <c r="N12">
        <v>3</v>
      </c>
      <c r="O12">
        <v>5</v>
      </c>
      <c r="P12">
        <v>5</v>
      </c>
      <c r="Q12">
        <v>1140</v>
      </c>
      <c r="R12">
        <v>447589045</v>
      </c>
      <c r="S12" t="s">
        <v>540</v>
      </c>
      <c r="T12">
        <f>VLOOKUP(R12,all_sells!$A$1:$G$701,4,FALSE)</f>
        <v>1677000</v>
      </c>
      <c r="U12" s="1">
        <f>VLOOKUP(R12,all_sells!$A$1:$G$701,3,FALSE)</f>
        <v>43913</v>
      </c>
      <c r="V12" s="2" t="str">
        <f>IF(C12&lt;=U12,"Vendido","Sin Vender")</f>
        <v>Sin Vender</v>
      </c>
    </row>
    <row r="13" spans="1:22" x14ac:dyDescent="0.45">
      <c r="A13" t="s">
        <v>3261</v>
      </c>
      <c r="B13">
        <v>998000</v>
      </c>
      <c r="C13" s="1">
        <v>43927</v>
      </c>
      <c r="D13">
        <v>6170</v>
      </c>
      <c r="E13">
        <v>18</v>
      </c>
      <c r="F13">
        <v>18</v>
      </c>
      <c r="G13" t="s">
        <v>24</v>
      </c>
      <c r="H13">
        <v>2</v>
      </c>
      <c r="I13">
        <v>3</v>
      </c>
      <c r="J13">
        <v>10</v>
      </c>
      <c r="K13">
        <v>4</v>
      </c>
      <c r="L13">
        <v>6</v>
      </c>
      <c r="M13">
        <v>5</v>
      </c>
      <c r="N13">
        <v>2</v>
      </c>
      <c r="O13">
        <v>6</v>
      </c>
      <c r="P13">
        <v>6</v>
      </c>
      <c r="Q13">
        <v>1452</v>
      </c>
      <c r="R13">
        <v>448373797</v>
      </c>
      <c r="S13" t="s">
        <v>3262</v>
      </c>
      <c r="T13">
        <f>VLOOKUP(R13,all_sells!$A$1:$G$701,4,FALSE)</f>
        <v>1060000</v>
      </c>
      <c r="U13" s="1">
        <f>VLOOKUP(R13,all_sells!$A$1:$G$701,3,FALSE)</f>
        <v>43927</v>
      </c>
      <c r="V13" s="3" t="str">
        <f>IF(C13&lt;=U13,"Vendido","Sin Vender")</f>
        <v>Vendido</v>
      </c>
    </row>
    <row r="14" spans="1:22" x14ac:dyDescent="0.45">
      <c r="A14" t="s">
        <v>511</v>
      </c>
      <c r="B14">
        <v>1100000</v>
      </c>
      <c r="C14" s="1">
        <v>43926</v>
      </c>
      <c r="D14">
        <v>4440</v>
      </c>
      <c r="E14">
        <v>18</v>
      </c>
      <c r="F14">
        <v>21</v>
      </c>
      <c r="G14" t="s">
        <v>17</v>
      </c>
      <c r="H14">
        <v>1</v>
      </c>
      <c r="I14">
        <v>3</v>
      </c>
      <c r="J14">
        <v>9</v>
      </c>
      <c r="K14">
        <v>5</v>
      </c>
      <c r="L14">
        <v>6</v>
      </c>
      <c r="M14">
        <v>3</v>
      </c>
      <c r="N14">
        <v>2</v>
      </c>
      <c r="O14">
        <v>6</v>
      </c>
      <c r="P14">
        <v>6</v>
      </c>
      <c r="Q14">
        <v>1284</v>
      </c>
      <c r="R14">
        <v>447498122</v>
      </c>
      <c r="S14" t="s">
        <v>512</v>
      </c>
      <c r="T14">
        <f>VLOOKUP(R14,all_sells!$A$1:$G$701,4,FALSE)</f>
        <v>749000</v>
      </c>
      <c r="U14" s="1">
        <f>VLOOKUP(R14,all_sells!$A$1:$G$701,3,FALSE)</f>
        <v>43891</v>
      </c>
      <c r="V14" s="2" t="str">
        <f>IF(C14&lt;=U14,"Vendido","Sin Vender")</f>
        <v>Sin Vender</v>
      </c>
    </row>
    <row r="15" spans="1:22" x14ac:dyDescent="0.45">
      <c r="A15" t="s">
        <v>2903</v>
      </c>
      <c r="B15">
        <v>1276000</v>
      </c>
      <c r="C15" s="1">
        <v>43927</v>
      </c>
      <c r="D15">
        <v>4830</v>
      </c>
      <c r="E15">
        <v>18</v>
      </c>
      <c r="F15">
        <v>22</v>
      </c>
      <c r="G15" t="s">
        <v>21</v>
      </c>
      <c r="H15">
        <v>1</v>
      </c>
      <c r="I15">
        <v>2</v>
      </c>
      <c r="J15">
        <v>9</v>
      </c>
      <c r="K15">
        <v>4</v>
      </c>
      <c r="L15">
        <v>5</v>
      </c>
      <c r="M15">
        <v>7</v>
      </c>
      <c r="N15">
        <v>3</v>
      </c>
      <c r="O15">
        <v>7</v>
      </c>
      <c r="P15">
        <v>6</v>
      </c>
      <c r="Q15">
        <v>828</v>
      </c>
      <c r="R15">
        <v>447628514</v>
      </c>
      <c r="S15" t="s">
        <v>2904</v>
      </c>
      <c r="T15">
        <f>VLOOKUP(R15,all_sells!$A$1:$G$701,4,FALSE)</f>
        <v>1276000</v>
      </c>
      <c r="U15" s="1">
        <f>VLOOKUP(R15,all_sells!$A$1:$G$701,3,FALSE)</f>
        <v>43927</v>
      </c>
      <c r="V15" s="3" t="str">
        <f>IF(C15&lt;=U15,"Vendido","Sin Vender")</f>
        <v>Vendido</v>
      </c>
    </row>
    <row r="16" spans="1:22" x14ac:dyDescent="0.45">
      <c r="A16" t="s">
        <v>3075</v>
      </c>
      <c r="B16">
        <v>296000</v>
      </c>
      <c r="C16" s="1">
        <v>43927</v>
      </c>
      <c r="D16">
        <v>3060</v>
      </c>
      <c r="E16">
        <v>18</v>
      </c>
      <c r="F16">
        <v>23</v>
      </c>
      <c r="G16" t="s">
        <v>20</v>
      </c>
      <c r="H16">
        <v>1</v>
      </c>
      <c r="I16">
        <v>4</v>
      </c>
      <c r="J16">
        <v>7</v>
      </c>
      <c r="K16">
        <v>3</v>
      </c>
      <c r="L16">
        <v>8</v>
      </c>
      <c r="M16">
        <v>3</v>
      </c>
      <c r="N16">
        <v>2</v>
      </c>
      <c r="O16">
        <v>5</v>
      </c>
      <c r="P16">
        <v>6</v>
      </c>
      <c r="Q16">
        <v>612</v>
      </c>
      <c r="R16">
        <v>448275358</v>
      </c>
      <c r="S16" t="s">
        <v>3076</v>
      </c>
      <c r="T16">
        <f>VLOOKUP(R16,all_sells!$A$1:$G$701,4,FALSE)</f>
        <v>532000</v>
      </c>
      <c r="U16" s="1">
        <f>VLOOKUP(R16,all_sells!$A$1:$G$701,3,FALSE)</f>
        <v>43927</v>
      </c>
      <c r="V16" s="3" t="str">
        <f>IF(C16&lt;=U16,"Vendido","Sin Vender")</f>
        <v>Vendido</v>
      </c>
    </row>
    <row r="17" spans="1:22" x14ac:dyDescent="0.45">
      <c r="A17" t="s">
        <v>408</v>
      </c>
      <c r="B17">
        <v>2642820</v>
      </c>
      <c r="C17" s="1">
        <v>43925</v>
      </c>
      <c r="D17">
        <v>7570</v>
      </c>
      <c r="E17">
        <v>18</v>
      </c>
      <c r="F17">
        <v>23</v>
      </c>
      <c r="G17" t="s">
        <v>21</v>
      </c>
      <c r="H17">
        <v>1</v>
      </c>
      <c r="I17">
        <v>6</v>
      </c>
      <c r="J17">
        <v>9</v>
      </c>
      <c r="K17">
        <v>4</v>
      </c>
      <c r="L17">
        <v>6</v>
      </c>
      <c r="M17">
        <v>7</v>
      </c>
      <c r="N17">
        <v>3</v>
      </c>
      <c r="O17">
        <v>7</v>
      </c>
      <c r="P17">
        <v>5</v>
      </c>
      <c r="Q17">
        <v>972</v>
      </c>
      <c r="R17">
        <v>447702636</v>
      </c>
      <c r="S17" t="s">
        <v>410</v>
      </c>
      <c r="T17">
        <f>VLOOKUP(R17,all_sells!$A$1:$G$701,4,FALSE)</f>
        <v>2642820</v>
      </c>
      <c r="U17" s="1">
        <f>VLOOKUP(R17,all_sells!$A$1:$G$701,3,FALSE)</f>
        <v>43925</v>
      </c>
      <c r="V17" s="3" t="str">
        <f>IF(C17&lt;=U17,"Vendido","Sin Vender")</f>
        <v>Vendido</v>
      </c>
    </row>
    <row r="18" spans="1:22" x14ac:dyDescent="0.45">
      <c r="A18" t="s">
        <v>2895</v>
      </c>
      <c r="B18">
        <v>1222</v>
      </c>
      <c r="C18" s="1">
        <v>43927</v>
      </c>
      <c r="D18">
        <v>450</v>
      </c>
      <c r="E18">
        <v>18</v>
      </c>
      <c r="F18">
        <v>24</v>
      </c>
      <c r="G18" t="s">
        <v>17</v>
      </c>
      <c r="H18">
        <v>1</v>
      </c>
      <c r="I18">
        <v>3</v>
      </c>
      <c r="J18">
        <v>7</v>
      </c>
      <c r="K18">
        <v>2</v>
      </c>
      <c r="L18">
        <v>5</v>
      </c>
      <c r="M18">
        <v>2</v>
      </c>
      <c r="N18">
        <v>1</v>
      </c>
      <c r="O18">
        <v>3</v>
      </c>
      <c r="P18">
        <v>5</v>
      </c>
      <c r="Q18">
        <v>420</v>
      </c>
      <c r="R18">
        <v>449799322</v>
      </c>
      <c r="S18" t="s">
        <v>2896</v>
      </c>
      <c r="T18">
        <f>VLOOKUP(R18,all_sells!$A$1:$G$701,4,FALSE)</f>
        <v>3000</v>
      </c>
      <c r="U18" s="1">
        <f>VLOOKUP(R18,all_sells!$A$1:$G$701,3,FALSE)</f>
        <v>43927</v>
      </c>
      <c r="V18" s="3" t="str">
        <f>IF(C18&lt;=U18,"Vendido","Sin Vender")</f>
        <v>Vendido</v>
      </c>
    </row>
    <row r="19" spans="1:22" x14ac:dyDescent="0.45">
      <c r="A19" t="s">
        <v>332</v>
      </c>
      <c r="B19">
        <v>5000</v>
      </c>
      <c r="C19" s="1">
        <v>43924</v>
      </c>
      <c r="D19">
        <v>730</v>
      </c>
      <c r="E19">
        <v>18</v>
      </c>
      <c r="F19">
        <v>25</v>
      </c>
      <c r="G19" t="s">
        <v>17</v>
      </c>
      <c r="H19">
        <v>1</v>
      </c>
      <c r="I19">
        <v>3</v>
      </c>
      <c r="J19">
        <v>7</v>
      </c>
      <c r="K19">
        <v>5</v>
      </c>
      <c r="L19">
        <v>5</v>
      </c>
      <c r="M19">
        <v>2</v>
      </c>
      <c r="N19">
        <v>3</v>
      </c>
      <c r="O19">
        <v>6</v>
      </c>
      <c r="P19">
        <v>4</v>
      </c>
      <c r="Q19">
        <v>420</v>
      </c>
      <c r="R19">
        <v>450669296</v>
      </c>
      <c r="S19" t="s">
        <v>334</v>
      </c>
      <c r="T19">
        <f>VLOOKUP(R19,all_sells!$A$1:$G$701,4,FALSE)</f>
        <v>5000</v>
      </c>
      <c r="U19" s="1">
        <f>VLOOKUP(R19,all_sells!$A$1:$G$701,3,FALSE)</f>
        <v>43924</v>
      </c>
      <c r="V19" s="3" t="str">
        <f>IF(C19&lt;=U19,"Vendido","Sin Vender")</f>
        <v>Vendido</v>
      </c>
    </row>
    <row r="20" spans="1:22" x14ac:dyDescent="0.45">
      <c r="A20" t="s">
        <v>292</v>
      </c>
      <c r="B20">
        <v>194000</v>
      </c>
      <c r="C20" s="1">
        <v>43926</v>
      </c>
      <c r="D20">
        <v>1710</v>
      </c>
      <c r="E20">
        <v>18</v>
      </c>
      <c r="F20">
        <v>28</v>
      </c>
      <c r="G20" t="s">
        <v>21</v>
      </c>
      <c r="H20">
        <v>1</v>
      </c>
      <c r="I20">
        <v>3</v>
      </c>
      <c r="J20">
        <v>8</v>
      </c>
      <c r="K20">
        <v>3</v>
      </c>
      <c r="L20">
        <v>5</v>
      </c>
      <c r="M20">
        <v>4</v>
      </c>
      <c r="N20">
        <v>2</v>
      </c>
      <c r="O20">
        <v>6</v>
      </c>
      <c r="P20">
        <v>7</v>
      </c>
      <c r="Q20">
        <v>684</v>
      </c>
      <c r="R20">
        <v>447388240</v>
      </c>
      <c r="S20" t="s">
        <v>294</v>
      </c>
      <c r="T20">
        <f>VLOOKUP(R20,all_sells!$A$1:$G$701,4,FALSE)</f>
        <v>90000</v>
      </c>
      <c r="U20" s="1">
        <f>VLOOKUP(R20,all_sells!$A$1:$G$701,3,FALSE)</f>
        <v>43890</v>
      </c>
      <c r="V20" s="2" t="str">
        <f>IF(C20&lt;=U20,"Vendido","Sin Vender")</f>
        <v>Sin Vender</v>
      </c>
    </row>
    <row r="21" spans="1:22" x14ac:dyDescent="0.45">
      <c r="A21" t="s">
        <v>288</v>
      </c>
      <c r="B21">
        <v>12000</v>
      </c>
      <c r="C21" s="1">
        <v>43926</v>
      </c>
      <c r="D21">
        <v>980</v>
      </c>
      <c r="E21">
        <v>18</v>
      </c>
      <c r="F21">
        <v>31</v>
      </c>
      <c r="G21" t="s">
        <v>18</v>
      </c>
      <c r="H21">
        <v>1</v>
      </c>
      <c r="I21">
        <v>2</v>
      </c>
      <c r="J21">
        <v>7</v>
      </c>
      <c r="K21">
        <v>3</v>
      </c>
      <c r="L21">
        <v>5</v>
      </c>
      <c r="M21">
        <v>4</v>
      </c>
      <c r="N21">
        <v>4</v>
      </c>
      <c r="O21">
        <v>6</v>
      </c>
      <c r="P21">
        <v>6</v>
      </c>
      <c r="Q21">
        <v>516</v>
      </c>
      <c r="R21">
        <v>450381734</v>
      </c>
      <c r="S21" t="s">
        <v>289</v>
      </c>
      <c r="T21">
        <f>VLOOKUP(R21,all_sells!$A$1:$G$701,4,FALSE)</f>
        <v>1000</v>
      </c>
      <c r="U21" s="1">
        <f>VLOOKUP(R21,all_sells!$A$1:$G$701,3,FALSE)</f>
        <v>43922</v>
      </c>
      <c r="V21" s="2" t="str">
        <f>IF(C21&lt;=U21,"Vendido","Sin Vender")</f>
        <v>Sin Vender</v>
      </c>
    </row>
    <row r="22" spans="1:22" x14ac:dyDescent="0.45">
      <c r="A22" t="s">
        <v>2941</v>
      </c>
      <c r="B22">
        <v>1625000</v>
      </c>
      <c r="C22" s="1">
        <v>43927</v>
      </c>
      <c r="D22">
        <v>5130</v>
      </c>
      <c r="E22">
        <v>18</v>
      </c>
      <c r="F22">
        <v>33</v>
      </c>
      <c r="G22" t="s">
        <v>20</v>
      </c>
      <c r="H22">
        <v>1</v>
      </c>
      <c r="I22">
        <v>2</v>
      </c>
      <c r="J22">
        <v>7</v>
      </c>
      <c r="K22">
        <v>2</v>
      </c>
      <c r="L22">
        <v>7</v>
      </c>
      <c r="M22">
        <v>8</v>
      </c>
      <c r="N22">
        <v>2</v>
      </c>
      <c r="O22">
        <v>7</v>
      </c>
      <c r="P22">
        <v>6</v>
      </c>
      <c r="Q22">
        <v>540</v>
      </c>
      <c r="R22">
        <v>447303860</v>
      </c>
      <c r="S22" t="s">
        <v>2942</v>
      </c>
      <c r="T22">
        <f>VLOOKUP(R22,all_sells!$A$1:$G$701,4,FALSE)</f>
        <v>890000</v>
      </c>
      <c r="U22" s="1">
        <f>VLOOKUP(R22,all_sells!$A$1:$G$701,3,FALSE)</f>
        <v>43814</v>
      </c>
      <c r="V22" s="2" t="str">
        <f>IF(C22&lt;=U22,"Vendido","Sin Vender")</f>
        <v>Sin Vender</v>
      </c>
    </row>
    <row r="23" spans="1:22" x14ac:dyDescent="0.45">
      <c r="A23" t="s">
        <v>533</v>
      </c>
      <c r="B23">
        <v>386000</v>
      </c>
      <c r="C23" s="1">
        <v>43926</v>
      </c>
      <c r="D23">
        <v>3210</v>
      </c>
      <c r="E23">
        <v>18</v>
      </c>
      <c r="F23">
        <v>36</v>
      </c>
      <c r="G23" t="s">
        <v>17</v>
      </c>
      <c r="H23">
        <v>1</v>
      </c>
      <c r="I23">
        <v>5</v>
      </c>
      <c r="J23">
        <v>8</v>
      </c>
      <c r="K23">
        <v>4</v>
      </c>
      <c r="L23">
        <v>7</v>
      </c>
      <c r="M23">
        <v>4</v>
      </c>
      <c r="N23">
        <v>1</v>
      </c>
      <c r="O23">
        <v>7</v>
      </c>
      <c r="P23">
        <v>5</v>
      </c>
      <c r="Q23">
        <v>660</v>
      </c>
      <c r="R23">
        <v>449645753</v>
      </c>
      <c r="S23" t="s">
        <v>534</v>
      </c>
      <c r="T23">
        <f>VLOOKUP(R23,all_sells!$A$1:$G$701,4,FALSE)</f>
        <v>125460</v>
      </c>
      <c r="U23" s="1">
        <f>VLOOKUP(R23,all_sells!$A$1:$G$701,3,FALSE)</f>
        <v>43875</v>
      </c>
      <c r="V23" s="2" t="str">
        <f>IF(C23&lt;=U23,"Vendido","Sin Vender")</f>
        <v>Sin Vender</v>
      </c>
    </row>
    <row r="24" spans="1:22" x14ac:dyDescent="0.45">
      <c r="A24" t="s">
        <v>3237</v>
      </c>
      <c r="B24">
        <v>750000</v>
      </c>
      <c r="C24" s="1">
        <v>43927</v>
      </c>
      <c r="D24">
        <v>4150</v>
      </c>
      <c r="E24">
        <v>18</v>
      </c>
      <c r="F24">
        <v>37</v>
      </c>
      <c r="G24" t="s">
        <v>17</v>
      </c>
      <c r="H24">
        <v>1</v>
      </c>
      <c r="I24">
        <v>4</v>
      </c>
      <c r="J24">
        <v>7</v>
      </c>
      <c r="K24">
        <v>6</v>
      </c>
      <c r="L24">
        <v>8</v>
      </c>
      <c r="M24">
        <v>3</v>
      </c>
      <c r="N24">
        <v>6</v>
      </c>
      <c r="O24">
        <v>6</v>
      </c>
      <c r="P24">
        <v>5</v>
      </c>
      <c r="Q24">
        <v>660</v>
      </c>
      <c r="R24">
        <v>450141673</v>
      </c>
      <c r="S24" t="s">
        <v>3238</v>
      </c>
      <c r="T24">
        <f>VLOOKUP(R24,all_sells!$A$1:$G$701,4,FALSE)</f>
        <v>111000</v>
      </c>
      <c r="U24" s="1">
        <f>VLOOKUP(R24,all_sells!$A$1:$G$701,3,FALSE)</f>
        <v>43908</v>
      </c>
      <c r="V24" s="2" t="str">
        <f>IF(C24&lt;=U24,"Vendido","Sin Vender")</f>
        <v>Sin Vender</v>
      </c>
    </row>
    <row r="25" spans="1:22" x14ac:dyDescent="0.45">
      <c r="A25" t="s">
        <v>3217</v>
      </c>
      <c r="B25">
        <v>69000</v>
      </c>
      <c r="C25" s="1">
        <v>43927</v>
      </c>
      <c r="D25">
        <v>1050</v>
      </c>
      <c r="E25">
        <v>18</v>
      </c>
      <c r="F25">
        <v>40</v>
      </c>
      <c r="G25" t="s">
        <v>18</v>
      </c>
      <c r="H25">
        <v>1</v>
      </c>
      <c r="I25">
        <v>3</v>
      </c>
      <c r="J25">
        <v>8</v>
      </c>
      <c r="K25">
        <v>3</v>
      </c>
      <c r="L25">
        <v>5</v>
      </c>
      <c r="M25">
        <v>3</v>
      </c>
      <c r="N25">
        <v>2</v>
      </c>
      <c r="O25">
        <v>4</v>
      </c>
      <c r="P25">
        <v>6</v>
      </c>
      <c r="Q25">
        <v>564</v>
      </c>
      <c r="R25">
        <v>447647429</v>
      </c>
      <c r="S25" t="s">
        <v>3218</v>
      </c>
      <c r="T25">
        <f>VLOOKUP(R25,all_sells!$A$1:$G$701,4,FALSE)</f>
        <v>25000</v>
      </c>
      <c r="U25" s="1">
        <f>VLOOKUP(R25,all_sells!$A$1:$G$701,3,FALSE)</f>
        <v>43863</v>
      </c>
      <c r="V25" s="2" t="str">
        <f>IF(C25&lt;=U25,"Vendido","Sin Vender")</f>
        <v>Sin Vender</v>
      </c>
    </row>
    <row r="26" spans="1:22" x14ac:dyDescent="0.45">
      <c r="A26" t="s">
        <v>298</v>
      </c>
      <c r="B26">
        <v>800000</v>
      </c>
      <c r="C26" s="1">
        <v>43924</v>
      </c>
      <c r="D26">
        <v>5020</v>
      </c>
      <c r="E26">
        <v>18</v>
      </c>
      <c r="F26">
        <v>42</v>
      </c>
      <c r="G26" t="s">
        <v>17</v>
      </c>
      <c r="H26">
        <v>1</v>
      </c>
      <c r="I26">
        <v>4</v>
      </c>
      <c r="J26">
        <v>7</v>
      </c>
      <c r="K26">
        <v>6</v>
      </c>
      <c r="L26">
        <v>8</v>
      </c>
      <c r="M26">
        <v>2</v>
      </c>
      <c r="N26">
        <v>2</v>
      </c>
      <c r="O26">
        <v>7</v>
      </c>
      <c r="P26">
        <v>8</v>
      </c>
      <c r="Q26">
        <v>492</v>
      </c>
      <c r="R26">
        <v>448263374</v>
      </c>
      <c r="S26" t="s">
        <v>299</v>
      </c>
      <c r="T26">
        <f>VLOOKUP(R26,all_sells!$A$1:$G$701,4,FALSE)</f>
        <v>800000</v>
      </c>
      <c r="U26" s="1">
        <f>VLOOKUP(R26,all_sells!$A$1:$G$701,3,FALSE)</f>
        <v>43924</v>
      </c>
      <c r="V26" s="3" t="str">
        <f>IF(C26&lt;=U26,"Vendido","Sin Vender")</f>
        <v>Vendido</v>
      </c>
    </row>
    <row r="27" spans="1:22" x14ac:dyDescent="0.45">
      <c r="A27" t="s">
        <v>3239</v>
      </c>
      <c r="B27">
        <v>79000</v>
      </c>
      <c r="C27" s="1">
        <v>43927</v>
      </c>
      <c r="D27">
        <v>2290</v>
      </c>
      <c r="E27">
        <v>18</v>
      </c>
      <c r="F27">
        <v>44</v>
      </c>
      <c r="G27" t="s">
        <v>17</v>
      </c>
      <c r="H27">
        <v>1</v>
      </c>
      <c r="I27">
        <v>4</v>
      </c>
      <c r="J27">
        <v>7</v>
      </c>
      <c r="K27">
        <v>3</v>
      </c>
      <c r="L27">
        <v>7</v>
      </c>
      <c r="M27">
        <v>4</v>
      </c>
      <c r="N27">
        <v>2</v>
      </c>
      <c r="O27">
        <v>6</v>
      </c>
      <c r="P27">
        <v>6</v>
      </c>
      <c r="Q27">
        <v>444</v>
      </c>
      <c r="R27">
        <v>447252024</v>
      </c>
      <c r="S27" t="s">
        <v>3240</v>
      </c>
      <c r="T27">
        <f>VLOOKUP(R27,all_sells!$A$1:$G$701,4,FALSE)</f>
        <v>79000</v>
      </c>
      <c r="U27" s="1">
        <f>VLOOKUP(R27,all_sells!$A$1:$G$701,3,FALSE)</f>
        <v>43927</v>
      </c>
      <c r="V27" s="3" t="str">
        <f>IF(C27&lt;=U27,"Vendido","Sin Vender")</f>
        <v>Vendido</v>
      </c>
    </row>
    <row r="28" spans="1:22" x14ac:dyDescent="0.45">
      <c r="A28" t="s">
        <v>2985</v>
      </c>
      <c r="B28">
        <v>15000</v>
      </c>
      <c r="C28" s="1">
        <v>43927</v>
      </c>
      <c r="D28">
        <v>1440</v>
      </c>
      <c r="E28">
        <v>18</v>
      </c>
      <c r="F28">
        <v>45</v>
      </c>
      <c r="G28" t="s">
        <v>17</v>
      </c>
      <c r="H28">
        <v>1</v>
      </c>
      <c r="I28">
        <v>3</v>
      </c>
      <c r="J28">
        <v>7</v>
      </c>
      <c r="K28">
        <v>1</v>
      </c>
      <c r="L28">
        <v>5</v>
      </c>
      <c r="M28">
        <v>5</v>
      </c>
      <c r="N28">
        <v>4</v>
      </c>
      <c r="O28">
        <v>6</v>
      </c>
      <c r="P28">
        <v>5</v>
      </c>
      <c r="Q28">
        <v>540</v>
      </c>
      <c r="R28">
        <v>450056956</v>
      </c>
      <c r="S28" t="s">
        <v>2986</v>
      </c>
      <c r="T28">
        <f>VLOOKUP(R28,all_sells!$A$1:$G$701,4,FALSE)</f>
        <v>15000</v>
      </c>
      <c r="U28" s="1">
        <f>VLOOKUP(R28,all_sells!$A$1:$G$701,3,FALSE)</f>
        <v>43927</v>
      </c>
      <c r="V28" s="3" t="str">
        <f>IF(C28&lt;=U28,"Vendido","Sin Vender")</f>
        <v>Vendido</v>
      </c>
    </row>
    <row r="29" spans="1:22" x14ac:dyDescent="0.45">
      <c r="A29" t="s">
        <v>2959</v>
      </c>
      <c r="B29">
        <v>1800000</v>
      </c>
      <c r="C29" s="1">
        <v>43927</v>
      </c>
      <c r="D29">
        <v>7740</v>
      </c>
      <c r="E29">
        <v>18</v>
      </c>
      <c r="F29">
        <v>45</v>
      </c>
      <c r="G29" t="s">
        <v>24</v>
      </c>
      <c r="H29">
        <v>1</v>
      </c>
      <c r="I29">
        <v>3</v>
      </c>
      <c r="J29">
        <v>9</v>
      </c>
      <c r="K29">
        <v>4</v>
      </c>
      <c r="L29">
        <v>9</v>
      </c>
      <c r="M29">
        <v>2</v>
      </c>
      <c r="N29">
        <v>2</v>
      </c>
      <c r="O29">
        <v>7</v>
      </c>
      <c r="P29">
        <v>6</v>
      </c>
      <c r="Q29">
        <v>852</v>
      </c>
      <c r="R29">
        <v>447106201</v>
      </c>
      <c r="S29" t="s">
        <v>2960</v>
      </c>
      <c r="T29">
        <f>VLOOKUP(R29,all_sells!$A$1:$G$701,4,FALSE)</f>
        <v>1129000</v>
      </c>
      <c r="U29" s="1">
        <f>VLOOKUP(R29,all_sells!$A$1:$G$701,3,FALSE)</f>
        <v>43874</v>
      </c>
      <c r="V29" s="2" t="str">
        <f>IF(C29&lt;=U29,"Vendido","Sin Vender")</f>
        <v>Sin Vender</v>
      </c>
    </row>
    <row r="30" spans="1:22" x14ac:dyDescent="0.45">
      <c r="A30" t="s">
        <v>416</v>
      </c>
      <c r="B30">
        <v>1350000</v>
      </c>
      <c r="C30" s="1">
        <v>43925</v>
      </c>
      <c r="D30">
        <v>6130</v>
      </c>
      <c r="E30">
        <v>18</v>
      </c>
      <c r="F30">
        <v>47</v>
      </c>
      <c r="G30" t="s">
        <v>17</v>
      </c>
      <c r="H30">
        <v>1</v>
      </c>
      <c r="I30">
        <v>3</v>
      </c>
      <c r="J30">
        <v>10</v>
      </c>
      <c r="K30">
        <v>3</v>
      </c>
      <c r="L30">
        <v>6</v>
      </c>
      <c r="M30">
        <v>4</v>
      </c>
      <c r="N30">
        <v>4</v>
      </c>
      <c r="O30">
        <v>5</v>
      </c>
      <c r="P30">
        <v>7</v>
      </c>
      <c r="Q30">
        <v>1188</v>
      </c>
      <c r="R30">
        <v>447051796</v>
      </c>
      <c r="S30" t="s">
        <v>417</v>
      </c>
      <c r="T30">
        <f>VLOOKUP(R30,all_sells!$A$1:$G$701,4,FALSE)</f>
        <v>682000</v>
      </c>
      <c r="U30" s="1">
        <f>VLOOKUP(R30,all_sells!$A$1:$G$701,3,FALSE)</f>
        <v>43920</v>
      </c>
      <c r="V30" s="2" t="str">
        <f>IF(C30&lt;=U30,"Vendido","Sin Vender")</f>
        <v>Sin Vender</v>
      </c>
    </row>
    <row r="31" spans="1:22" x14ac:dyDescent="0.45">
      <c r="A31" t="s">
        <v>2885</v>
      </c>
      <c r="B31">
        <v>1090000</v>
      </c>
      <c r="C31" s="1">
        <v>43927</v>
      </c>
      <c r="D31">
        <v>3950</v>
      </c>
      <c r="E31">
        <v>18</v>
      </c>
      <c r="F31">
        <v>54</v>
      </c>
      <c r="G31" t="s">
        <v>17</v>
      </c>
      <c r="H31">
        <v>1</v>
      </c>
      <c r="I31">
        <v>4</v>
      </c>
      <c r="J31">
        <v>9</v>
      </c>
      <c r="K31">
        <v>7</v>
      </c>
      <c r="L31">
        <v>5</v>
      </c>
      <c r="M31">
        <v>4</v>
      </c>
      <c r="N31">
        <v>2</v>
      </c>
      <c r="O31">
        <v>5</v>
      </c>
      <c r="P31">
        <v>6</v>
      </c>
      <c r="Q31">
        <v>732</v>
      </c>
      <c r="R31">
        <v>446928549</v>
      </c>
      <c r="S31" t="s">
        <v>2886</v>
      </c>
      <c r="T31">
        <f>VLOOKUP(R31,all_sells!$A$1:$G$701,4,FALSE)</f>
        <v>197000</v>
      </c>
      <c r="U31" s="1">
        <f>VLOOKUP(R31,all_sells!$A$1:$G$701,3,FALSE)</f>
        <v>43764</v>
      </c>
      <c r="V31" s="2" t="str">
        <f>IF(C31&lt;=U31,"Vendido","Sin Vender")</f>
        <v>Sin Vender</v>
      </c>
    </row>
    <row r="32" spans="1:22" x14ac:dyDescent="0.45">
      <c r="A32" t="s">
        <v>321</v>
      </c>
      <c r="B32">
        <v>300000</v>
      </c>
      <c r="C32" s="1">
        <v>43924</v>
      </c>
      <c r="D32">
        <v>2200</v>
      </c>
      <c r="E32">
        <v>18</v>
      </c>
      <c r="F32">
        <v>59</v>
      </c>
      <c r="G32" t="s">
        <v>17</v>
      </c>
      <c r="H32">
        <v>1</v>
      </c>
      <c r="I32">
        <v>3</v>
      </c>
      <c r="J32">
        <v>8</v>
      </c>
      <c r="K32">
        <v>6</v>
      </c>
      <c r="L32">
        <v>5</v>
      </c>
      <c r="M32">
        <v>3</v>
      </c>
      <c r="N32">
        <v>5</v>
      </c>
      <c r="O32">
        <v>6</v>
      </c>
      <c r="P32">
        <v>7</v>
      </c>
      <c r="Q32">
        <v>564</v>
      </c>
      <c r="R32">
        <v>447344691</v>
      </c>
      <c r="S32" t="s">
        <v>322</v>
      </c>
      <c r="T32">
        <f>VLOOKUP(R32,all_sells!$A$1:$G$701,4,FALSE)</f>
        <v>266000</v>
      </c>
      <c r="U32" s="1">
        <f>VLOOKUP(R32,all_sells!$A$1:$G$701,3,FALSE)</f>
        <v>43807</v>
      </c>
      <c r="V32" s="2" t="str">
        <f>IF(C32&lt;=U32,"Vendido","Sin Vender")</f>
        <v>Sin Vender</v>
      </c>
    </row>
    <row r="33" spans="1:22" x14ac:dyDescent="0.45">
      <c r="A33" t="s">
        <v>2919</v>
      </c>
      <c r="B33">
        <v>1436160</v>
      </c>
      <c r="C33" s="1">
        <v>43927</v>
      </c>
      <c r="D33">
        <v>8970</v>
      </c>
      <c r="E33">
        <v>18</v>
      </c>
      <c r="F33">
        <v>61</v>
      </c>
      <c r="G33" t="s">
        <v>17</v>
      </c>
      <c r="H33">
        <v>1</v>
      </c>
      <c r="I33">
        <v>2</v>
      </c>
      <c r="J33">
        <v>11</v>
      </c>
      <c r="K33">
        <v>2</v>
      </c>
      <c r="L33">
        <v>6</v>
      </c>
      <c r="M33">
        <v>3</v>
      </c>
      <c r="N33">
        <v>3</v>
      </c>
      <c r="O33">
        <v>7</v>
      </c>
      <c r="P33">
        <v>7</v>
      </c>
      <c r="Q33">
        <v>1596</v>
      </c>
      <c r="R33">
        <v>446902836</v>
      </c>
      <c r="S33" t="s">
        <v>2920</v>
      </c>
      <c r="T33">
        <f>VLOOKUP(R33,all_sells!$A$1:$G$701,4,FALSE)</f>
        <v>1807000</v>
      </c>
      <c r="U33" s="1">
        <f>VLOOKUP(R33,all_sells!$A$1:$G$701,3,FALSE)</f>
        <v>43927</v>
      </c>
      <c r="V33" s="3" t="str">
        <f>IF(C33&lt;=U33,"Vendido","Sin Vender")</f>
        <v>Vendido</v>
      </c>
    </row>
    <row r="34" spans="1:22" x14ac:dyDescent="0.45">
      <c r="A34" t="s">
        <v>257</v>
      </c>
      <c r="B34">
        <v>274000</v>
      </c>
      <c r="C34" s="1">
        <v>43925</v>
      </c>
      <c r="D34">
        <v>2600</v>
      </c>
      <c r="E34">
        <v>18</v>
      </c>
      <c r="F34">
        <v>65</v>
      </c>
      <c r="G34" t="s">
        <v>17</v>
      </c>
      <c r="H34">
        <v>1</v>
      </c>
      <c r="I34">
        <v>6</v>
      </c>
      <c r="J34">
        <v>7</v>
      </c>
      <c r="K34">
        <v>4</v>
      </c>
      <c r="L34">
        <v>7</v>
      </c>
      <c r="M34">
        <v>3</v>
      </c>
      <c r="N34">
        <v>2</v>
      </c>
      <c r="O34">
        <v>5</v>
      </c>
      <c r="P34">
        <v>7</v>
      </c>
      <c r="Q34">
        <v>468</v>
      </c>
      <c r="R34">
        <v>447679206</v>
      </c>
      <c r="S34" t="s">
        <v>259</v>
      </c>
      <c r="T34">
        <f>VLOOKUP(R34,all_sells!$A$1:$G$701,4,FALSE)</f>
        <v>274000</v>
      </c>
      <c r="U34" s="1">
        <f>VLOOKUP(R34,all_sells!$A$1:$G$701,3,FALSE)</f>
        <v>43925</v>
      </c>
      <c r="V34" s="3" t="str">
        <f>IF(C34&lt;=U34,"Vendido","Sin Vender")</f>
        <v>Vendido</v>
      </c>
    </row>
    <row r="35" spans="1:22" x14ac:dyDescent="0.45">
      <c r="A35" t="s">
        <v>3127</v>
      </c>
      <c r="B35">
        <v>376380</v>
      </c>
      <c r="C35" s="1">
        <v>43927</v>
      </c>
      <c r="D35">
        <v>5050</v>
      </c>
      <c r="E35">
        <v>18</v>
      </c>
      <c r="F35">
        <v>65</v>
      </c>
      <c r="G35" t="s">
        <v>17</v>
      </c>
      <c r="H35">
        <v>1</v>
      </c>
      <c r="I35">
        <v>5</v>
      </c>
      <c r="J35">
        <v>9</v>
      </c>
      <c r="K35">
        <v>3</v>
      </c>
      <c r="L35">
        <v>5</v>
      </c>
      <c r="M35">
        <v>3</v>
      </c>
      <c r="N35">
        <v>6</v>
      </c>
      <c r="O35">
        <v>7</v>
      </c>
      <c r="P35">
        <v>7</v>
      </c>
      <c r="Q35">
        <v>1044</v>
      </c>
      <c r="R35">
        <v>446658680</v>
      </c>
      <c r="S35" t="s">
        <v>3128</v>
      </c>
      <c r="T35">
        <f>VLOOKUP(R35,all_sells!$A$1:$G$701,4,FALSE)</f>
        <v>376380</v>
      </c>
      <c r="U35" s="1">
        <f>VLOOKUP(R35,all_sells!$A$1:$G$701,3,FALSE)</f>
        <v>43927</v>
      </c>
      <c r="V35" s="3" t="str">
        <f>IF(C35&lt;=U35,"Vendido","Sin Vender")</f>
        <v>Vendido</v>
      </c>
    </row>
    <row r="36" spans="1:22" x14ac:dyDescent="0.45">
      <c r="A36" t="s">
        <v>2995</v>
      </c>
      <c r="B36">
        <v>198000</v>
      </c>
      <c r="C36" s="1">
        <v>43927</v>
      </c>
      <c r="D36">
        <v>2660</v>
      </c>
      <c r="E36">
        <v>18</v>
      </c>
      <c r="F36">
        <v>67</v>
      </c>
      <c r="G36" t="s">
        <v>19</v>
      </c>
      <c r="H36">
        <v>1</v>
      </c>
      <c r="I36">
        <v>3</v>
      </c>
      <c r="J36">
        <v>8</v>
      </c>
      <c r="K36">
        <v>2</v>
      </c>
      <c r="L36">
        <v>7</v>
      </c>
      <c r="M36">
        <v>3</v>
      </c>
      <c r="N36">
        <v>9</v>
      </c>
      <c r="O36">
        <v>8</v>
      </c>
      <c r="P36">
        <v>6</v>
      </c>
      <c r="Q36">
        <v>330</v>
      </c>
      <c r="R36">
        <v>446512602</v>
      </c>
      <c r="S36" t="s">
        <v>2996</v>
      </c>
      <c r="T36">
        <f>VLOOKUP(R36,all_sells!$A$1:$G$701,4,FALSE)</f>
        <v>500000</v>
      </c>
      <c r="U36" s="1">
        <f>VLOOKUP(R36,all_sells!$A$1:$G$701,3,FALSE)</f>
        <v>43927</v>
      </c>
      <c r="V36" s="3" t="str">
        <f>IF(C36&lt;=U36,"Vendido","Sin Vender")</f>
        <v>Vendido</v>
      </c>
    </row>
    <row r="37" spans="1:22" x14ac:dyDescent="0.45">
      <c r="A37" t="s">
        <v>2987</v>
      </c>
      <c r="B37">
        <v>150000</v>
      </c>
      <c r="C37" s="1">
        <v>43927</v>
      </c>
      <c r="D37">
        <v>1350</v>
      </c>
      <c r="E37">
        <v>18</v>
      </c>
      <c r="F37">
        <v>67</v>
      </c>
      <c r="G37" t="s">
        <v>17</v>
      </c>
      <c r="H37">
        <v>1</v>
      </c>
      <c r="I37">
        <v>3</v>
      </c>
      <c r="J37">
        <v>7</v>
      </c>
      <c r="K37">
        <v>4</v>
      </c>
      <c r="L37">
        <v>7</v>
      </c>
      <c r="M37">
        <v>3</v>
      </c>
      <c r="N37">
        <v>2</v>
      </c>
      <c r="O37">
        <v>3</v>
      </c>
      <c r="P37">
        <v>8</v>
      </c>
      <c r="Q37">
        <v>420</v>
      </c>
      <c r="R37">
        <v>446798510</v>
      </c>
      <c r="S37" t="s">
        <v>2988</v>
      </c>
      <c r="T37">
        <f>VLOOKUP(R37,all_sells!$A$1:$G$701,4,FALSE)</f>
        <v>7000</v>
      </c>
      <c r="U37" s="1">
        <f>VLOOKUP(R37,all_sells!$A$1:$G$701,3,FALSE)</f>
        <v>43915</v>
      </c>
      <c r="V37" s="2" t="str">
        <f>IF(C37&lt;=U37,"Vendido","Sin Vender")</f>
        <v>Sin Vender</v>
      </c>
    </row>
    <row r="38" spans="1:22" x14ac:dyDescent="0.45">
      <c r="A38" t="s">
        <v>263</v>
      </c>
      <c r="B38">
        <v>775000</v>
      </c>
      <c r="C38" s="1">
        <v>43925</v>
      </c>
      <c r="D38">
        <v>3140</v>
      </c>
      <c r="E38">
        <v>18</v>
      </c>
      <c r="F38">
        <v>68</v>
      </c>
      <c r="G38" t="s">
        <v>18</v>
      </c>
      <c r="H38">
        <v>1</v>
      </c>
      <c r="I38">
        <v>8</v>
      </c>
      <c r="J38">
        <v>7</v>
      </c>
      <c r="K38">
        <v>4</v>
      </c>
      <c r="L38">
        <v>5</v>
      </c>
      <c r="M38">
        <v>2</v>
      </c>
      <c r="N38">
        <v>3</v>
      </c>
      <c r="O38">
        <v>6</v>
      </c>
      <c r="P38">
        <v>6</v>
      </c>
      <c r="Q38">
        <v>444</v>
      </c>
      <c r="R38">
        <v>448829489</v>
      </c>
      <c r="S38" t="s">
        <v>265</v>
      </c>
      <c r="T38">
        <f>VLOOKUP(R38,all_sells!$A$1:$G$701,4,FALSE)</f>
        <v>775000</v>
      </c>
      <c r="U38" s="1">
        <f>VLOOKUP(R38,all_sells!$A$1:$G$701,3,FALSE)</f>
        <v>43925</v>
      </c>
      <c r="V38" s="3" t="str">
        <f>IF(C38&lt;=U38,"Vendido","Sin Vender")</f>
        <v>Vendido</v>
      </c>
    </row>
    <row r="39" spans="1:22" x14ac:dyDescent="0.45">
      <c r="A39" t="s">
        <v>3073</v>
      </c>
      <c r="B39">
        <v>255000</v>
      </c>
      <c r="C39" s="1">
        <v>43927</v>
      </c>
      <c r="D39">
        <v>3490</v>
      </c>
      <c r="E39">
        <v>18</v>
      </c>
      <c r="F39">
        <v>74</v>
      </c>
      <c r="G39" t="s">
        <v>17</v>
      </c>
      <c r="H39">
        <v>1</v>
      </c>
      <c r="I39">
        <v>2</v>
      </c>
      <c r="J39">
        <v>9</v>
      </c>
      <c r="K39">
        <v>5</v>
      </c>
      <c r="L39">
        <v>5</v>
      </c>
      <c r="M39">
        <v>5</v>
      </c>
      <c r="N39">
        <v>4</v>
      </c>
      <c r="O39">
        <v>6</v>
      </c>
      <c r="P39">
        <v>6</v>
      </c>
      <c r="Q39">
        <v>444</v>
      </c>
      <c r="R39">
        <v>445851764</v>
      </c>
      <c r="S39" t="s">
        <v>3074</v>
      </c>
      <c r="T39">
        <f>VLOOKUP(R39,all_sells!$A$1:$G$701,4,FALSE)</f>
        <v>362000</v>
      </c>
      <c r="U39" s="1">
        <f>VLOOKUP(R39,all_sells!$A$1:$G$701,3,FALSE)</f>
        <v>43927</v>
      </c>
      <c r="V39" s="3" t="str">
        <f>IF(C39&lt;=U39,"Vendido","Sin Vender")</f>
        <v>Vendido</v>
      </c>
    </row>
    <row r="40" spans="1:22" x14ac:dyDescent="0.45">
      <c r="A40" t="s">
        <v>314</v>
      </c>
      <c r="B40">
        <v>1250000</v>
      </c>
      <c r="C40" s="1">
        <v>43924</v>
      </c>
      <c r="D40">
        <v>3830</v>
      </c>
      <c r="E40">
        <v>18</v>
      </c>
      <c r="F40">
        <v>75</v>
      </c>
      <c r="G40" t="s">
        <v>18</v>
      </c>
      <c r="H40">
        <v>1</v>
      </c>
      <c r="I40">
        <v>3</v>
      </c>
      <c r="J40">
        <v>8</v>
      </c>
      <c r="K40">
        <v>4</v>
      </c>
      <c r="L40">
        <v>8</v>
      </c>
      <c r="M40">
        <v>3</v>
      </c>
      <c r="N40">
        <v>1</v>
      </c>
      <c r="O40">
        <v>4</v>
      </c>
      <c r="P40">
        <v>6</v>
      </c>
      <c r="Q40">
        <v>684</v>
      </c>
      <c r="R40">
        <v>445812548</v>
      </c>
      <c r="S40" t="s">
        <v>315</v>
      </c>
      <c r="T40">
        <f>VLOOKUP(R40,all_sells!$A$1:$G$701,4,FALSE)</f>
        <v>594000</v>
      </c>
      <c r="U40" s="1">
        <f>VLOOKUP(R40,all_sells!$A$1:$G$701,3,FALSE)</f>
        <v>43837</v>
      </c>
      <c r="V40" s="2" t="str">
        <f>IF(C40&lt;=U40,"Vendido","Sin Vender")</f>
        <v>Sin Vender</v>
      </c>
    </row>
    <row r="41" spans="1:22" x14ac:dyDescent="0.45">
      <c r="A41" t="s">
        <v>3045</v>
      </c>
      <c r="B41">
        <v>2500000</v>
      </c>
      <c r="C41" s="1">
        <v>43927</v>
      </c>
      <c r="D41">
        <v>6940</v>
      </c>
      <c r="E41">
        <v>18</v>
      </c>
      <c r="F41">
        <v>77</v>
      </c>
      <c r="G41" t="s">
        <v>17</v>
      </c>
      <c r="H41">
        <v>1</v>
      </c>
      <c r="I41">
        <v>4</v>
      </c>
      <c r="J41">
        <v>9</v>
      </c>
      <c r="K41">
        <v>5</v>
      </c>
      <c r="L41">
        <v>7</v>
      </c>
      <c r="M41">
        <v>7</v>
      </c>
      <c r="N41">
        <v>4</v>
      </c>
      <c r="O41">
        <v>6</v>
      </c>
      <c r="P41">
        <v>6</v>
      </c>
      <c r="Q41">
        <v>660</v>
      </c>
      <c r="R41">
        <v>448598571</v>
      </c>
      <c r="S41" t="s">
        <v>3046</v>
      </c>
      <c r="T41">
        <f>VLOOKUP(R41,all_sells!$A$1:$G$701,4,FALSE)</f>
        <v>1122000</v>
      </c>
      <c r="U41" s="1">
        <f>VLOOKUP(R41,all_sells!$A$1:$G$701,3,FALSE)</f>
        <v>43905</v>
      </c>
      <c r="V41" s="2" t="str">
        <f>IF(C41&lt;=U41,"Vendido","Sin Vender")</f>
        <v>Sin Vender</v>
      </c>
    </row>
    <row r="42" spans="1:22" x14ac:dyDescent="0.45">
      <c r="A42" t="s">
        <v>435</v>
      </c>
      <c r="B42">
        <v>850000</v>
      </c>
      <c r="C42" s="1">
        <v>43925</v>
      </c>
      <c r="D42">
        <v>9450</v>
      </c>
      <c r="E42">
        <v>18</v>
      </c>
      <c r="F42">
        <v>78</v>
      </c>
      <c r="G42" t="s">
        <v>17</v>
      </c>
      <c r="H42">
        <v>1</v>
      </c>
      <c r="I42">
        <v>5</v>
      </c>
      <c r="J42">
        <v>7</v>
      </c>
      <c r="K42">
        <v>4</v>
      </c>
      <c r="L42">
        <v>9</v>
      </c>
      <c r="M42">
        <v>6</v>
      </c>
      <c r="N42">
        <v>2</v>
      </c>
      <c r="O42">
        <v>6</v>
      </c>
      <c r="P42">
        <v>7</v>
      </c>
      <c r="Q42">
        <v>612</v>
      </c>
      <c r="R42">
        <v>447078729</v>
      </c>
      <c r="S42" t="s">
        <v>437</v>
      </c>
      <c r="T42">
        <f>VLOOKUP(R42,all_sells!$A$1:$G$701,4,FALSE)</f>
        <v>1071000</v>
      </c>
      <c r="U42" s="1">
        <f>VLOOKUP(R42,all_sells!$A$1:$G$701,3,FALSE)</f>
        <v>43925</v>
      </c>
      <c r="V42" s="3" t="str">
        <f>IF(C42&lt;=U42,"Vendido","Sin Vender")</f>
        <v>Vendido</v>
      </c>
    </row>
    <row r="43" spans="1:22" x14ac:dyDescent="0.45">
      <c r="A43" t="s">
        <v>361</v>
      </c>
      <c r="B43">
        <v>1122000</v>
      </c>
      <c r="C43" s="1">
        <v>43924</v>
      </c>
      <c r="D43">
        <v>8660</v>
      </c>
      <c r="E43">
        <v>18</v>
      </c>
      <c r="F43">
        <v>79</v>
      </c>
      <c r="G43" t="s">
        <v>17</v>
      </c>
      <c r="H43">
        <v>1</v>
      </c>
      <c r="I43">
        <v>3</v>
      </c>
      <c r="J43">
        <v>11</v>
      </c>
      <c r="K43">
        <v>4</v>
      </c>
      <c r="L43">
        <v>5</v>
      </c>
      <c r="M43">
        <v>2</v>
      </c>
      <c r="N43">
        <v>6</v>
      </c>
      <c r="O43">
        <v>6</v>
      </c>
      <c r="P43">
        <v>7</v>
      </c>
      <c r="Q43">
        <v>2532</v>
      </c>
      <c r="R43">
        <v>445765894</v>
      </c>
      <c r="S43" t="s">
        <v>362</v>
      </c>
      <c r="T43">
        <f>VLOOKUP(R43,all_sells!$A$1:$G$701,4,FALSE)</f>
        <v>1300000</v>
      </c>
      <c r="U43" s="1">
        <f>VLOOKUP(R43,all_sells!$A$1:$G$701,3,FALSE)</f>
        <v>43924</v>
      </c>
      <c r="V43" s="3" t="str">
        <f>IF(C43&lt;=U43,"Vendido","Sin Vender")</f>
        <v>Vendido</v>
      </c>
    </row>
    <row r="44" spans="1:22" x14ac:dyDescent="0.45">
      <c r="A44" t="s">
        <v>236</v>
      </c>
      <c r="B44">
        <v>1199000</v>
      </c>
      <c r="C44" s="1">
        <v>43924</v>
      </c>
      <c r="D44">
        <v>7990</v>
      </c>
      <c r="E44">
        <v>18</v>
      </c>
      <c r="F44">
        <v>81</v>
      </c>
      <c r="G44" t="s">
        <v>19</v>
      </c>
      <c r="H44">
        <v>1</v>
      </c>
      <c r="I44">
        <v>5</v>
      </c>
      <c r="J44">
        <v>8</v>
      </c>
      <c r="K44">
        <v>4</v>
      </c>
      <c r="L44">
        <v>9</v>
      </c>
      <c r="M44">
        <v>4</v>
      </c>
      <c r="N44">
        <v>2</v>
      </c>
      <c r="O44">
        <v>7</v>
      </c>
      <c r="P44">
        <v>6</v>
      </c>
      <c r="Q44">
        <v>588</v>
      </c>
      <c r="R44">
        <v>447429146</v>
      </c>
      <c r="S44" t="s">
        <v>238</v>
      </c>
      <c r="T44">
        <f>VLOOKUP(R44,all_sells!$A$1:$G$701,4,FALSE)</f>
        <v>710000</v>
      </c>
      <c r="U44" s="1">
        <f>VLOOKUP(R44,all_sells!$A$1:$G$701,3,FALSE)</f>
        <v>43871</v>
      </c>
      <c r="V44" s="2" t="str">
        <f>IF(C44&lt;=U44,"Vendido","Sin Vender")</f>
        <v>Sin Vender</v>
      </c>
    </row>
    <row r="45" spans="1:22" x14ac:dyDescent="0.45">
      <c r="A45" t="s">
        <v>581</v>
      </c>
      <c r="B45">
        <v>3575000</v>
      </c>
      <c r="C45" s="1">
        <v>43926</v>
      </c>
      <c r="D45">
        <v>18410</v>
      </c>
      <c r="E45">
        <v>18</v>
      </c>
      <c r="F45">
        <v>81</v>
      </c>
      <c r="G45" t="s">
        <v>17</v>
      </c>
      <c r="H45">
        <v>1</v>
      </c>
      <c r="I45">
        <v>4</v>
      </c>
      <c r="J45">
        <v>12</v>
      </c>
      <c r="K45">
        <v>7</v>
      </c>
      <c r="L45">
        <v>6</v>
      </c>
      <c r="M45">
        <v>3</v>
      </c>
      <c r="N45">
        <v>3</v>
      </c>
      <c r="O45">
        <v>6</v>
      </c>
      <c r="P45">
        <v>6</v>
      </c>
      <c r="Q45">
        <v>2340</v>
      </c>
      <c r="R45">
        <v>445749198</v>
      </c>
      <c r="S45" t="s">
        <v>582</v>
      </c>
      <c r="T45">
        <f>VLOOKUP(R45,all_sells!$A$1:$G$701,4,FALSE)</f>
        <v>1084000</v>
      </c>
      <c r="U45" s="1">
        <f>VLOOKUP(R45,all_sells!$A$1:$G$701,3,FALSE)</f>
        <v>43736</v>
      </c>
      <c r="V45" s="2" t="str">
        <f>IF(C45&lt;=U45,"Vendido","Sin Vender")</f>
        <v>Sin Vender</v>
      </c>
    </row>
    <row r="46" spans="1:22" x14ac:dyDescent="0.45">
      <c r="A46" t="s">
        <v>464</v>
      </c>
      <c r="B46">
        <v>2185000</v>
      </c>
      <c r="C46" s="1">
        <v>43926</v>
      </c>
      <c r="D46">
        <v>16650</v>
      </c>
      <c r="E46">
        <v>18</v>
      </c>
      <c r="F46">
        <v>81</v>
      </c>
      <c r="G46" t="s">
        <v>19</v>
      </c>
      <c r="H46">
        <v>1</v>
      </c>
      <c r="I46">
        <v>4</v>
      </c>
      <c r="J46">
        <v>11</v>
      </c>
      <c r="K46">
        <v>6</v>
      </c>
      <c r="L46">
        <v>6</v>
      </c>
      <c r="M46">
        <v>3</v>
      </c>
      <c r="N46">
        <v>5</v>
      </c>
      <c r="O46">
        <v>8</v>
      </c>
      <c r="P46">
        <v>6</v>
      </c>
      <c r="Q46">
        <v>1860</v>
      </c>
      <c r="R46">
        <v>445732144</v>
      </c>
      <c r="S46" t="s">
        <v>465</v>
      </c>
      <c r="T46">
        <f>VLOOKUP(R46,all_sells!$A$1:$G$701,4,FALSE)</f>
        <v>3259000</v>
      </c>
      <c r="U46" s="1">
        <f>VLOOKUP(R46,all_sells!$A$1:$G$701,3,FALSE)</f>
        <v>43925</v>
      </c>
      <c r="V46" s="2" t="str">
        <f>IF(C46&lt;=U46,"Vendido","Sin Vender")</f>
        <v>Sin Vender</v>
      </c>
    </row>
    <row r="47" spans="1:22" x14ac:dyDescent="0.45">
      <c r="A47" t="s">
        <v>3257</v>
      </c>
      <c r="B47">
        <v>900000</v>
      </c>
      <c r="C47" s="1">
        <v>43927</v>
      </c>
      <c r="D47">
        <v>5060</v>
      </c>
      <c r="E47">
        <v>18</v>
      </c>
      <c r="F47">
        <v>82</v>
      </c>
      <c r="G47" t="s">
        <v>18</v>
      </c>
      <c r="H47">
        <v>1</v>
      </c>
      <c r="I47">
        <v>3</v>
      </c>
      <c r="J47">
        <v>10</v>
      </c>
      <c r="K47">
        <v>3</v>
      </c>
      <c r="L47">
        <v>7</v>
      </c>
      <c r="M47">
        <v>3</v>
      </c>
      <c r="N47">
        <v>3</v>
      </c>
      <c r="O47">
        <v>4</v>
      </c>
      <c r="P47">
        <v>6</v>
      </c>
      <c r="Q47">
        <v>756</v>
      </c>
      <c r="R47">
        <v>447521660</v>
      </c>
      <c r="S47" t="s">
        <v>3258</v>
      </c>
      <c r="T47">
        <f>VLOOKUP(R47,all_sells!$A$1:$G$701,4,FALSE)</f>
        <v>1122000</v>
      </c>
      <c r="U47" s="1">
        <f>VLOOKUP(R47,all_sells!$A$1:$G$701,3,FALSE)</f>
        <v>43927</v>
      </c>
      <c r="V47" s="3" t="str">
        <f>IF(C47&lt;=U47,"Vendido","Sin Vender")</f>
        <v>Vendido</v>
      </c>
    </row>
    <row r="48" spans="1:22" x14ac:dyDescent="0.45">
      <c r="A48" t="s">
        <v>565</v>
      </c>
      <c r="B48">
        <v>1405000</v>
      </c>
      <c r="C48" s="1">
        <v>43926</v>
      </c>
      <c r="D48">
        <v>8360</v>
      </c>
      <c r="E48">
        <v>18</v>
      </c>
      <c r="F48">
        <v>82</v>
      </c>
      <c r="G48" t="s">
        <v>17</v>
      </c>
      <c r="H48">
        <v>1</v>
      </c>
      <c r="I48">
        <v>3</v>
      </c>
      <c r="J48">
        <v>11</v>
      </c>
      <c r="K48">
        <v>3</v>
      </c>
      <c r="L48">
        <v>5</v>
      </c>
      <c r="M48">
        <v>4</v>
      </c>
      <c r="N48">
        <v>5</v>
      </c>
      <c r="O48">
        <v>6</v>
      </c>
      <c r="P48">
        <v>7</v>
      </c>
      <c r="Q48">
        <v>2124</v>
      </c>
      <c r="R48">
        <v>445916069</v>
      </c>
      <c r="S48" t="s">
        <v>567</v>
      </c>
      <c r="T48">
        <f>VLOOKUP(R48,all_sells!$A$1:$G$701,4,FALSE)</f>
        <v>1463000</v>
      </c>
      <c r="U48" s="1">
        <f>VLOOKUP(R48,all_sells!$A$1:$G$701,3,FALSE)</f>
        <v>43926</v>
      </c>
      <c r="V48" s="3" t="str">
        <f>IF(C48&lt;=U48,"Vendido","Sin Vender")</f>
        <v>Vendido</v>
      </c>
    </row>
    <row r="49" spans="1:22" x14ac:dyDescent="0.45">
      <c r="A49" t="s">
        <v>2869</v>
      </c>
      <c r="B49">
        <v>1000000</v>
      </c>
      <c r="C49" s="1">
        <v>43927</v>
      </c>
      <c r="D49">
        <v>6820</v>
      </c>
      <c r="E49">
        <v>18</v>
      </c>
      <c r="F49">
        <v>83</v>
      </c>
      <c r="G49" t="s">
        <v>17</v>
      </c>
      <c r="H49">
        <v>1</v>
      </c>
      <c r="I49">
        <v>4</v>
      </c>
      <c r="J49">
        <v>8</v>
      </c>
      <c r="K49">
        <v>4</v>
      </c>
      <c r="L49">
        <v>9</v>
      </c>
      <c r="M49">
        <v>5</v>
      </c>
      <c r="N49">
        <v>3</v>
      </c>
      <c r="O49">
        <v>5</v>
      </c>
      <c r="P49">
        <v>7</v>
      </c>
      <c r="Q49">
        <v>612</v>
      </c>
      <c r="R49">
        <v>445767397</v>
      </c>
      <c r="S49" t="s">
        <v>2870</v>
      </c>
      <c r="T49">
        <f>VLOOKUP(R49,all_sells!$A$1:$G$701,4,FALSE)</f>
        <v>718000</v>
      </c>
      <c r="U49" s="1">
        <f>VLOOKUP(R49,all_sells!$A$1:$G$701,3,FALSE)</f>
        <v>43872</v>
      </c>
      <c r="V49" s="2" t="str">
        <f>IF(C49&lt;=U49,"Vendido","Sin Vender")</f>
        <v>Sin Vender</v>
      </c>
    </row>
    <row r="50" spans="1:22" x14ac:dyDescent="0.45">
      <c r="A50" t="s">
        <v>323</v>
      </c>
      <c r="B50">
        <v>750000</v>
      </c>
      <c r="C50" s="1">
        <v>43924</v>
      </c>
      <c r="D50">
        <v>6230</v>
      </c>
      <c r="E50">
        <v>18</v>
      </c>
      <c r="F50">
        <v>86</v>
      </c>
      <c r="G50" t="s">
        <v>17</v>
      </c>
      <c r="H50">
        <v>1</v>
      </c>
      <c r="I50">
        <v>5</v>
      </c>
      <c r="J50">
        <v>10</v>
      </c>
      <c r="K50">
        <v>3</v>
      </c>
      <c r="L50">
        <v>5</v>
      </c>
      <c r="M50">
        <v>3</v>
      </c>
      <c r="N50">
        <v>3</v>
      </c>
      <c r="O50">
        <v>7</v>
      </c>
      <c r="P50">
        <v>7</v>
      </c>
      <c r="Q50">
        <v>1020</v>
      </c>
      <c r="R50">
        <v>445639488</v>
      </c>
      <c r="S50" t="s">
        <v>325</v>
      </c>
      <c r="T50">
        <f>VLOOKUP(R50,all_sells!$A$1:$G$701,4,FALSE)</f>
        <v>2000</v>
      </c>
      <c r="U50" s="1">
        <f>VLOOKUP(R50,all_sells!$A$1:$G$701,3,FALSE)</f>
        <v>43729</v>
      </c>
      <c r="V50" s="2" t="str">
        <f>IF(C50&lt;=U50,"Vendido","Sin Vender")</f>
        <v>Sin Vender</v>
      </c>
    </row>
    <row r="51" spans="1:22" x14ac:dyDescent="0.45">
      <c r="A51" t="s">
        <v>2865</v>
      </c>
      <c r="B51">
        <v>1000000</v>
      </c>
      <c r="C51" s="1">
        <v>43927</v>
      </c>
      <c r="D51">
        <v>5310</v>
      </c>
      <c r="E51">
        <v>18</v>
      </c>
      <c r="F51">
        <v>87</v>
      </c>
      <c r="G51" t="s">
        <v>17</v>
      </c>
      <c r="H51">
        <v>1</v>
      </c>
      <c r="I51">
        <v>3</v>
      </c>
      <c r="J51">
        <v>9</v>
      </c>
      <c r="K51">
        <v>3</v>
      </c>
      <c r="L51">
        <v>8</v>
      </c>
      <c r="M51">
        <v>3</v>
      </c>
      <c r="N51">
        <v>3</v>
      </c>
      <c r="O51">
        <v>7</v>
      </c>
      <c r="P51">
        <v>6</v>
      </c>
      <c r="Q51">
        <v>1068</v>
      </c>
      <c r="R51">
        <v>446828539</v>
      </c>
      <c r="S51" t="s">
        <v>2866</v>
      </c>
      <c r="T51">
        <f>VLOOKUP(R51,all_sells!$A$1:$G$701,4,FALSE)</f>
        <v>1000000</v>
      </c>
      <c r="U51" s="1">
        <f>VLOOKUP(R51,all_sells!$A$1:$G$701,3,FALSE)</f>
        <v>43927</v>
      </c>
      <c r="V51" s="3" t="str">
        <f>IF(C51&lt;=U51,"Vendido","Sin Vender")</f>
        <v>Vendido</v>
      </c>
    </row>
    <row r="52" spans="1:22" x14ac:dyDescent="0.45">
      <c r="A52" t="s">
        <v>535</v>
      </c>
      <c r="B52">
        <v>3544500</v>
      </c>
      <c r="C52" s="1">
        <v>43926</v>
      </c>
      <c r="D52">
        <v>11700</v>
      </c>
      <c r="E52">
        <v>18</v>
      </c>
      <c r="F52">
        <v>87</v>
      </c>
      <c r="G52" t="s">
        <v>19</v>
      </c>
      <c r="H52">
        <v>1</v>
      </c>
      <c r="I52">
        <v>4</v>
      </c>
      <c r="J52">
        <v>11</v>
      </c>
      <c r="K52">
        <v>5</v>
      </c>
      <c r="L52">
        <v>6</v>
      </c>
      <c r="M52">
        <v>6</v>
      </c>
      <c r="N52">
        <v>5</v>
      </c>
      <c r="O52">
        <v>5</v>
      </c>
      <c r="P52">
        <v>7</v>
      </c>
      <c r="Q52">
        <v>1428</v>
      </c>
      <c r="R52">
        <v>445651683</v>
      </c>
      <c r="S52" t="s">
        <v>537</v>
      </c>
      <c r="T52">
        <f>VLOOKUP(R52,all_sells!$A$1:$G$701,4,FALSE)</f>
        <v>2000001</v>
      </c>
      <c r="U52" s="1">
        <f>VLOOKUP(R52,all_sells!$A$1:$G$701,3,FALSE)</f>
        <v>43776</v>
      </c>
      <c r="V52" s="2" t="str">
        <f>IF(C52&lt;=U52,"Vendido","Sin Vender")</f>
        <v>Sin Vender</v>
      </c>
    </row>
    <row r="53" spans="1:22" x14ac:dyDescent="0.45">
      <c r="A53" t="s">
        <v>305</v>
      </c>
      <c r="B53">
        <v>2000</v>
      </c>
      <c r="C53" s="1">
        <v>43924</v>
      </c>
      <c r="D53">
        <v>910</v>
      </c>
      <c r="E53">
        <v>18</v>
      </c>
      <c r="F53">
        <v>89</v>
      </c>
      <c r="G53" t="s">
        <v>17</v>
      </c>
      <c r="H53">
        <v>1</v>
      </c>
      <c r="I53">
        <v>5</v>
      </c>
      <c r="J53">
        <v>7</v>
      </c>
      <c r="K53">
        <v>5</v>
      </c>
      <c r="L53">
        <v>5</v>
      </c>
      <c r="M53">
        <v>2</v>
      </c>
      <c r="N53">
        <v>2</v>
      </c>
      <c r="O53">
        <v>5</v>
      </c>
      <c r="P53">
        <v>6</v>
      </c>
      <c r="Q53">
        <v>372</v>
      </c>
      <c r="R53">
        <v>447641729</v>
      </c>
      <c r="S53" t="s">
        <v>307</v>
      </c>
      <c r="T53">
        <f>VLOOKUP(R53,all_sells!$A$1:$G$701,4,FALSE)</f>
        <v>4000</v>
      </c>
      <c r="U53" s="1">
        <f>VLOOKUP(R53,all_sells!$A$1:$G$701,3,FALSE)</f>
        <v>43924</v>
      </c>
      <c r="V53" s="3" t="str">
        <f>IF(C53&lt;=U53,"Vendido","Sin Vender")</f>
        <v>Vendido</v>
      </c>
    </row>
    <row r="54" spans="1:22" x14ac:dyDescent="0.45">
      <c r="A54" t="s">
        <v>3089</v>
      </c>
      <c r="B54">
        <v>3165060</v>
      </c>
      <c r="C54" s="1">
        <v>43927</v>
      </c>
      <c r="D54">
        <v>18190</v>
      </c>
      <c r="E54">
        <v>18</v>
      </c>
      <c r="F54">
        <v>90</v>
      </c>
      <c r="G54" t="s">
        <v>17</v>
      </c>
      <c r="H54">
        <v>1</v>
      </c>
      <c r="I54">
        <v>5</v>
      </c>
      <c r="J54">
        <v>12</v>
      </c>
      <c r="K54">
        <v>3</v>
      </c>
      <c r="L54">
        <v>7</v>
      </c>
      <c r="M54">
        <v>3</v>
      </c>
      <c r="N54">
        <v>4</v>
      </c>
      <c r="O54">
        <v>5</v>
      </c>
      <c r="P54">
        <v>6</v>
      </c>
      <c r="Q54">
        <v>2580</v>
      </c>
      <c r="R54">
        <v>445627164</v>
      </c>
      <c r="S54" t="s">
        <v>3090</v>
      </c>
      <c r="T54">
        <f>VLOOKUP(R54,all_sells!$A$1:$G$701,4,FALSE)</f>
        <v>3165060</v>
      </c>
      <c r="U54" s="1">
        <f>VLOOKUP(R54,all_sells!$A$1:$G$701,3,FALSE)</f>
        <v>43927</v>
      </c>
      <c r="V54" s="3" t="str">
        <f>IF(C54&lt;=U54,"Vendido","Sin Vender")</f>
        <v>Vendido</v>
      </c>
    </row>
    <row r="55" spans="1:22" x14ac:dyDescent="0.45">
      <c r="A55" t="s">
        <v>466</v>
      </c>
      <c r="B55">
        <v>2209320</v>
      </c>
      <c r="C55" s="1">
        <v>43926</v>
      </c>
      <c r="D55">
        <v>13390</v>
      </c>
      <c r="E55">
        <v>18</v>
      </c>
      <c r="F55">
        <v>90</v>
      </c>
      <c r="G55" t="s">
        <v>21</v>
      </c>
      <c r="H55">
        <v>1</v>
      </c>
      <c r="I55">
        <v>3</v>
      </c>
      <c r="J55">
        <v>11</v>
      </c>
      <c r="K55">
        <v>6</v>
      </c>
      <c r="L55">
        <v>7</v>
      </c>
      <c r="M55">
        <v>3</v>
      </c>
      <c r="N55">
        <v>1</v>
      </c>
      <c r="O55">
        <v>6</v>
      </c>
      <c r="P55">
        <v>6</v>
      </c>
      <c r="Q55">
        <v>1428</v>
      </c>
      <c r="R55">
        <v>445755980</v>
      </c>
      <c r="S55" t="s">
        <v>468</v>
      </c>
      <c r="T55">
        <f>VLOOKUP(R55,all_sells!$A$1:$G$701,4,FALSE)</f>
        <v>2441000</v>
      </c>
      <c r="U55" s="1">
        <f>VLOOKUP(R55,all_sells!$A$1:$G$701,3,FALSE)</f>
        <v>43925</v>
      </c>
      <c r="V55" s="2" t="str">
        <f>IF(C55&lt;=U55,"Vendido","Sin Vender")</f>
        <v>Sin Vender</v>
      </c>
    </row>
    <row r="56" spans="1:22" x14ac:dyDescent="0.45">
      <c r="A56" t="s">
        <v>418</v>
      </c>
      <c r="B56">
        <v>1850000</v>
      </c>
      <c r="C56" s="1">
        <v>43925</v>
      </c>
      <c r="D56">
        <v>8690</v>
      </c>
      <c r="E56">
        <v>18</v>
      </c>
      <c r="F56">
        <v>91</v>
      </c>
      <c r="G56" t="s">
        <v>17</v>
      </c>
      <c r="H56">
        <v>1</v>
      </c>
      <c r="I56">
        <v>4</v>
      </c>
      <c r="J56">
        <v>10</v>
      </c>
      <c r="K56">
        <v>5</v>
      </c>
      <c r="L56">
        <v>7</v>
      </c>
      <c r="M56">
        <v>5</v>
      </c>
      <c r="N56">
        <v>2</v>
      </c>
      <c r="O56">
        <v>6</v>
      </c>
      <c r="P56">
        <v>7</v>
      </c>
      <c r="Q56">
        <v>1236</v>
      </c>
      <c r="R56">
        <v>445626256</v>
      </c>
      <c r="S56" t="s">
        <v>420</v>
      </c>
      <c r="T56">
        <f>VLOOKUP(R56,all_sells!$A$1:$G$701,4,FALSE)</f>
        <v>1850000</v>
      </c>
      <c r="U56" s="1">
        <f>VLOOKUP(R56,all_sells!$A$1:$G$701,3,FALSE)</f>
        <v>43925</v>
      </c>
      <c r="V56" s="3" t="str">
        <f>IF(C56&lt;=U56,"Vendido","Sin Vender")</f>
        <v>Vendido</v>
      </c>
    </row>
    <row r="57" spans="1:22" x14ac:dyDescent="0.45">
      <c r="A57" t="s">
        <v>577</v>
      </c>
      <c r="B57">
        <v>3000000</v>
      </c>
      <c r="C57" s="1">
        <v>43926</v>
      </c>
      <c r="D57">
        <v>13110</v>
      </c>
      <c r="E57">
        <v>18</v>
      </c>
      <c r="F57">
        <v>91</v>
      </c>
      <c r="G57" t="s">
        <v>24</v>
      </c>
      <c r="H57">
        <v>2</v>
      </c>
      <c r="I57">
        <v>3</v>
      </c>
      <c r="J57">
        <v>11</v>
      </c>
      <c r="K57">
        <v>4</v>
      </c>
      <c r="L57">
        <v>7</v>
      </c>
      <c r="M57">
        <v>5</v>
      </c>
      <c r="N57">
        <v>3</v>
      </c>
      <c r="O57">
        <v>6</v>
      </c>
      <c r="P57">
        <v>6</v>
      </c>
      <c r="Q57">
        <v>1932</v>
      </c>
      <c r="R57">
        <v>445740043</v>
      </c>
      <c r="S57" t="s">
        <v>578</v>
      </c>
      <c r="T57">
        <f>VLOOKUP(R57,all_sells!$A$1:$G$701,4,FALSE)</f>
        <v>2277000</v>
      </c>
      <c r="U57" s="1">
        <f>VLOOKUP(R57,all_sells!$A$1:$G$701,3,FALSE)</f>
        <v>43906</v>
      </c>
      <c r="V57" s="2" t="str">
        <f>IF(C57&lt;=U57,"Vendido","Sin Vender")</f>
        <v>Sin Vender</v>
      </c>
    </row>
    <row r="58" spans="1:22" x14ac:dyDescent="0.45">
      <c r="A58" t="s">
        <v>471</v>
      </c>
      <c r="B58">
        <v>4500000</v>
      </c>
      <c r="C58" s="1">
        <v>43926</v>
      </c>
      <c r="D58">
        <v>14200</v>
      </c>
      <c r="E58">
        <v>18</v>
      </c>
      <c r="F58">
        <v>92</v>
      </c>
      <c r="G58" t="s">
        <v>24</v>
      </c>
      <c r="H58">
        <v>1</v>
      </c>
      <c r="I58">
        <v>4</v>
      </c>
      <c r="J58">
        <v>11</v>
      </c>
      <c r="K58">
        <v>2</v>
      </c>
      <c r="L58">
        <v>8</v>
      </c>
      <c r="M58">
        <v>3</v>
      </c>
      <c r="N58">
        <v>2</v>
      </c>
      <c r="O58">
        <v>8</v>
      </c>
      <c r="P58">
        <v>7</v>
      </c>
      <c r="Q58">
        <v>1500</v>
      </c>
      <c r="R58">
        <v>445630187</v>
      </c>
      <c r="S58" t="s">
        <v>473</v>
      </c>
      <c r="T58">
        <f>VLOOKUP(R58,all_sells!$A$1:$G$701,4,FALSE)</f>
        <v>2999000</v>
      </c>
      <c r="U58" s="1">
        <f>VLOOKUP(R58,all_sells!$A$1:$G$701,3,FALSE)</f>
        <v>43907</v>
      </c>
      <c r="V58" s="2" t="str">
        <f>IF(C58&lt;=U58,"Vendido","Sin Vender")</f>
        <v>Sin Vender</v>
      </c>
    </row>
    <row r="59" spans="1:22" x14ac:dyDescent="0.45">
      <c r="A59" t="s">
        <v>428</v>
      </c>
      <c r="B59">
        <v>38000</v>
      </c>
      <c r="C59" s="1">
        <v>43925</v>
      </c>
      <c r="D59">
        <v>2250</v>
      </c>
      <c r="E59">
        <v>18</v>
      </c>
      <c r="F59">
        <v>94</v>
      </c>
      <c r="G59" t="s">
        <v>17</v>
      </c>
      <c r="H59">
        <v>1</v>
      </c>
      <c r="I59">
        <v>4</v>
      </c>
      <c r="J59">
        <v>7</v>
      </c>
      <c r="K59">
        <v>5</v>
      </c>
      <c r="L59">
        <v>7</v>
      </c>
      <c r="M59">
        <v>4</v>
      </c>
      <c r="N59">
        <v>2</v>
      </c>
      <c r="O59">
        <v>4</v>
      </c>
      <c r="P59">
        <v>8</v>
      </c>
      <c r="Q59">
        <v>540</v>
      </c>
      <c r="R59">
        <v>445588761</v>
      </c>
      <c r="S59" t="s">
        <v>429</v>
      </c>
      <c r="T59">
        <f>VLOOKUP(R59,all_sells!$A$1:$G$701,4,FALSE)</f>
        <v>101000</v>
      </c>
      <c r="U59" s="1">
        <f>VLOOKUP(R59,all_sells!$A$1:$G$701,3,FALSE)</f>
        <v>43925</v>
      </c>
      <c r="V59" s="3" t="str">
        <f>IF(C59&lt;=U59,"Vendido","Sin Vender")</f>
        <v>Vendido</v>
      </c>
    </row>
    <row r="60" spans="1:22" x14ac:dyDescent="0.45">
      <c r="A60" t="s">
        <v>583</v>
      </c>
      <c r="B60">
        <v>4000000</v>
      </c>
      <c r="C60" s="1">
        <v>43926</v>
      </c>
      <c r="D60">
        <v>17980</v>
      </c>
      <c r="E60">
        <v>18</v>
      </c>
      <c r="F60">
        <v>94</v>
      </c>
      <c r="G60" t="s">
        <v>18</v>
      </c>
      <c r="H60">
        <v>1</v>
      </c>
      <c r="I60">
        <v>5</v>
      </c>
      <c r="J60">
        <v>12</v>
      </c>
      <c r="K60">
        <v>2</v>
      </c>
      <c r="L60">
        <v>6</v>
      </c>
      <c r="M60">
        <v>4</v>
      </c>
      <c r="N60">
        <v>4</v>
      </c>
      <c r="O60">
        <v>8</v>
      </c>
      <c r="P60">
        <v>6</v>
      </c>
      <c r="Q60">
        <v>1668</v>
      </c>
      <c r="R60">
        <v>445639703</v>
      </c>
      <c r="S60" t="s">
        <v>584</v>
      </c>
      <c r="T60">
        <f>VLOOKUP(R60,all_sells!$A$1:$G$701,4,FALSE)</f>
        <v>4000000</v>
      </c>
      <c r="U60" s="1">
        <f>VLOOKUP(R60,all_sells!$A$1:$G$701,3,FALSE)</f>
        <v>43926</v>
      </c>
      <c r="V60" s="3" t="str">
        <f>IF(C60&lt;=U60,"Vendido","Sin Vender")</f>
        <v>Vendido</v>
      </c>
    </row>
    <row r="61" spans="1:22" x14ac:dyDescent="0.45">
      <c r="A61" t="s">
        <v>423</v>
      </c>
      <c r="B61">
        <v>1106000</v>
      </c>
      <c r="C61" s="1">
        <v>43925</v>
      </c>
      <c r="D61">
        <v>12050</v>
      </c>
      <c r="E61">
        <v>18</v>
      </c>
      <c r="F61">
        <v>95</v>
      </c>
      <c r="G61" t="s">
        <v>17</v>
      </c>
      <c r="H61">
        <v>1</v>
      </c>
      <c r="I61">
        <v>4</v>
      </c>
      <c r="J61">
        <v>11</v>
      </c>
      <c r="K61">
        <v>4</v>
      </c>
      <c r="L61">
        <v>6</v>
      </c>
      <c r="M61">
        <v>4</v>
      </c>
      <c r="N61">
        <v>3</v>
      </c>
      <c r="O61">
        <v>6</v>
      </c>
      <c r="P61">
        <v>7</v>
      </c>
      <c r="Q61">
        <v>1116</v>
      </c>
      <c r="R61">
        <v>445663293</v>
      </c>
      <c r="S61" t="s">
        <v>425</v>
      </c>
      <c r="T61">
        <f>VLOOKUP(R61,all_sells!$A$1:$G$701,4,FALSE)</f>
        <v>1940000</v>
      </c>
      <c r="U61" s="1">
        <f>VLOOKUP(R61,all_sells!$A$1:$G$701,3,FALSE)</f>
        <v>43925</v>
      </c>
      <c r="V61" s="3" t="str">
        <f>IF(C61&lt;=U61,"Vendido","Sin Vender")</f>
        <v>Vendido</v>
      </c>
    </row>
    <row r="62" spans="1:22" x14ac:dyDescent="0.45">
      <c r="A62" t="s">
        <v>487</v>
      </c>
      <c r="B62">
        <v>1800000</v>
      </c>
      <c r="C62" s="1">
        <v>43926</v>
      </c>
      <c r="D62">
        <v>9690</v>
      </c>
      <c r="E62">
        <v>18</v>
      </c>
      <c r="F62">
        <v>95</v>
      </c>
      <c r="G62" t="s">
        <v>17</v>
      </c>
      <c r="H62">
        <v>1</v>
      </c>
      <c r="I62">
        <v>5</v>
      </c>
      <c r="J62">
        <v>11</v>
      </c>
      <c r="K62">
        <v>3</v>
      </c>
      <c r="L62">
        <v>6</v>
      </c>
      <c r="M62">
        <v>4</v>
      </c>
      <c r="N62">
        <v>2</v>
      </c>
      <c r="O62">
        <v>5</v>
      </c>
      <c r="P62">
        <v>7</v>
      </c>
      <c r="Q62">
        <v>1380</v>
      </c>
      <c r="R62">
        <v>445547894</v>
      </c>
      <c r="S62" t="s">
        <v>488</v>
      </c>
      <c r="T62">
        <f>VLOOKUP(R62,all_sells!$A$1:$G$701,4,FALSE)</f>
        <v>33000</v>
      </c>
      <c r="U62" s="1">
        <f>VLOOKUP(R62,all_sells!$A$1:$G$701,3,FALSE)</f>
        <v>43722</v>
      </c>
      <c r="V62" s="2" t="str">
        <f>IF(C62&lt;=U62,"Vendido","Sin Vender")</f>
        <v>Sin Vender</v>
      </c>
    </row>
    <row r="63" spans="1:22" x14ac:dyDescent="0.45">
      <c r="A63" t="s">
        <v>318</v>
      </c>
      <c r="B63">
        <v>1268000</v>
      </c>
      <c r="C63" s="1">
        <v>43924</v>
      </c>
      <c r="D63">
        <v>7070</v>
      </c>
      <c r="E63">
        <v>18</v>
      </c>
      <c r="F63">
        <v>98</v>
      </c>
      <c r="G63" t="s">
        <v>24</v>
      </c>
      <c r="H63">
        <v>1</v>
      </c>
      <c r="I63">
        <v>2</v>
      </c>
      <c r="J63">
        <v>10</v>
      </c>
      <c r="K63">
        <v>6</v>
      </c>
      <c r="L63">
        <v>6</v>
      </c>
      <c r="M63">
        <v>3</v>
      </c>
      <c r="N63">
        <v>1</v>
      </c>
      <c r="O63">
        <v>7</v>
      </c>
      <c r="P63">
        <v>7</v>
      </c>
      <c r="Q63">
        <v>900</v>
      </c>
      <c r="R63">
        <v>445471490</v>
      </c>
      <c r="S63" t="s">
        <v>320</v>
      </c>
      <c r="T63">
        <f>VLOOKUP(R63,all_sells!$A$1:$G$701,4,FALSE)</f>
        <v>1268000</v>
      </c>
      <c r="U63" s="1">
        <f>VLOOKUP(R63,all_sells!$A$1:$G$701,3,FALSE)</f>
        <v>43924</v>
      </c>
      <c r="V63" s="3" t="str">
        <f>IF(C63&lt;=U63,"Vendido","Sin Vender")</f>
        <v>Vendido</v>
      </c>
    </row>
    <row r="64" spans="1:22" x14ac:dyDescent="0.45">
      <c r="A64" t="s">
        <v>3033</v>
      </c>
      <c r="B64">
        <v>2446000</v>
      </c>
      <c r="C64" s="1">
        <v>43927</v>
      </c>
      <c r="D64">
        <v>9520</v>
      </c>
      <c r="E64">
        <v>18</v>
      </c>
      <c r="F64">
        <v>99</v>
      </c>
      <c r="G64" t="s">
        <v>19</v>
      </c>
      <c r="H64">
        <v>1</v>
      </c>
      <c r="I64">
        <v>3</v>
      </c>
      <c r="J64">
        <v>11</v>
      </c>
      <c r="K64">
        <v>2</v>
      </c>
      <c r="L64">
        <v>7</v>
      </c>
      <c r="M64">
        <v>2</v>
      </c>
      <c r="N64">
        <v>1</v>
      </c>
      <c r="O64">
        <v>5</v>
      </c>
      <c r="P64">
        <v>7</v>
      </c>
      <c r="Q64">
        <v>1044</v>
      </c>
      <c r="R64">
        <v>445518359</v>
      </c>
      <c r="S64" t="s">
        <v>3034</v>
      </c>
      <c r="T64">
        <f>VLOOKUP(R64,all_sells!$A$1:$G$701,4,FALSE)</f>
        <v>455000</v>
      </c>
      <c r="U64" s="1">
        <f>VLOOKUP(R64,all_sells!$A$1:$G$701,3,FALSE)</f>
        <v>43796</v>
      </c>
      <c r="V64" s="2" t="str">
        <f>IF(C64&lt;=U64,"Vendido","Sin Vender")</f>
        <v>Sin Vender</v>
      </c>
    </row>
    <row r="65" spans="1:22" x14ac:dyDescent="0.45">
      <c r="A65" t="s">
        <v>3015</v>
      </c>
      <c r="B65">
        <v>2250000</v>
      </c>
      <c r="C65" s="1">
        <v>43927</v>
      </c>
      <c r="D65">
        <v>10270</v>
      </c>
      <c r="E65">
        <v>18</v>
      </c>
      <c r="F65">
        <v>100</v>
      </c>
      <c r="G65" t="s">
        <v>17</v>
      </c>
      <c r="H65">
        <v>1</v>
      </c>
      <c r="I65">
        <v>4</v>
      </c>
      <c r="J65">
        <v>11</v>
      </c>
      <c r="K65">
        <v>2</v>
      </c>
      <c r="L65">
        <v>7</v>
      </c>
      <c r="M65">
        <v>2</v>
      </c>
      <c r="N65">
        <v>2</v>
      </c>
      <c r="O65">
        <v>6</v>
      </c>
      <c r="P65">
        <v>7</v>
      </c>
      <c r="Q65">
        <v>1140</v>
      </c>
      <c r="R65">
        <v>445480640</v>
      </c>
      <c r="S65" t="s">
        <v>3016</v>
      </c>
      <c r="T65">
        <f>VLOOKUP(R65,all_sells!$A$1:$G$701,4,FALSE)</f>
        <v>2250000</v>
      </c>
      <c r="U65" s="1">
        <f>VLOOKUP(R65,all_sells!$A$1:$G$701,3,FALSE)</f>
        <v>43927</v>
      </c>
      <c r="V65" s="3" t="str">
        <f>IF(C65&lt;=U65,"Vendido","Sin Vender")</f>
        <v>Vendido</v>
      </c>
    </row>
    <row r="66" spans="1:22" x14ac:dyDescent="0.45">
      <c r="A66" t="s">
        <v>345</v>
      </c>
      <c r="B66">
        <v>450000</v>
      </c>
      <c r="C66" s="1">
        <v>43924</v>
      </c>
      <c r="D66">
        <v>3740</v>
      </c>
      <c r="E66">
        <v>18</v>
      </c>
      <c r="F66">
        <v>101</v>
      </c>
      <c r="G66" t="s">
        <v>24</v>
      </c>
      <c r="H66">
        <v>1</v>
      </c>
      <c r="I66">
        <v>4</v>
      </c>
      <c r="J66">
        <v>9</v>
      </c>
      <c r="K66">
        <v>2</v>
      </c>
      <c r="L66">
        <v>6</v>
      </c>
      <c r="M66">
        <v>3</v>
      </c>
      <c r="N66">
        <v>4</v>
      </c>
      <c r="O66">
        <v>6</v>
      </c>
      <c r="P66">
        <v>7</v>
      </c>
      <c r="Q66">
        <v>684</v>
      </c>
      <c r="R66">
        <v>447328278</v>
      </c>
      <c r="S66" t="s">
        <v>346</v>
      </c>
      <c r="T66">
        <f>VLOOKUP(R66,all_sells!$A$1:$G$701,4,FALSE)</f>
        <v>2000</v>
      </c>
      <c r="U66" s="1">
        <f>VLOOKUP(R66,all_sells!$A$1:$G$701,3,FALSE)</f>
        <v>43787</v>
      </c>
      <c r="V66" s="2" t="str">
        <f>IF(C66&lt;=U66,"Vendido","Sin Vender")</f>
        <v>Sin Vender</v>
      </c>
    </row>
    <row r="67" spans="1:22" x14ac:dyDescent="0.45">
      <c r="A67" t="s">
        <v>281</v>
      </c>
      <c r="B67">
        <v>1000</v>
      </c>
      <c r="C67" s="1">
        <v>43926</v>
      </c>
      <c r="D67">
        <v>980</v>
      </c>
      <c r="E67">
        <v>18</v>
      </c>
      <c r="F67">
        <v>104</v>
      </c>
      <c r="G67" t="s">
        <v>17</v>
      </c>
      <c r="H67">
        <v>1</v>
      </c>
      <c r="I67">
        <v>3</v>
      </c>
      <c r="J67">
        <v>7</v>
      </c>
      <c r="K67">
        <v>4</v>
      </c>
      <c r="L67">
        <v>5</v>
      </c>
      <c r="M67">
        <v>4</v>
      </c>
      <c r="N67">
        <v>3</v>
      </c>
      <c r="O67">
        <v>6</v>
      </c>
      <c r="P67">
        <v>4</v>
      </c>
      <c r="Q67">
        <v>420</v>
      </c>
      <c r="R67">
        <v>450406037</v>
      </c>
      <c r="S67" t="s">
        <v>282</v>
      </c>
      <c r="T67">
        <f>VLOOKUP(R67,all_sells!$A$1:$G$701,4,FALSE)</f>
        <v>9000</v>
      </c>
      <c r="U67" s="1">
        <f>VLOOKUP(R67,all_sells!$A$1:$G$701,3,FALSE)</f>
        <v>43926</v>
      </c>
      <c r="V67" s="3" t="str">
        <f>IF(C67&lt;=U67,"Vendido","Sin Vender")</f>
        <v>Vendido</v>
      </c>
    </row>
    <row r="68" spans="1:22" x14ac:dyDescent="0.45">
      <c r="A68" t="s">
        <v>2933</v>
      </c>
      <c r="B68">
        <v>1530000</v>
      </c>
      <c r="C68" s="1">
        <v>43927</v>
      </c>
      <c r="D68">
        <v>9610</v>
      </c>
      <c r="E68">
        <v>18</v>
      </c>
      <c r="F68">
        <v>104</v>
      </c>
      <c r="G68" t="s">
        <v>24</v>
      </c>
      <c r="H68">
        <v>1</v>
      </c>
      <c r="I68">
        <v>3</v>
      </c>
      <c r="J68">
        <v>10</v>
      </c>
      <c r="K68">
        <v>3</v>
      </c>
      <c r="L68">
        <v>8</v>
      </c>
      <c r="M68">
        <v>5</v>
      </c>
      <c r="N68">
        <v>4</v>
      </c>
      <c r="O68">
        <v>7</v>
      </c>
      <c r="P68">
        <v>6</v>
      </c>
      <c r="Q68">
        <v>612</v>
      </c>
      <c r="R68">
        <v>445466421</v>
      </c>
      <c r="S68" t="s">
        <v>2934</v>
      </c>
      <c r="T68">
        <f>VLOOKUP(R68,all_sells!$A$1:$G$701,4,FALSE)</f>
        <v>1530000</v>
      </c>
      <c r="U68" s="1">
        <f>VLOOKUP(R68,all_sells!$A$1:$G$701,3,FALSE)</f>
        <v>43927</v>
      </c>
      <c r="V68" s="3" t="str">
        <f>IF(C68&lt;=U68,"Vendido","Sin Vender")</f>
        <v>Vendido</v>
      </c>
    </row>
    <row r="69" spans="1:22" x14ac:dyDescent="0.45">
      <c r="A69" t="s">
        <v>244</v>
      </c>
      <c r="B69">
        <v>14000</v>
      </c>
      <c r="C69" s="1">
        <v>43925</v>
      </c>
      <c r="D69">
        <v>570</v>
      </c>
      <c r="E69">
        <v>18</v>
      </c>
      <c r="F69">
        <v>105</v>
      </c>
      <c r="G69" t="s">
        <v>17</v>
      </c>
      <c r="H69">
        <v>1</v>
      </c>
      <c r="I69">
        <v>2</v>
      </c>
      <c r="J69">
        <v>7</v>
      </c>
      <c r="K69">
        <v>3</v>
      </c>
      <c r="L69">
        <v>6</v>
      </c>
      <c r="M69">
        <v>1</v>
      </c>
      <c r="N69">
        <v>2</v>
      </c>
      <c r="O69">
        <v>3</v>
      </c>
      <c r="P69">
        <v>5</v>
      </c>
      <c r="Q69">
        <v>372</v>
      </c>
      <c r="R69">
        <v>447717385</v>
      </c>
      <c r="S69" t="s">
        <v>246</v>
      </c>
      <c r="T69">
        <f>VLOOKUP(R69,all_sells!$A$1:$G$701,4,FALSE)</f>
        <v>14000</v>
      </c>
      <c r="U69" s="1">
        <f>VLOOKUP(R69,all_sells!$A$1:$G$701,3,FALSE)</f>
        <v>43925</v>
      </c>
      <c r="V69" s="3" t="str">
        <f>IF(C69&lt;=U69,"Vendido","Sin Vender")</f>
        <v>Vendido</v>
      </c>
    </row>
    <row r="70" spans="1:22" x14ac:dyDescent="0.45">
      <c r="A70" t="s">
        <v>3061</v>
      </c>
      <c r="B70">
        <v>2800000</v>
      </c>
      <c r="C70" s="1">
        <v>43927</v>
      </c>
      <c r="D70">
        <v>14270</v>
      </c>
      <c r="E70">
        <v>18</v>
      </c>
      <c r="F70">
        <v>105</v>
      </c>
      <c r="G70" t="s">
        <v>20</v>
      </c>
      <c r="H70">
        <v>1</v>
      </c>
      <c r="I70">
        <v>2</v>
      </c>
      <c r="J70">
        <v>12</v>
      </c>
      <c r="K70">
        <v>3</v>
      </c>
      <c r="L70">
        <v>5</v>
      </c>
      <c r="M70">
        <v>4</v>
      </c>
      <c r="N70">
        <v>4</v>
      </c>
      <c r="O70">
        <v>7</v>
      </c>
      <c r="P70">
        <v>6</v>
      </c>
      <c r="Q70">
        <v>1380</v>
      </c>
      <c r="R70">
        <v>446559757</v>
      </c>
      <c r="S70" t="s">
        <v>3062</v>
      </c>
      <c r="T70">
        <f>VLOOKUP(R70,all_sells!$A$1:$G$701,4,FALSE)</f>
        <v>3283000</v>
      </c>
      <c r="U70" s="1">
        <f>VLOOKUP(R70,all_sells!$A$1:$G$701,3,FALSE)</f>
        <v>43927</v>
      </c>
      <c r="V70" s="3" t="str">
        <f>IF(C70&lt;=U70,"Vendido","Sin Vender")</f>
        <v>Vendido</v>
      </c>
    </row>
    <row r="71" spans="1:22" x14ac:dyDescent="0.45">
      <c r="A71" t="s">
        <v>308</v>
      </c>
      <c r="B71">
        <v>2350000</v>
      </c>
      <c r="C71" s="1">
        <v>43924</v>
      </c>
      <c r="D71">
        <v>12380</v>
      </c>
      <c r="E71">
        <v>18</v>
      </c>
      <c r="F71">
        <v>105</v>
      </c>
      <c r="G71" t="s">
        <v>17</v>
      </c>
      <c r="H71">
        <v>1</v>
      </c>
      <c r="I71">
        <v>2</v>
      </c>
      <c r="J71">
        <v>11</v>
      </c>
      <c r="K71">
        <v>4</v>
      </c>
      <c r="L71">
        <v>7</v>
      </c>
      <c r="M71">
        <v>3</v>
      </c>
      <c r="N71">
        <v>2</v>
      </c>
      <c r="O71">
        <v>7</v>
      </c>
      <c r="P71">
        <v>7</v>
      </c>
      <c r="Q71">
        <v>948</v>
      </c>
      <c r="R71">
        <v>445410399</v>
      </c>
      <c r="S71" t="s">
        <v>309</v>
      </c>
      <c r="T71">
        <f>VLOOKUP(R71,all_sells!$A$1:$G$701,4,FALSE)</f>
        <v>332000</v>
      </c>
      <c r="U71" s="1">
        <f>VLOOKUP(R71,all_sells!$A$1:$G$701,3,FALSE)</f>
        <v>43793</v>
      </c>
      <c r="V71" s="2" t="str">
        <f>IF(C71&lt;=U71,"Vendido","Sin Vender")</f>
        <v>Sin Vender</v>
      </c>
    </row>
    <row r="72" spans="1:22" x14ac:dyDescent="0.45">
      <c r="A72" t="s">
        <v>260</v>
      </c>
      <c r="B72">
        <v>362000</v>
      </c>
      <c r="C72" s="1">
        <v>43925</v>
      </c>
      <c r="D72">
        <v>4200</v>
      </c>
      <c r="E72">
        <v>18</v>
      </c>
      <c r="F72">
        <v>106</v>
      </c>
      <c r="G72" t="s">
        <v>19</v>
      </c>
      <c r="H72">
        <v>1</v>
      </c>
      <c r="I72">
        <v>3</v>
      </c>
      <c r="J72">
        <v>8</v>
      </c>
      <c r="K72">
        <v>3</v>
      </c>
      <c r="L72">
        <v>5</v>
      </c>
      <c r="M72">
        <v>7</v>
      </c>
      <c r="N72">
        <v>2</v>
      </c>
      <c r="O72">
        <v>6</v>
      </c>
      <c r="P72">
        <v>7</v>
      </c>
      <c r="Q72">
        <v>684</v>
      </c>
      <c r="R72">
        <v>445452831</v>
      </c>
      <c r="S72" t="s">
        <v>262</v>
      </c>
      <c r="T72">
        <f>VLOOKUP(R72,all_sells!$A$1:$G$701,4,FALSE)</f>
        <v>370000</v>
      </c>
      <c r="U72" s="1">
        <f>VLOOKUP(R72,all_sells!$A$1:$G$701,3,FALSE)</f>
        <v>43925</v>
      </c>
      <c r="V72" s="3" t="str">
        <f>IF(C72&lt;=U72,"Vendido","Sin Vender")</f>
        <v>Vendido</v>
      </c>
    </row>
    <row r="73" spans="1:22" x14ac:dyDescent="0.45">
      <c r="A73" t="s">
        <v>2901</v>
      </c>
      <c r="B73">
        <v>1250000</v>
      </c>
      <c r="C73" s="1">
        <v>43927</v>
      </c>
      <c r="D73">
        <v>5410</v>
      </c>
      <c r="E73">
        <v>18</v>
      </c>
      <c r="F73">
        <v>106</v>
      </c>
      <c r="G73" t="s">
        <v>20</v>
      </c>
      <c r="H73">
        <v>1</v>
      </c>
      <c r="I73">
        <v>4</v>
      </c>
      <c r="J73">
        <v>9</v>
      </c>
      <c r="K73">
        <v>3</v>
      </c>
      <c r="L73">
        <v>8</v>
      </c>
      <c r="M73">
        <v>5</v>
      </c>
      <c r="N73">
        <v>2</v>
      </c>
      <c r="O73">
        <v>3</v>
      </c>
      <c r="P73">
        <v>7</v>
      </c>
      <c r="Q73">
        <v>1284</v>
      </c>
      <c r="R73">
        <v>445433304</v>
      </c>
      <c r="S73" t="s">
        <v>2902</v>
      </c>
      <c r="T73">
        <f>VLOOKUP(R73,all_sells!$A$1:$G$701,4,FALSE)</f>
        <v>1250000</v>
      </c>
      <c r="U73" s="1">
        <f>VLOOKUP(R73,all_sells!$A$1:$G$701,3,FALSE)</f>
        <v>43927</v>
      </c>
      <c r="V73" s="3" t="str">
        <f>IF(C73&lt;=U73,"Vendido","Sin Vender")</f>
        <v>Vendido</v>
      </c>
    </row>
    <row r="74" spans="1:22" x14ac:dyDescent="0.45">
      <c r="A74" t="s">
        <v>481</v>
      </c>
      <c r="B74">
        <v>2000000</v>
      </c>
      <c r="C74" s="1">
        <v>43926</v>
      </c>
      <c r="D74">
        <v>6760</v>
      </c>
      <c r="E74">
        <v>18</v>
      </c>
      <c r="F74">
        <v>106</v>
      </c>
      <c r="G74" t="s">
        <v>17</v>
      </c>
      <c r="H74">
        <v>1</v>
      </c>
      <c r="I74">
        <v>2</v>
      </c>
      <c r="J74">
        <v>11</v>
      </c>
      <c r="K74">
        <v>3</v>
      </c>
      <c r="L74">
        <v>5</v>
      </c>
      <c r="M74">
        <v>3</v>
      </c>
      <c r="N74">
        <v>3</v>
      </c>
      <c r="O74">
        <v>5</v>
      </c>
      <c r="P74">
        <v>6</v>
      </c>
      <c r="Q74">
        <v>2028</v>
      </c>
      <c r="R74">
        <v>445612071</v>
      </c>
      <c r="S74" t="s">
        <v>482</v>
      </c>
      <c r="T74">
        <f>VLOOKUP(R74,all_sells!$A$1:$G$701,4,FALSE)</f>
        <v>1250000</v>
      </c>
      <c r="U74" s="1">
        <f>VLOOKUP(R74,all_sells!$A$1:$G$701,3,FALSE)</f>
        <v>43906</v>
      </c>
      <c r="V74" s="2" t="str">
        <f>IF(C74&lt;=U74,"Vendido","Sin Vender")</f>
        <v>Sin Vender</v>
      </c>
    </row>
    <row r="75" spans="1:22" x14ac:dyDescent="0.45">
      <c r="A75" t="s">
        <v>2993</v>
      </c>
      <c r="B75">
        <v>175000</v>
      </c>
      <c r="C75" s="1">
        <v>43927</v>
      </c>
      <c r="D75">
        <v>3070</v>
      </c>
      <c r="E75">
        <v>18</v>
      </c>
      <c r="F75">
        <v>107</v>
      </c>
      <c r="G75" t="s">
        <v>17</v>
      </c>
      <c r="H75">
        <v>1</v>
      </c>
      <c r="I75">
        <v>3</v>
      </c>
      <c r="J75">
        <v>9</v>
      </c>
      <c r="K75">
        <v>3</v>
      </c>
      <c r="L75">
        <v>5</v>
      </c>
      <c r="M75">
        <v>4</v>
      </c>
      <c r="N75">
        <v>3</v>
      </c>
      <c r="O75">
        <v>6</v>
      </c>
      <c r="P75">
        <v>6</v>
      </c>
      <c r="Q75">
        <v>444</v>
      </c>
      <c r="R75">
        <v>445785380</v>
      </c>
      <c r="S75" t="s">
        <v>2994</v>
      </c>
      <c r="T75">
        <f>VLOOKUP(R75,all_sells!$A$1:$G$701,4,FALSE)</f>
        <v>175000</v>
      </c>
      <c r="U75" s="1">
        <f>VLOOKUP(R75,all_sells!$A$1:$G$701,3,FALSE)</f>
        <v>43927</v>
      </c>
      <c r="V75" s="3" t="str">
        <f>IF(C75&lt;=U75,"Vendido","Sin Vender")</f>
        <v>Vendido</v>
      </c>
    </row>
    <row r="76" spans="1:22" x14ac:dyDescent="0.45">
      <c r="A76" t="s">
        <v>312</v>
      </c>
      <c r="B76">
        <v>1100000</v>
      </c>
      <c r="C76" s="1">
        <v>43924</v>
      </c>
      <c r="D76">
        <v>6350</v>
      </c>
      <c r="E76">
        <v>18</v>
      </c>
      <c r="F76">
        <v>107</v>
      </c>
      <c r="G76" t="s">
        <v>17</v>
      </c>
      <c r="H76">
        <v>1</v>
      </c>
      <c r="I76">
        <v>3</v>
      </c>
      <c r="J76">
        <v>10</v>
      </c>
      <c r="K76">
        <v>3</v>
      </c>
      <c r="L76">
        <v>7</v>
      </c>
      <c r="M76">
        <v>3</v>
      </c>
      <c r="N76">
        <v>4</v>
      </c>
      <c r="O76">
        <v>6</v>
      </c>
      <c r="P76">
        <v>7</v>
      </c>
      <c r="Q76">
        <v>564</v>
      </c>
      <c r="R76">
        <v>446818137</v>
      </c>
      <c r="S76" t="s">
        <v>313</v>
      </c>
      <c r="T76">
        <f>VLOOKUP(R76,all_sells!$A$1:$G$701,4,FALSE)</f>
        <v>800000</v>
      </c>
      <c r="U76" s="1">
        <f>VLOOKUP(R76,all_sells!$A$1:$G$701,3,FALSE)</f>
        <v>43927</v>
      </c>
      <c r="V76" s="3" t="str">
        <f>IF(C76&lt;=U76,"Vendido","Sin Vender")</f>
        <v>Vendido</v>
      </c>
    </row>
    <row r="77" spans="1:22" x14ac:dyDescent="0.45">
      <c r="A77" t="s">
        <v>513</v>
      </c>
      <c r="B77">
        <v>353940</v>
      </c>
      <c r="C77" s="1">
        <v>43926</v>
      </c>
      <c r="D77">
        <v>2670</v>
      </c>
      <c r="E77">
        <v>18</v>
      </c>
      <c r="F77">
        <v>107</v>
      </c>
      <c r="G77" t="s">
        <v>18</v>
      </c>
      <c r="H77">
        <v>1</v>
      </c>
      <c r="I77">
        <v>3</v>
      </c>
      <c r="J77">
        <v>9</v>
      </c>
      <c r="K77">
        <v>4</v>
      </c>
      <c r="L77">
        <v>6</v>
      </c>
      <c r="M77">
        <v>2</v>
      </c>
      <c r="N77">
        <v>1</v>
      </c>
      <c r="O77">
        <v>3</v>
      </c>
      <c r="P77">
        <v>7</v>
      </c>
      <c r="Q77">
        <v>492</v>
      </c>
      <c r="R77">
        <v>445849167</v>
      </c>
      <c r="S77" t="s">
        <v>514</v>
      </c>
      <c r="T77">
        <f>VLOOKUP(R77,all_sells!$A$1:$G$701,4,FALSE)</f>
        <v>5000</v>
      </c>
      <c r="U77" s="1">
        <f>VLOOKUP(R77,all_sells!$A$1:$G$701,3,FALSE)</f>
        <v>43752</v>
      </c>
      <c r="V77" s="2" t="str">
        <f>IF(C77&lt;=U77,"Vendido","Sin Vender")</f>
        <v>Sin Vender</v>
      </c>
    </row>
    <row r="78" spans="1:22" x14ac:dyDescent="0.45">
      <c r="A78" t="s">
        <v>421</v>
      </c>
      <c r="B78">
        <v>1500000</v>
      </c>
      <c r="C78" s="1">
        <v>43925</v>
      </c>
      <c r="D78">
        <v>3670</v>
      </c>
      <c r="E78">
        <v>18</v>
      </c>
      <c r="F78">
        <v>107</v>
      </c>
      <c r="G78" t="s">
        <v>17</v>
      </c>
      <c r="H78">
        <v>1</v>
      </c>
      <c r="I78">
        <v>3</v>
      </c>
      <c r="J78">
        <v>8</v>
      </c>
      <c r="K78">
        <v>2</v>
      </c>
      <c r="L78">
        <v>8</v>
      </c>
      <c r="M78">
        <v>3</v>
      </c>
      <c r="N78">
        <v>2</v>
      </c>
      <c r="O78">
        <v>6</v>
      </c>
      <c r="P78">
        <v>7</v>
      </c>
      <c r="Q78">
        <v>588</v>
      </c>
      <c r="R78">
        <v>445447039</v>
      </c>
      <c r="S78" t="s">
        <v>422</v>
      </c>
      <c r="T78">
        <f>VLOOKUP(R78,all_sells!$A$1:$G$701,4,FALSE)</f>
        <v>8000</v>
      </c>
      <c r="U78" s="1">
        <f>VLOOKUP(R78,all_sells!$A$1:$G$701,3,FALSE)</f>
        <v>43845</v>
      </c>
      <c r="V78" s="2" t="str">
        <f>IF(C78&lt;=U78,"Vendido","Sin Vender")</f>
        <v>Sin Vender</v>
      </c>
    </row>
    <row r="79" spans="1:22" x14ac:dyDescent="0.45">
      <c r="A79" t="s">
        <v>278</v>
      </c>
      <c r="B79">
        <v>650000</v>
      </c>
      <c r="C79" s="1">
        <v>43926</v>
      </c>
      <c r="D79">
        <v>2430</v>
      </c>
      <c r="E79">
        <v>18</v>
      </c>
      <c r="F79">
        <v>107</v>
      </c>
      <c r="G79" t="s">
        <v>20</v>
      </c>
      <c r="H79">
        <v>1</v>
      </c>
      <c r="I79">
        <v>8</v>
      </c>
      <c r="J79">
        <v>7</v>
      </c>
      <c r="K79">
        <v>3</v>
      </c>
      <c r="L79">
        <v>5</v>
      </c>
      <c r="M79">
        <v>3</v>
      </c>
      <c r="N79">
        <v>1</v>
      </c>
      <c r="O79">
        <v>4</v>
      </c>
      <c r="P79">
        <v>6</v>
      </c>
      <c r="Q79">
        <v>492</v>
      </c>
      <c r="R79">
        <v>448320910</v>
      </c>
      <c r="S79" t="s">
        <v>280</v>
      </c>
      <c r="T79">
        <f>VLOOKUP(R79,all_sells!$A$1:$G$701,4,FALSE)</f>
        <v>75500</v>
      </c>
      <c r="U79" s="1">
        <f>VLOOKUP(R79,all_sells!$A$1:$G$701,3,FALSE)</f>
        <v>43892</v>
      </c>
      <c r="V79" s="2" t="str">
        <f>IF(C79&lt;=U79,"Vendido","Sin Vender")</f>
        <v>Sin Vender</v>
      </c>
    </row>
    <row r="80" spans="1:22" x14ac:dyDescent="0.45">
      <c r="A80" t="s">
        <v>515</v>
      </c>
      <c r="B80">
        <v>710000</v>
      </c>
      <c r="C80" s="1">
        <v>43926</v>
      </c>
      <c r="D80">
        <v>6420</v>
      </c>
      <c r="E80">
        <v>18</v>
      </c>
      <c r="F80">
        <v>107</v>
      </c>
      <c r="G80" t="s">
        <v>17</v>
      </c>
      <c r="H80">
        <v>1</v>
      </c>
      <c r="I80">
        <v>4</v>
      </c>
      <c r="J80">
        <v>10</v>
      </c>
      <c r="K80">
        <v>4</v>
      </c>
      <c r="L80">
        <v>5</v>
      </c>
      <c r="M80">
        <v>4</v>
      </c>
      <c r="N80">
        <v>2</v>
      </c>
      <c r="O80">
        <v>6</v>
      </c>
      <c r="P80">
        <v>7</v>
      </c>
      <c r="Q80">
        <v>1044</v>
      </c>
      <c r="R80">
        <v>445393328</v>
      </c>
      <c r="S80" t="s">
        <v>516</v>
      </c>
      <c r="T80">
        <f>VLOOKUP(R80,all_sells!$A$1:$G$701,4,FALSE)</f>
        <v>550000</v>
      </c>
      <c r="U80" s="1">
        <f>VLOOKUP(R80,all_sells!$A$1:$G$701,3,FALSE)</f>
        <v>43896</v>
      </c>
      <c r="V80" s="2" t="str">
        <f>IF(C80&lt;=U80,"Vendido","Sin Vender")</f>
        <v>Sin Vender</v>
      </c>
    </row>
    <row r="81" spans="1:22" x14ac:dyDescent="0.45">
      <c r="A81" t="s">
        <v>3147</v>
      </c>
      <c r="B81">
        <v>4590000</v>
      </c>
      <c r="C81" s="1">
        <v>43927</v>
      </c>
      <c r="D81">
        <v>27880</v>
      </c>
      <c r="E81">
        <v>18</v>
      </c>
      <c r="F81">
        <v>108</v>
      </c>
      <c r="G81" t="s">
        <v>17</v>
      </c>
      <c r="H81">
        <v>1</v>
      </c>
      <c r="I81">
        <v>5</v>
      </c>
      <c r="J81">
        <v>13</v>
      </c>
      <c r="K81">
        <v>5</v>
      </c>
      <c r="L81">
        <v>6</v>
      </c>
      <c r="M81">
        <v>3</v>
      </c>
      <c r="N81">
        <v>2</v>
      </c>
      <c r="O81">
        <v>6</v>
      </c>
      <c r="P81">
        <v>7</v>
      </c>
      <c r="Q81">
        <v>3636</v>
      </c>
      <c r="R81">
        <v>445375737</v>
      </c>
      <c r="S81" t="s">
        <v>3148</v>
      </c>
      <c r="T81">
        <f>VLOOKUP(R81,all_sells!$A$1:$G$701,4,FALSE)</f>
        <v>4590000</v>
      </c>
      <c r="U81" s="1">
        <f>VLOOKUP(R81,all_sells!$A$1:$G$701,3,FALSE)</f>
        <v>43927</v>
      </c>
      <c r="V81" s="3" t="str">
        <f>IF(C81&lt;=U81,"Vendido","Sin Vender")</f>
        <v>Vendido</v>
      </c>
    </row>
    <row r="82" spans="1:22" x14ac:dyDescent="0.45">
      <c r="A82" t="s">
        <v>353</v>
      </c>
      <c r="B82">
        <v>53000</v>
      </c>
      <c r="C82" s="1">
        <v>43924</v>
      </c>
      <c r="D82">
        <v>10170</v>
      </c>
      <c r="E82">
        <v>18</v>
      </c>
      <c r="F82">
        <v>109</v>
      </c>
      <c r="G82" t="s">
        <v>17</v>
      </c>
      <c r="H82">
        <v>1</v>
      </c>
      <c r="I82">
        <v>3</v>
      </c>
      <c r="J82">
        <v>11</v>
      </c>
      <c r="K82">
        <v>5</v>
      </c>
      <c r="L82">
        <v>5</v>
      </c>
      <c r="M82">
        <v>2</v>
      </c>
      <c r="N82">
        <v>2</v>
      </c>
      <c r="O82">
        <v>7</v>
      </c>
      <c r="P82">
        <v>7</v>
      </c>
      <c r="Q82">
        <v>1476</v>
      </c>
      <c r="R82">
        <v>445337497</v>
      </c>
      <c r="S82" t="s">
        <v>355</v>
      </c>
      <c r="T82">
        <f>VLOOKUP(R82,all_sells!$A$1:$G$701,4,FALSE)</f>
        <v>1128000</v>
      </c>
      <c r="U82" s="1">
        <f>VLOOKUP(R82,all_sells!$A$1:$G$701,3,FALSE)</f>
        <v>43924</v>
      </c>
      <c r="V82" s="3" t="str">
        <f>IF(C82&lt;=U82,"Vendido","Sin Vender")</f>
        <v>Vendido</v>
      </c>
    </row>
    <row r="83" spans="1:22" x14ac:dyDescent="0.45">
      <c r="A83" t="s">
        <v>426</v>
      </c>
      <c r="B83">
        <v>850000</v>
      </c>
      <c r="C83" s="1">
        <v>43925</v>
      </c>
      <c r="D83">
        <v>5150</v>
      </c>
      <c r="E83">
        <v>18</v>
      </c>
      <c r="F83">
        <v>109</v>
      </c>
      <c r="G83" t="s">
        <v>21</v>
      </c>
      <c r="H83">
        <v>1</v>
      </c>
      <c r="I83">
        <v>4</v>
      </c>
      <c r="J83">
        <v>10</v>
      </c>
      <c r="K83">
        <v>3</v>
      </c>
      <c r="L83">
        <v>5</v>
      </c>
      <c r="M83">
        <v>2</v>
      </c>
      <c r="N83">
        <v>1</v>
      </c>
      <c r="O83">
        <v>5</v>
      </c>
      <c r="P83">
        <v>7</v>
      </c>
      <c r="Q83">
        <v>1068</v>
      </c>
      <c r="R83">
        <v>445387132</v>
      </c>
      <c r="S83" t="s">
        <v>427</v>
      </c>
      <c r="T83">
        <f>VLOOKUP(R83,all_sells!$A$1:$G$701,4,FALSE)</f>
        <v>256020</v>
      </c>
      <c r="U83" s="1">
        <f>VLOOKUP(R83,all_sells!$A$1:$G$701,3,FALSE)</f>
        <v>43837</v>
      </c>
      <c r="V83" s="2" t="str">
        <f>IF(C83&lt;=U83,"Vendido","Sin Vender")</f>
        <v>Sin Vender</v>
      </c>
    </row>
    <row r="84" spans="1:22" x14ac:dyDescent="0.45">
      <c r="A84" t="s">
        <v>474</v>
      </c>
      <c r="B84">
        <v>4500000</v>
      </c>
      <c r="C84" s="1">
        <v>43926</v>
      </c>
      <c r="D84">
        <v>11820</v>
      </c>
      <c r="E84">
        <v>18</v>
      </c>
      <c r="F84">
        <v>110</v>
      </c>
      <c r="G84" t="s">
        <v>17</v>
      </c>
      <c r="H84">
        <v>1</v>
      </c>
      <c r="I84">
        <v>4</v>
      </c>
      <c r="J84">
        <v>12</v>
      </c>
      <c r="K84">
        <v>4</v>
      </c>
      <c r="L84">
        <v>5</v>
      </c>
      <c r="M84">
        <v>6</v>
      </c>
      <c r="N84">
        <v>3</v>
      </c>
      <c r="O84">
        <v>4</v>
      </c>
      <c r="P84">
        <v>7</v>
      </c>
      <c r="Q84">
        <v>2604</v>
      </c>
      <c r="R84">
        <v>445385189</v>
      </c>
      <c r="S84" t="s">
        <v>476</v>
      </c>
      <c r="T84">
        <f>VLOOKUP(R84,all_sells!$A$1:$G$701,4,FALSE)</f>
        <v>2490000</v>
      </c>
      <c r="U84" s="1">
        <f>VLOOKUP(R84,all_sells!$A$1:$G$701,3,FALSE)</f>
        <v>43896</v>
      </c>
      <c r="V84" s="2" t="str">
        <f>IF(C84&lt;=U84,"Vendido","Sin Vender")</f>
        <v>Sin Vender</v>
      </c>
    </row>
    <row r="85" spans="1:22" x14ac:dyDescent="0.45">
      <c r="A85" t="s">
        <v>3161</v>
      </c>
      <c r="B85">
        <v>450000</v>
      </c>
      <c r="C85" s="1">
        <v>43927</v>
      </c>
      <c r="D85">
        <v>4770</v>
      </c>
      <c r="E85">
        <v>18</v>
      </c>
      <c r="F85">
        <v>111</v>
      </c>
      <c r="G85" t="s">
        <v>24</v>
      </c>
      <c r="H85">
        <v>1</v>
      </c>
      <c r="I85">
        <v>5</v>
      </c>
      <c r="J85">
        <v>9</v>
      </c>
      <c r="K85">
        <v>4</v>
      </c>
      <c r="L85">
        <v>5</v>
      </c>
      <c r="M85">
        <v>3</v>
      </c>
      <c r="N85">
        <v>2</v>
      </c>
      <c r="O85">
        <v>6</v>
      </c>
      <c r="P85">
        <v>7</v>
      </c>
      <c r="Q85">
        <v>540</v>
      </c>
      <c r="R85">
        <v>445887259</v>
      </c>
      <c r="S85" t="s">
        <v>3162</v>
      </c>
      <c r="T85">
        <f>VLOOKUP(R85,all_sells!$A$1:$G$701,4,FALSE)</f>
        <v>450000</v>
      </c>
      <c r="U85" s="1">
        <f>VLOOKUP(R85,all_sells!$A$1:$G$701,3,FALSE)</f>
        <v>43927</v>
      </c>
      <c r="V85" s="3" t="str">
        <f>IF(C85&lt;=U85,"Vendido","Sin Vender")</f>
        <v>Vendido</v>
      </c>
    </row>
    <row r="86" spans="1:22" x14ac:dyDescent="0.45">
      <c r="A86" t="s">
        <v>338</v>
      </c>
      <c r="B86">
        <v>750000</v>
      </c>
      <c r="C86" s="1">
        <v>43924</v>
      </c>
      <c r="D86">
        <v>4650</v>
      </c>
      <c r="E86">
        <v>18</v>
      </c>
      <c r="F86">
        <v>111</v>
      </c>
      <c r="G86" t="s">
        <v>17</v>
      </c>
      <c r="H86">
        <v>1</v>
      </c>
      <c r="I86">
        <v>4</v>
      </c>
      <c r="J86">
        <v>9</v>
      </c>
      <c r="K86">
        <v>4</v>
      </c>
      <c r="L86">
        <v>7</v>
      </c>
      <c r="M86">
        <v>4</v>
      </c>
      <c r="N86">
        <v>4</v>
      </c>
      <c r="O86">
        <v>5</v>
      </c>
      <c r="P86">
        <v>6</v>
      </c>
      <c r="Q86">
        <v>780</v>
      </c>
      <c r="R86">
        <v>445408993</v>
      </c>
      <c r="S86" t="s">
        <v>340</v>
      </c>
      <c r="T86">
        <f>VLOOKUP(R86,all_sells!$A$1:$G$701,4,FALSE)</f>
        <v>50000</v>
      </c>
      <c r="U86" s="1">
        <f>VLOOKUP(R86,all_sells!$A$1:$G$701,3,FALSE)</f>
        <v>43713</v>
      </c>
      <c r="V86" s="2" t="str">
        <f>IF(C86&lt;=U86,"Vendido","Sin Vender")</f>
        <v>Sin Vender</v>
      </c>
    </row>
    <row r="87" spans="1:22" x14ac:dyDescent="0.45">
      <c r="A87" t="s">
        <v>483</v>
      </c>
      <c r="B87">
        <v>1700000</v>
      </c>
      <c r="C87" s="1">
        <v>43926</v>
      </c>
      <c r="D87">
        <v>5530</v>
      </c>
      <c r="E87">
        <v>18</v>
      </c>
      <c r="F87">
        <v>111</v>
      </c>
      <c r="G87" t="s">
        <v>17</v>
      </c>
      <c r="H87">
        <v>1</v>
      </c>
      <c r="I87">
        <v>3</v>
      </c>
      <c r="J87">
        <v>11</v>
      </c>
      <c r="K87">
        <v>3</v>
      </c>
      <c r="L87">
        <v>5</v>
      </c>
      <c r="M87">
        <v>3</v>
      </c>
      <c r="N87">
        <v>3</v>
      </c>
      <c r="O87">
        <v>3</v>
      </c>
      <c r="P87">
        <v>6</v>
      </c>
      <c r="Q87">
        <v>1356</v>
      </c>
      <c r="R87">
        <v>445400101</v>
      </c>
      <c r="S87" t="s">
        <v>484</v>
      </c>
      <c r="T87">
        <f>VLOOKUP(R87,all_sells!$A$1:$G$701,4,FALSE)</f>
        <v>950000</v>
      </c>
      <c r="U87" s="1">
        <f>VLOOKUP(R87,all_sells!$A$1:$G$701,3,FALSE)</f>
        <v>43920</v>
      </c>
      <c r="V87" s="2" t="str">
        <f>IF(C87&lt;=U87,"Vendido","Sin Vender")</f>
        <v>Sin Vender</v>
      </c>
    </row>
    <row r="88" spans="1:22" x14ac:dyDescent="0.45">
      <c r="A88" t="s">
        <v>560</v>
      </c>
      <c r="B88">
        <v>3000000</v>
      </c>
      <c r="C88" s="1">
        <v>43926</v>
      </c>
      <c r="D88">
        <v>16060</v>
      </c>
      <c r="E88">
        <v>19</v>
      </c>
      <c r="F88">
        <v>0</v>
      </c>
      <c r="G88" t="s">
        <v>17</v>
      </c>
      <c r="H88">
        <v>1</v>
      </c>
      <c r="I88">
        <v>5</v>
      </c>
      <c r="J88">
        <v>12</v>
      </c>
      <c r="K88">
        <v>3</v>
      </c>
      <c r="L88">
        <v>5</v>
      </c>
      <c r="M88">
        <v>5</v>
      </c>
      <c r="N88">
        <v>2</v>
      </c>
      <c r="O88">
        <v>5</v>
      </c>
      <c r="P88">
        <v>6</v>
      </c>
      <c r="Q88">
        <v>6516</v>
      </c>
      <c r="R88">
        <v>445329588</v>
      </c>
      <c r="S88" t="s">
        <v>561</v>
      </c>
      <c r="T88">
        <f>VLOOKUP(R88,all_sells!$A$1:$G$701,4,FALSE)</f>
        <v>3000000</v>
      </c>
      <c r="U88" s="1">
        <f>VLOOKUP(R88,all_sells!$A$1:$G$701,3,FALSE)</f>
        <v>43926</v>
      </c>
      <c r="V88" s="3" t="str">
        <f>IF(C88&lt;=U88,"Vendido","Sin Vender")</f>
        <v>Vendido</v>
      </c>
    </row>
    <row r="89" spans="1:22" x14ac:dyDescent="0.45">
      <c r="A89" t="s">
        <v>295</v>
      </c>
      <c r="B89">
        <v>80000</v>
      </c>
      <c r="C89" s="1">
        <v>43926</v>
      </c>
      <c r="D89">
        <v>2410</v>
      </c>
      <c r="E89">
        <v>19</v>
      </c>
      <c r="F89">
        <v>0</v>
      </c>
      <c r="G89" t="s">
        <v>24</v>
      </c>
      <c r="H89">
        <v>1</v>
      </c>
      <c r="I89">
        <v>3</v>
      </c>
      <c r="J89">
        <v>7</v>
      </c>
      <c r="K89">
        <v>3</v>
      </c>
      <c r="L89">
        <v>7</v>
      </c>
      <c r="M89">
        <v>4</v>
      </c>
      <c r="N89">
        <v>4</v>
      </c>
      <c r="O89">
        <v>4</v>
      </c>
      <c r="P89">
        <v>7</v>
      </c>
      <c r="Q89">
        <v>636</v>
      </c>
      <c r="R89">
        <v>445322248</v>
      </c>
      <c r="S89" t="s">
        <v>297</v>
      </c>
      <c r="T89">
        <f>VLOOKUP(R89,all_sells!$A$1:$G$701,4,FALSE)</f>
        <v>204000</v>
      </c>
      <c r="U89" s="1">
        <f>VLOOKUP(R89,all_sells!$A$1:$G$701,3,FALSE)</f>
        <v>43807</v>
      </c>
      <c r="V89" s="2" t="str">
        <f>IF(C89&lt;=U89,"Vendido","Sin Vender")</f>
        <v>Sin Vender</v>
      </c>
    </row>
    <row r="90" spans="1:22" x14ac:dyDescent="0.45">
      <c r="A90" t="s">
        <v>316</v>
      </c>
      <c r="B90">
        <v>1500000</v>
      </c>
      <c r="C90" s="1">
        <v>43924</v>
      </c>
      <c r="D90">
        <v>6620</v>
      </c>
      <c r="E90">
        <v>19</v>
      </c>
      <c r="F90">
        <v>0</v>
      </c>
      <c r="G90" t="s">
        <v>17</v>
      </c>
      <c r="H90">
        <v>1</v>
      </c>
      <c r="I90">
        <v>5</v>
      </c>
      <c r="J90">
        <v>8</v>
      </c>
      <c r="K90">
        <v>2</v>
      </c>
      <c r="L90">
        <v>9</v>
      </c>
      <c r="M90">
        <v>6</v>
      </c>
      <c r="N90">
        <v>2</v>
      </c>
      <c r="O90">
        <v>4</v>
      </c>
      <c r="P90">
        <v>6</v>
      </c>
      <c r="Q90">
        <v>1092</v>
      </c>
      <c r="R90">
        <v>445335805</v>
      </c>
      <c r="S90" t="s">
        <v>317</v>
      </c>
      <c r="T90">
        <f>VLOOKUP(R90,all_sells!$A$1:$G$701,4,FALSE)</f>
        <v>305999</v>
      </c>
      <c r="U90" s="1">
        <f>VLOOKUP(R90,all_sells!$A$1:$G$701,3,FALSE)</f>
        <v>43810</v>
      </c>
      <c r="V90" s="2" t="str">
        <f>IF(C90&lt;=U90,"Vendido","Sin Vender")</f>
        <v>Sin Vender</v>
      </c>
    </row>
    <row r="91" spans="1:22" x14ac:dyDescent="0.45">
      <c r="A91" t="s">
        <v>2887</v>
      </c>
      <c r="B91">
        <v>1100000</v>
      </c>
      <c r="C91" s="1">
        <v>43927</v>
      </c>
      <c r="D91">
        <v>7040</v>
      </c>
      <c r="E91">
        <v>19</v>
      </c>
      <c r="F91">
        <v>0</v>
      </c>
      <c r="G91" t="s">
        <v>20</v>
      </c>
      <c r="H91">
        <v>1</v>
      </c>
      <c r="I91">
        <v>4</v>
      </c>
      <c r="J91">
        <v>9</v>
      </c>
      <c r="K91">
        <v>3</v>
      </c>
      <c r="L91">
        <v>8</v>
      </c>
      <c r="M91">
        <v>3</v>
      </c>
      <c r="N91">
        <v>5</v>
      </c>
      <c r="O91">
        <v>6</v>
      </c>
      <c r="P91">
        <v>7</v>
      </c>
      <c r="Q91">
        <v>1212</v>
      </c>
      <c r="R91">
        <v>445395059</v>
      </c>
      <c r="S91" t="s">
        <v>2888</v>
      </c>
      <c r="T91">
        <f>VLOOKUP(R91,all_sells!$A$1:$G$701,4,FALSE)</f>
        <v>903000</v>
      </c>
      <c r="U91" s="1">
        <f>VLOOKUP(R91,all_sells!$A$1:$G$701,3,FALSE)</f>
        <v>43910</v>
      </c>
      <c r="V91" s="2" t="str">
        <f>IF(C91&lt;=U91,"Vendido","Sin Vender")</f>
        <v>Sin Vender</v>
      </c>
    </row>
    <row r="92" spans="1:22" x14ac:dyDescent="0.45">
      <c r="A92" t="s">
        <v>159</v>
      </c>
      <c r="B92">
        <v>280000</v>
      </c>
      <c r="C92" s="1">
        <v>43922</v>
      </c>
      <c r="D92">
        <v>4310</v>
      </c>
      <c r="E92">
        <v>19</v>
      </c>
      <c r="F92">
        <v>1</v>
      </c>
      <c r="G92" t="s">
        <v>17</v>
      </c>
      <c r="H92">
        <v>1</v>
      </c>
      <c r="I92">
        <v>5</v>
      </c>
      <c r="J92">
        <v>8</v>
      </c>
      <c r="K92">
        <v>3</v>
      </c>
      <c r="L92">
        <v>8</v>
      </c>
      <c r="M92">
        <v>3</v>
      </c>
      <c r="N92">
        <v>4</v>
      </c>
      <c r="O92">
        <v>6</v>
      </c>
      <c r="P92">
        <v>7</v>
      </c>
      <c r="Q92">
        <v>708</v>
      </c>
      <c r="R92">
        <v>447343259</v>
      </c>
      <c r="S92" t="s">
        <v>160</v>
      </c>
      <c r="T92">
        <f>VLOOKUP(R92,all_sells!$A$1:$G$701,4,FALSE)</f>
        <v>286000</v>
      </c>
      <c r="U92" s="1">
        <f>VLOOKUP(R92,all_sells!$A$1:$G$701,3,FALSE)</f>
        <v>43922</v>
      </c>
      <c r="V92" s="3" t="str">
        <f>IF(C92&lt;=U92,"Vendido","Sin Vender")</f>
        <v>Vendido</v>
      </c>
    </row>
    <row r="93" spans="1:22" x14ac:dyDescent="0.45">
      <c r="A93" t="s">
        <v>2949</v>
      </c>
      <c r="B93">
        <v>1700000</v>
      </c>
      <c r="C93" s="1">
        <v>43927</v>
      </c>
      <c r="D93">
        <v>9410</v>
      </c>
      <c r="E93">
        <v>19</v>
      </c>
      <c r="F93">
        <v>1</v>
      </c>
      <c r="G93" t="s">
        <v>17</v>
      </c>
      <c r="H93">
        <v>1</v>
      </c>
      <c r="I93">
        <v>3</v>
      </c>
      <c r="J93">
        <v>11</v>
      </c>
      <c r="K93">
        <v>4</v>
      </c>
      <c r="L93">
        <v>6</v>
      </c>
      <c r="M93">
        <v>3</v>
      </c>
      <c r="N93">
        <v>4</v>
      </c>
      <c r="O93">
        <v>5</v>
      </c>
      <c r="P93">
        <v>7</v>
      </c>
      <c r="Q93">
        <v>3468</v>
      </c>
      <c r="R93">
        <v>445335982</v>
      </c>
      <c r="S93" t="s">
        <v>2950</v>
      </c>
      <c r="T93">
        <f>VLOOKUP(R93,all_sells!$A$1:$G$701,4,FALSE)</f>
        <v>50000</v>
      </c>
      <c r="U93" s="1">
        <f>VLOOKUP(R93,all_sells!$A$1:$G$701,3,FALSE)</f>
        <v>43706</v>
      </c>
      <c r="V93" s="2" t="str">
        <f>IF(C93&lt;=U93,"Vendido","Sin Vender")</f>
        <v>Sin Vender</v>
      </c>
    </row>
    <row r="94" spans="1:22" x14ac:dyDescent="0.45">
      <c r="A94" t="s">
        <v>326</v>
      </c>
      <c r="B94">
        <v>40000</v>
      </c>
      <c r="C94" s="1">
        <v>43924</v>
      </c>
      <c r="D94">
        <v>2050</v>
      </c>
      <c r="E94">
        <v>19</v>
      </c>
      <c r="F94">
        <v>2</v>
      </c>
      <c r="G94" t="s">
        <v>17</v>
      </c>
      <c r="H94">
        <v>1</v>
      </c>
      <c r="I94">
        <v>2</v>
      </c>
      <c r="J94">
        <v>7</v>
      </c>
      <c r="K94">
        <v>5</v>
      </c>
      <c r="L94">
        <v>7</v>
      </c>
      <c r="M94">
        <v>2</v>
      </c>
      <c r="N94">
        <v>5</v>
      </c>
      <c r="O94">
        <v>7</v>
      </c>
      <c r="P94">
        <v>6</v>
      </c>
      <c r="Q94">
        <v>516</v>
      </c>
      <c r="R94">
        <v>449932669</v>
      </c>
      <c r="S94" t="s">
        <v>328</v>
      </c>
      <c r="T94">
        <f>VLOOKUP(R94,all_sells!$A$1:$G$701,4,FALSE)</f>
        <v>40000</v>
      </c>
      <c r="U94" s="1">
        <f>VLOOKUP(R94,all_sells!$A$1:$G$701,3,FALSE)</f>
        <v>43924</v>
      </c>
      <c r="V94" s="3" t="str">
        <f>IF(C94&lt;=U94,"Vendido","Sin Vender")</f>
        <v>Vendido</v>
      </c>
    </row>
    <row r="95" spans="1:22" x14ac:dyDescent="0.45">
      <c r="A95" t="s">
        <v>125</v>
      </c>
      <c r="B95">
        <v>333333</v>
      </c>
      <c r="C95" s="1">
        <v>43921</v>
      </c>
      <c r="D95">
        <v>4090</v>
      </c>
      <c r="E95">
        <v>19</v>
      </c>
      <c r="F95">
        <v>3</v>
      </c>
      <c r="G95" t="s">
        <v>19</v>
      </c>
      <c r="H95">
        <v>1</v>
      </c>
      <c r="I95">
        <v>6</v>
      </c>
      <c r="J95">
        <v>7</v>
      </c>
      <c r="K95">
        <v>3</v>
      </c>
      <c r="L95">
        <v>8</v>
      </c>
      <c r="M95">
        <v>4</v>
      </c>
      <c r="N95">
        <v>1</v>
      </c>
      <c r="O95">
        <v>6</v>
      </c>
      <c r="P95">
        <v>5</v>
      </c>
      <c r="Q95">
        <v>660</v>
      </c>
      <c r="R95">
        <v>445873367</v>
      </c>
      <c r="S95" t="s">
        <v>126</v>
      </c>
      <c r="T95">
        <f>VLOOKUP(R95,all_sells!$A$1:$G$701,4,FALSE)</f>
        <v>290000</v>
      </c>
      <c r="U95" s="1">
        <f>VLOOKUP(R95,all_sells!$A$1:$G$701,3,FALSE)</f>
        <v>43794</v>
      </c>
      <c r="V95" s="2" t="str">
        <f>IF(C95&lt;=U95,"Vendido","Sin Vender")</f>
        <v>Sin Vender</v>
      </c>
    </row>
    <row r="96" spans="1:22" x14ac:dyDescent="0.45">
      <c r="A96" t="s">
        <v>398</v>
      </c>
      <c r="B96">
        <v>1472222</v>
      </c>
      <c r="C96" s="1">
        <v>43925</v>
      </c>
      <c r="D96">
        <v>7840</v>
      </c>
      <c r="E96">
        <v>19</v>
      </c>
      <c r="F96">
        <v>5</v>
      </c>
      <c r="G96" t="s">
        <v>17</v>
      </c>
      <c r="H96">
        <v>1</v>
      </c>
      <c r="I96">
        <v>6</v>
      </c>
      <c r="J96">
        <v>11</v>
      </c>
      <c r="K96">
        <v>2</v>
      </c>
      <c r="L96">
        <v>6</v>
      </c>
      <c r="M96">
        <v>5</v>
      </c>
      <c r="N96">
        <v>3</v>
      </c>
      <c r="O96">
        <v>2</v>
      </c>
      <c r="P96">
        <v>6</v>
      </c>
      <c r="Q96">
        <v>3924</v>
      </c>
      <c r="R96">
        <v>444958643</v>
      </c>
      <c r="S96" t="s">
        <v>400</v>
      </c>
      <c r="T96">
        <f>VLOOKUP(R96,all_sells!$A$1:$G$701,4,FALSE)</f>
        <v>1799000</v>
      </c>
      <c r="U96" s="1">
        <f>VLOOKUP(R96,all_sells!$A$1:$G$701,3,FALSE)</f>
        <v>43925</v>
      </c>
      <c r="V96" s="3" t="str">
        <f>IF(C96&lt;=U96,"Vendido","Sin Vender")</f>
        <v>Vendido</v>
      </c>
    </row>
    <row r="97" spans="1:22" x14ac:dyDescent="0.45">
      <c r="A97" t="s">
        <v>2911</v>
      </c>
      <c r="B97">
        <v>1353000</v>
      </c>
      <c r="C97" s="1">
        <v>43927</v>
      </c>
      <c r="D97">
        <v>10380</v>
      </c>
      <c r="E97">
        <v>19</v>
      </c>
      <c r="F97">
        <v>5</v>
      </c>
      <c r="G97" t="s">
        <v>24</v>
      </c>
      <c r="H97">
        <v>1</v>
      </c>
      <c r="I97">
        <v>4</v>
      </c>
      <c r="J97">
        <v>11</v>
      </c>
      <c r="K97">
        <v>2</v>
      </c>
      <c r="L97">
        <v>6</v>
      </c>
      <c r="M97">
        <v>3</v>
      </c>
      <c r="N97">
        <v>1</v>
      </c>
      <c r="O97">
        <v>6</v>
      </c>
      <c r="P97">
        <v>7</v>
      </c>
      <c r="Q97">
        <v>3276</v>
      </c>
      <c r="R97">
        <v>445709285</v>
      </c>
      <c r="S97" t="s">
        <v>2912</v>
      </c>
      <c r="T97">
        <f>VLOOKUP(R97,all_sells!$A$1:$G$701,4,FALSE)</f>
        <v>2000000</v>
      </c>
      <c r="U97" s="1">
        <f>VLOOKUP(R97,all_sells!$A$1:$G$701,3,FALSE)</f>
        <v>43927</v>
      </c>
      <c r="V97" s="3" t="str">
        <f>IF(C97&lt;=U97,"Vendido","Sin Vender")</f>
        <v>Vendido</v>
      </c>
    </row>
    <row r="98" spans="1:22" x14ac:dyDescent="0.45">
      <c r="A98" t="s">
        <v>135</v>
      </c>
      <c r="B98">
        <v>525000</v>
      </c>
      <c r="C98" s="1">
        <v>43925</v>
      </c>
      <c r="D98">
        <v>6600</v>
      </c>
      <c r="E98">
        <v>19</v>
      </c>
      <c r="F98">
        <v>6</v>
      </c>
      <c r="G98" t="s">
        <v>19</v>
      </c>
      <c r="H98">
        <v>1</v>
      </c>
      <c r="I98">
        <v>4</v>
      </c>
      <c r="J98">
        <v>9</v>
      </c>
      <c r="K98">
        <v>4</v>
      </c>
      <c r="L98">
        <v>8</v>
      </c>
      <c r="M98">
        <v>5</v>
      </c>
      <c r="N98">
        <v>2</v>
      </c>
      <c r="O98">
        <v>5</v>
      </c>
      <c r="P98">
        <v>7</v>
      </c>
      <c r="Q98">
        <v>1020</v>
      </c>
      <c r="R98">
        <v>444416835</v>
      </c>
      <c r="S98" t="s">
        <v>136</v>
      </c>
      <c r="T98">
        <f>VLOOKUP(R98,all_sells!$A$1:$G$701,4,FALSE)</f>
        <v>558000</v>
      </c>
      <c r="U98" s="1">
        <f>VLOOKUP(R98,all_sells!$A$1:$G$701,3,FALSE)</f>
        <v>43925</v>
      </c>
      <c r="V98" s="3" t="str">
        <f>IF(C98&lt;=U98,"Vendido","Sin Vender")</f>
        <v>Vendido</v>
      </c>
    </row>
    <row r="99" spans="1:22" x14ac:dyDescent="0.45">
      <c r="A99" t="s">
        <v>389</v>
      </c>
      <c r="B99">
        <v>2255000</v>
      </c>
      <c r="C99" s="1">
        <v>43925</v>
      </c>
      <c r="D99">
        <v>23490</v>
      </c>
      <c r="E99">
        <v>19</v>
      </c>
      <c r="F99">
        <v>6</v>
      </c>
      <c r="G99" t="s">
        <v>17</v>
      </c>
      <c r="H99">
        <v>1</v>
      </c>
      <c r="I99">
        <v>4</v>
      </c>
      <c r="J99">
        <v>12</v>
      </c>
      <c r="K99">
        <v>5</v>
      </c>
      <c r="L99">
        <v>7</v>
      </c>
      <c r="M99">
        <v>4</v>
      </c>
      <c r="N99">
        <v>2</v>
      </c>
      <c r="O99">
        <v>6</v>
      </c>
      <c r="P99">
        <v>7</v>
      </c>
      <c r="Q99">
        <v>6540</v>
      </c>
      <c r="R99">
        <v>445258238</v>
      </c>
      <c r="S99" t="s">
        <v>391</v>
      </c>
      <c r="T99">
        <f>VLOOKUP(R99,all_sells!$A$1:$G$701,4,FALSE)</f>
        <v>2698000</v>
      </c>
      <c r="U99" s="1">
        <f>VLOOKUP(R99,all_sells!$A$1:$G$701,3,FALSE)</f>
        <v>43924</v>
      </c>
      <c r="V99" s="2" t="str">
        <f>IF(C99&lt;=U99,"Vendido","Sin Vender")</f>
        <v>Sin Vender</v>
      </c>
    </row>
    <row r="100" spans="1:22" x14ac:dyDescent="0.45">
      <c r="A100" t="s">
        <v>106</v>
      </c>
      <c r="B100">
        <v>20000</v>
      </c>
      <c r="C100" s="1">
        <v>43921</v>
      </c>
      <c r="D100">
        <v>7470</v>
      </c>
      <c r="E100">
        <v>19</v>
      </c>
      <c r="F100">
        <v>8</v>
      </c>
      <c r="G100" t="s">
        <v>20</v>
      </c>
      <c r="H100">
        <v>1</v>
      </c>
      <c r="I100">
        <v>2</v>
      </c>
      <c r="J100">
        <v>7</v>
      </c>
      <c r="K100">
        <v>6</v>
      </c>
      <c r="L100">
        <v>9</v>
      </c>
      <c r="M100">
        <v>3</v>
      </c>
      <c r="N100">
        <v>1</v>
      </c>
      <c r="O100">
        <v>6</v>
      </c>
      <c r="P100">
        <v>6</v>
      </c>
      <c r="Q100">
        <v>1164</v>
      </c>
      <c r="R100">
        <v>445339652</v>
      </c>
      <c r="S100" t="s">
        <v>107</v>
      </c>
      <c r="T100">
        <f>VLOOKUP(R100,all_sells!$A$1:$G$701,4,FALSE)</f>
        <v>206040</v>
      </c>
      <c r="U100" s="1">
        <f>VLOOKUP(R100,all_sells!$A$1:$G$701,3,FALSE)</f>
        <v>43921</v>
      </c>
      <c r="V100" s="3" t="str">
        <f>IF(C100&lt;=U100,"Vendido","Sin Vender")</f>
        <v>Vendido</v>
      </c>
    </row>
    <row r="101" spans="1:22" x14ac:dyDescent="0.45">
      <c r="A101" t="s">
        <v>181</v>
      </c>
      <c r="B101">
        <v>463000</v>
      </c>
      <c r="C101" s="1">
        <v>43923</v>
      </c>
      <c r="D101">
        <v>11620</v>
      </c>
      <c r="E101">
        <v>19</v>
      </c>
      <c r="F101">
        <v>8</v>
      </c>
      <c r="G101" t="s">
        <v>20</v>
      </c>
      <c r="H101">
        <v>1</v>
      </c>
      <c r="I101">
        <v>3</v>
      </c>
      <c r="J101">
        <v>8</v>
      </c>
      <c r="K101">
        <v>3</v>
      </c>
      <c r="L101">
        <v>9</v>
      </c>
      <c r="M101">
        <v>6</v>
      </c>
      <c r="N101">
        <v>3</v>
      </c>
      <c r="O101">
        <v>7</v>
      </c>
      <c r="P101">
        <v>7</v>
      </c>
      <c r="Q101">
        <v>1284</v>
      </c>
      <c r="R101">
        <v>446783103</v>
      </c>
      <c r="S101" t="s">
        <v>182</v>
      </c>
      <c r="T101">
        <f>VLOOKUP(R101,all_sells!$A$1:$G$701,4,FALSE)</f>
        <v>769000</v>
      </c>
      <c r="U101" s="1">
        <f>VLOOKUP(R101,all_sells!$A$1:$G$701,3,FALSE)</f>
        <v>43923</v>
      </c>
      <c r="V101" s="3" t="str">
        <f>IF(C101&lt;=U101,"Vendido","Sin Vender")</f>
        <v>Vendido</v>
      </c>
    </row>
    <row r="102" spans="1:22" x14ac:dyDescent="0.45">
      <c r="A102" t="s">
        <v>3199</v>
      </c>
      <c r="B102">
        <v>510000</v>
      </c>
      <c r="C102" s="1">
        <v>43927</v>
      </c>
      <c r="D102">
        <v>5540</v>
      </c>
      <c r="E102">
        <v>19</v>
      </c>
      <c r="F102">
        <v>10</v>
      </c>
      <c r="G102" t="s">
        <v>17</v>
      </c>
      <c r="H102">
        <v>1</v>
      </c>
      <c r="I102">
        <v>4</v>
      </c>
      <c r="J102">
        <v>7</v>
      </c>
      <c r="K102">
        <v>4</v>
      </c>
      <c r="L102">
        <v>9</v>
      </c>
      <c r="M102">
        <v>4</v>
      </c>
      <c r="N102">
        <v>6</v>
      </c>
      <c r="O102">
        <v>8</v>
      </c>
      <c r="P102">
        <v>6</v>
      </c>
      <c r="Q102">
        <v>876</v>
      </c>
      <c r="R102">
        <v>448252327</v>
      </c>
      <c r="S102" t="s">
        <v>3200</v>
      </c>
      <c r="T102">
        <f>VLOOKUP(R102,all_sells!$A$1:$G$701,4,FALSE)</f>
        <v>510000</v>
      </c>
      <c r="U102" s="1">
        <f>VLOOKUP(R102,all_sells!$A$1:$G$701,3,FALSE)</f>
        <v>43927</v>
      </c>
      <c r="V102" s="3" t="str">
        <f>IF(C102&lt;=U102,"Vendido","Sin Vender")</f>
        <v>Vendido</v>
      </c>
    </row>
    <row r="103" spans="1:22" x14ac:dyDescent="0.45">
      <c r="A103" t="s">
        <v>521</v>
      </c>
      <c r="B103">
        <v>1250000</v>
      </c>
      <c r="C103" s="1">
        <v>43926</v>
      </c>
      <c r="D103">
        <v>10300</v>
      </c>
      <c r="E103">
        <v>19</v>
      </c>
      <c r="F103">
        <v>10</v>
      </c>
      <c r="G103" t="s">
        <v>21</v>
      </c>
      <c r="H103">
        <v>1</v>
      </c>
      <c r="I103">
        <v>5</v>
      </c>
      <c r="J103">
        <v>10</v>
      </c>
      <c r="K103">
        <v>4</v>
      </c>
      <c r="L103">
        <v>7</v>
      </c>
      <c r="M103">
        <v>4</v>
      </c>
      <c r="N103">
        <v>2</v>
      </c>
      <c r="O103">
        <v>7</v>
      </c>
      <c r="P103">
        <v>6</v>
      </c>
      <c r="Q103">
        <v>2172</v>
      </c>
      <c r="R103">
        <v>447086406</v>
      </c>
      <c r="S103" t="s">
        <v>523</v>
      </c>
      <c r="T103">
        <f>VLOOKUP(R103,all_sells!$A$1:$G$701,4,FALSE)</f>
        <v>555900</v>
      </c>
      <c r="U103" s="1">
        <f>VLOOKUP(R103,all_sells!$A$1:$G$701,3,FALSE)</f>
        <v>43772</v>
      </c>
      <c r="V103" s="2" t="str">
        <f>IF(C103&lt;=U103,"Vendido","Sin Vender")</f>
        <v>Sin Vender</v>
      </c>
    </row>
    <row r="104" spans="1:22" x14ac:dyDescent="0.45">
      <c r="A104" t="s">
        <v>131</v>
      </c>
      <c r="B104">
        <v>2000</v>
      </c>
      <c r="C104" s="1">
        <v>43921</v>
      </c>
      <c r="D104">
        <v>2020</v>
      </c>
      <c r="E104">
        <v>19</v>
      </c>
      <c r="F104">
        <v>11</v>
      </c>
      <c r="G104" t="s">
        <v>18</v>
      </c>
      <c r="H104">
        <v>1</v>
      </c>
      <c r="I104">
        <v>3</v>
      </c>
      <c r="J104">
        <v>7</v>
      </c>
      <c r="K104">
        <v>4</v>
      </c>
      <c r="L104">
        <v>8</v>
      </c>
      <c r="M104">
        <v>4</v>
      </c>
      <c r="N104">
        <v>1</v>
      </c>
      <c r="O104">
        <v>3</v>
      </c>
      <c r="P104">
        <v>7</v>
      </c>
      <c r="Q104">
        <v>564</v>
      </c>
      <c r="R104">
        <v>447563200</v>
      </c>
      <c r="S104" t="s">
        <v>132</v>
      </c>
      <c r="T104">
        <f>VLOOKUP(R104,all_sells!$A$1:$G$701,4,FALSE)</f>
        <v>26000</v>
      </c>
      <c r="U104" s="1">
        <f>VLOOKUP(R104,all_sells!$A$1:$G$701,3,FALSE)</f>
        <v>43921</v>
      </c>
      <c r="V104" s="3" t="str">
        <f>IF(C104&lt;=U104,"Vendido","Sin Vender")</f>
        <v>Vendido</v>
      </c>
    </row>
    <row r="105" spans="1:22" x14ac:dyDescent="0.45">
      <c r="A105" t="s">
        <v>161</v>
      </c>
      <c r="B105">
        <v>791000</v>
      </c>
      <c r="C105" s="1">
        <v>43922</v>
      </c>
      <c r="D105">
        <v>17210</v>
      </c>
      <c r="E105">
        <v>19</v>
      </c>
      <c r="F105">
        <v>11</v>
      </c>
      <c r="G105" t="s">
        <v>17</v>
      </c>
      <c r="H105">
        <v>1</v>
      </c>
      <c r="I105">
        <v>3</v>
      </c>
      <c r="J105">
        <v>8</v>
      </c>
      <c r="K105">
        <v>5</v>
      </c>
      <c r="L105">
        <v>11</v>
      </c>
      <c r="M105">
        <v>6</v>
      </c>
      <c r="N105">
        <v>2</v>
      </c>
      <c r="O105">
        <v>7</v>
      </c>
      <c r="P105">
        <v>7</v>
      </c>
      <c r="Q105">
        <v>1092</v>
      </c>
      <c r="R105">
        <v>443336528</v>
      </c>
      <c r="S105" t="s">
        <v>162</v>
      </c>
      <c r="T105">
        <f>VLOOKUP(R105,all_sells!$A$1:$G$701,4,FALSE)</f>
        <v>807000</v>
      </c>
      <c r="U105" s="1">
        <f>VLOOKUP(R105,all_sells!$A$1:$G$701,3,FALSE)</f>
        <v>43922</v>
      </c>
      <c r="V105" s="3" t="str">
        <f>IF(C105&lt;=U105,"Vendido","Sin Vender")</f>
        <v>Vendido</v>
      </c>
    </row>
    <row r="106" spans="1:22" x14ac:dyDescent="0.45">
      <c r="A106" t="s">
        <v>2915</v>
      </c>
      <c r="B106">
        <v>1380000</v>
      </c>
      <c r="C106" s="1">
        <v>43927</v>
      </c>
      <c r="D106">
        <v>9360</v>
      </c>
      <c r="E106">
        <v>19</v>
      </c>
      <c r="F106">
        <v>12</v>
      </c>
      <c r="G106" t="s">
        <v>17</v>
      </c>
      <c r="H106">
        <v>1</v>
      </c>
      <c r="I106">
        <v>3</v>
      </c>
      <c r="J106">
        <v>11</v>
      </c>
      <c r="K106">
        <v>7</v>
      </c>
      <c r="L106">
        <v>5</v>
      </c>
      <c r="M106">
        <v>2</v>
      </c>
      <c r="N106">
        <v>1</v>
      </c>
      <c r="O106">
        <v>5</v>
      </c>
      <c r="P106">
        <v>6</v>
      </c>
      <c r="Q106">
        <v>3132</v>
      </c>
      <c r="R106">
        <v>444930726</v>
      </c>
      <c r="S106" t="s">
        <v>2916</v>
      </c>
      <c r="T106">
        <f>VLOOKUP(R106,all_sells!$A$1:$G$701,4,FALSE)</f>
        <v>1380000</v>
      </c>
      <c r="U106" s="1">
        <f>VLOOKUP(R106,all_sells!$A$1:$G$701,3,FALSE)</f>
        <v>43927</v>
      </c>
      <c r="V106" s="3" t="str">
        <f>IF(C106&lt;=U106,"Vendido","Sin Vender")</f>
        <v>Vendido</v>
      </c>
    </row>
    <row r="107" spans="1:22" x14ac:dyDescent="0.45">
      <c r="A107" t="s">
        <v>84</v>
      </c>
      <c r="B107">
        <v>499000</v>
      </c>
      <c r="C107" s="1">
        <v>43927</v>
      </c>
      <c r="D107">
        <v>16100</v>
      </c>
      <c r="E107">
        <v>19</v>
      </c>
      <c r="F107">
        <v>12</v>
      </c>
      <c r="G107" t="s">
        <v>17</v>
      </c>
      <c r="H107">
        <v>1</v>
      </c>
      <c r="I107">
        <v>4</v>
      </c>
      <c r="J107">
        <v>11</v>
      </c>
      <c r="K107">
        <v>5</v>
      </c>
      <c r="L107">
        <v>9</v>
      </c>
      <c r="M107">
        <v>3</v>
      </c>
      <c r="N107">
        <v>1</v>
      </c>
      <c r="O107">
        <v>6</v>
      </c>
      <c r="P107">
        <v>6</v>
      </c>
      <c r="Q107">
        <v>3324</v>
      </c>
      <c r="R107">
        <v>445552881</v>
      </c>
      <c r="S107" t="s">
        <v>85</v>
      </c>
      <c r="T107">
        <f>VLOOKUP(R107,all_sells!$A$1:$G$701,4,FALSE)</f>
        <v>250000</v>
      </c>
      <c r="U107" s="1">
        <f>VLOOKUP(R107,all_sells!$A$1:$G$701,3,FALSE)</f>
        <v>43723</v>
      </c>
      <c r="V107" s="2" t="str">
        <f>IF(C107&lt;=U107,"Vendido","Sin Vender")</f>
        <v>Sin Vender</v>
      </c>
    </row>
    <row r="108" spans="1:22" x14ac:dyDescent="0.45">
      <c r="A108" t="s">
        <v>368</v>
      </c>
      <c r="B108">
        <v>286000</v>
      </c>
      <c r="C108" s="1">
        <v>43925</v>
      </c>
      <c r="D108">
        <v>14550</v>
      </c>
      <c r="E108">
        <v>19</v>
      </c>
      <c r="F108">
        <v>15</v>
      </c>
      <c r="G108" t="s">
        <v>18</v>
      </c>
      <c r="H108">
        <v>1</v>
      </c>
      <c r="I108">
        <v>3</v>
      </c>
      <c r="J108">
        <v>11</v>
      </c>
      <c r="K108">
        <v>4</v>
      </c>
      <c r="L108">
        <v>5</v>
      </c>
      <c r="M108">
        <v>5</v>
      </c>
      <c r="N108">
        <v>3</v>
      </c>
      <c r="O108">
        <v>7</v>
      </c>
      <c r="P108">
        <v>7</v>
      </c>
      <c r="Q108">
        <v>4308</v>
      </c>
      <c r="R108">
        <v>444830380</v>
      </c>
      <c r="S108" t="s">
        <v>370</v>
      </c>
      <c r="T108">
        <f>VLOOKUP(R108,all_sells!$A$1:$G$701,4,FALSE)</f>
        <v>1106000</v>
      </c>
      <c r="U108" s="1">
        <f>VLOOKUP(R108,all_sells!$A$1:$G$701,3,FALSE)</f>
        <v>43924</v>
      </c>
      <c r="V108" s="2" t="str">
        <f>IF(C108&lt;=U108,"Vendido","Sin Vender")</f>
        <v>Sin Vender</v>
      </c>
    </row>
    <row r="109" spans="1:22" x14ac:dyDescent="0.45">
      <c r="A109" t="s">
        <v>2967</v>
      </c>
      <c r="B109">
        <v>1900000</v>
      </c>
      <c r="C109" s="1">
        <v>43927</v>
      </c>
      <c r="D109">
        <v>14540</v>
      </c>
      <c r="E109">
        <v>19</v>
      </c>
      <c r="F109">
        <v>16</v>
      </c>
      <c r="G109" t="s">
        <v>17</v>
      </c>
      <c r="H109">
        <v>1</v>
      </c>
      <c r="I109">
        <v>5</v>
      </c>
      <c r="J109">
        <v>10</v>
      </c>
      <c r="K109">
        <v>3</v>
      </c>
      <c r="L109">
        <v>9</v>
      </c>
      <c r="M109">
        <v>3</v>
      </c>
      <c r="N109">
        <v>2</v>
      </c>
      <c r="O109">
        <v>7</v>
      </c>
      <c r="P109">
        <v>7</v>
      </c>
      <c r="Q109">
        <v>2100</v>
      </c>
      <c r="R109">
        <v>445348731</v>
      </c>
      <c r="S109" t="s">
        <v>2968</v>
      </c>
      <c r="T109">
        <f>VLOOKUP(R109,all_sells!$A$1:$G$701,4,FALSE)</f>
        <v>255000</v>
      </c>
      <c r="U109" s="1">
        <f>VLOOKUP(R109,all_sells!$A$1:$G$701,3,FALSE)</f>
        <v>43759</v>
      </c>
      <c r="V109" s="2" t="str">
        <f>IF(C109&lt;=U109,"Vendido","Sin Vender")</f>
        <v>Sin Vender</v>
      </c>
    </row>
    <row r="110" spans="1:22" x14ac:dyDescent="0.45">
      <c r="A110" t="s">
        <v>110</v>
      </c>
      <c r="B110">
        <v>750000</v>
      </c>
      <c r="C110" s="1">
        <v>43921</v>
      </c>
      <c r="D110">
        <v>7950</v>
      </c>
      <c r="E110">
        <v>19</v>
      </c>
      <c r="F110">
        <v>17</v>
      </c>
      <c r="G110" t="s">
        <v>111</v>
      </c>
      <c r="H110">
        <v>1</v>
      </c>
      <c r="I110">
        <v>4</v>
      </c>
      <c r="J110">
        <v>7</v>
      </c>
      <c r="K110">
        <v>6</v>
      </c>
      <c r="L110">
        <v>9</v>
      </c>
      <c r="M110">
        <v>6</v>
      </c>
      <c r="N110">
        <v>1</v>
      </c>
      <c r="O110">
        <v>4</v>
      </c>
      <c r="P110">
        <v>7</v>
      </c>
      <c r="Q110">
        <v>1116</v>
      </c>
      <c r="R110">
        <v>444949420</v>
      </c>
      <c r="S110" t="s">
        <v>112</v>
      </c>
      <c r="T110">
        <f>VLOOKUP(R110,all_sells!$A$1:$G$701,4,FALSE)</f>
        <v>750000</v>
      </c>
      <c r="U110" s="1">
        <f>VLOOKUP(R110,all_sells!$A$1:$G$701,3,FALSE)</f>
        <v>43921</v>
      </c>
      <c r="V110" s="3" t="str">
        <f>IF(C110&lt;=U110,"Vendido","Sin Vender")</f>
        <v>Vendido</v>
      </c>
    </row>
    <row r="111" spans="1:22" x14ac:dyDescent="0.45">
      <c r="A111" t="s">
        <v>414</v>
      </c>
      <c r="B111">
        <v>400000</v>
      </c>
      <c r="C111" s="1">
        <v>43925</v>
      </c>
      <c r="D111">
        <v>5820</v>
      </c>
      <c r="E111">
        <v>19</v>
      </c>
      <c r="F111">
        <v>18</v>
      </c>
      <c r="G111" t="s">
        <v>17</v>
      </c>
      <c r="H111">
        <v>1</v>
      </c>
      <c r="I111">
        <v>2</v>
      </c>
      <c r="J111">
        <v>10</v>
      </c>
      <c r="K111">
        <v>4</v>
      </c>
      <c r="L111">
        <v>5</v>
      </c>
      <c r="M111">
        <v>5</v>
      </c>
      <c r="N111">
        <v>1</v>
      </c>
      <c r="O111">
        <v>6</v>
      </c>
      <c r="P111">
        <v>7</v>
      </c>
      <c r="Q111">
        <v>1692</v>
      </c>
      <c r="R111">
        <v>445619829</v>
      </c>
      <c r="S111" t="s">
        <v>415</v>
      </c>
      <c r="T111">
        <f>VLOOKUP(R111,all_sells!$A$1:$G$701,4,FALSE)</f>
        <v>510003</v>
      </c>
      <c r="U111" s="1">
        <f>VLOOKUP(R111,all_sells!$A$1:$G$701,3,FALSE)</f>
        <v>43925</v>
      </c>
      <c r="V111" s="3" t="str">
        <f>IF(C111&lt;=U111,"Vendido","Sin Vender")</f>
        <v>Vendido</v>
      </c>
    </row>
    <row r="112" spans="1:22" x14ac:dyDescent="0.45">
      <c r="A112" t="s">
        <v>430</v>
      </c>
      <c r="B112">
        <v>1250000</v>
      </c>
      <c r="C112" s="1">
        <v>43925</v>
      </c>
      <c r="D112">
        <v>7530</v>
      </c>
      <c r="E112">
        <v>19</v>
      </c>
      <c r="F112">
        <v>18</v>
      </c>
      <c r="G112" t="s">
        <v>17</v>
      </c>
      <c r="H112">
        <v>1</v>
      </c>
      <c r="I112">
        <v>4</v>
      </c>
      <c r="J112">
        <v>10</v>
      </c>
      <c r="K112">
        <v>5</v>
      </c>
      <c r="L112">
        <v>5</v>
      </c>
      <c r="M112">
        <v>4</v>
      </c>
      <c r="N112">
        <v>1</v>
      </c>
      <c r="O112">
        <v>6</v>
      </c>
      <c r="P112">
        <v>7</v>
      </c>
      <c r="Q112">
        <v>2676</v>
      </c>
      <c r="R112">
        <v>444928039</v>
      </c>
      <c r="S112" t="s">
        <v>431</v>
      </c>
      <c r="T112">
        <f>VLOOKUP(R112,all_sells!$A$1:$G$701,4,FALSE)</f>
        <v>39000</v>
      </c>
      <c r="U112" s="1">
        <f>VLOOKUP(R112,all_sells!$A$1:$G$701,3,FALSE)</f>
        <v>43754</v>
      </c>
      <c r="V112" s="2" t="str">
        <f>IF(C112&lt;=U112,"Vendido","Sin Vender")</f>
        <v>Sin Vender</v>
      </c>
    </row>
    <row r="113" spans="1:22" x14ac:dyDescent="0.45">
      <c r="A113" t="s">
        <v>554</v>
      </c>
      <c r="B113">
        <v>1210000</v>
      </c>
      <c r="C113" s="1">
        <v>43926</v>
      </c>
      <c r="D113">
        <v>12430</v>
      </c>
      <c r="E113">
        <v>19</v>
      </c>
      <c r="F113">
        <v>18</v>
      </c>
      <c r="G113" t="s">
        <v>17</v>
      </c>
      <c r="H113">
        <v>1</v>
      </c>
      <c r="I113">
        <v>5</v>
      </c>
      <c r="J113">
        <v>11</v>
      </c>
      <c r="K113">
        <v>3</v>
      </c>
      <c r="L113">
        <v>6</v>
      </c>
      <c r="M113">
        <v>4</v>
      </c>
      <c r="N113">
        <v>3</v>
      </c>
      <c r="O113">
        <v>8</v>
      </c>
      <c r="P113">
        <v>7</v>
      </c>
      <c r="Q113">
        <v>3132</v>
      </c>
      <c r="R113">
        <v>444836217</v>
      </c>
      <c r="S113" t="s">
        <v>555</v>
      </c>
      <c r="T113">
        <f>VLOOKUP(R113,all_sells!$A$1:$G$701,4,FALSE)</f>
        <v>337620</v>
      </c>
      <c r="U113" s="1">
        <f>VLOOKUP(R113,all_sells!$A$1:$G$701,3,FALSE)</f>
        <v>43797</v>
      </c>
      <c r="V113" s="2" t="str">
        <f>IF(C113&lt;=U113,"Vendido","Sin Vender")</f>
        <v>Sin Vender</v>
      </c>
    </row>
    <row r="114" spans="1:22" x14ac:dyDescent="0.45">
      <c r="A114" t="s">
        <v>477</v>
      </c>
      <c r="B114">
        <v>1800000</v>
      </c>
      <c r="C114" s="1">
        <v>43926</v>
      </c>
      <c r="D114">
        <v>9760</v>
      </c>
      <c r="E114">
        <v>19</v>
      </c>
      <c r="F114">
        <v>18</v>
      </c>
      <c r="G114" t="s">
        <v>17</v>
      </c>
      <c r="H114">
        <v>1</v>
      </c>
      <c r="I114">
        <v>4</v>
      </c>
      <c r="J114">
        <v>11</v>
      </c>
      <c r="K114">
        <v>2</v>
      </c>
      <c r="L114">
        <v>6</v>
      </c>
      <c r="M114">
        <v>4</v>
      </c>
      <c r="N114">
        <v>4</v>
      </c>
      <c r="O114">
        <v>5</v>
      </c>
      <c r="P114">
        <v>7</v>
      </c>
      <c r="Q114">
        <v>3492</v>
      </c>
      <c r="R114">
        <v>445349007</v>
      </c>
      <c r="S114" t="s">
        <v>478</v>
      </c>
      <c r="T114">
        <f>VLOOKUP(R114,all_sells!$A$1:$G$701,4,FALSE)</f>
        <v>1099999</v>
      </c>
      <c r="U114" s="1">
        <f>VLOOKUP(R114,all_sells!$A$1:$G$701,3,FALSE)</f>
        <v>43906</v>
      </c>
      <c r="V114" s="2" t="str">
        <f>IF(C114&lt;=U114,"Vendido","Sin Vender")</f>
        <v>Sin Vender</v>
      </c>
    </row>
    <row r="115" spans="1:22" x14ac:dyDescent="0.45">
      <c r="A115" t="s">
        <v>556</v>
      </c>
      <c r="B115">
        <v>1350000</v>
      </c>
      <c r="C115" s="1">
        <v>43926</v>
      </c>
      <c r="D115">
        <v>9640</v>
      </c>
      <c r="E115">
        <v>19</v>
      </c>
      <c r="F115">
        <v>18</v>
      </c>
      <c r="G115" t="s">
        <v>17</v>
      </c>
      <c r="H115">
        <v>1</v>
      </c>
      <c r="I115">
        <v>2</v>
      </c>
      <c r="J115">
        <v>11</v>
      </c>
      <c r="K115">
        <v>4</v>
      </c>
      <c r="L115">
        <v>7</v>
      </c>
      <c r="M115">
        <v>3</v>
      </c>
      <c r="N115">
        <v>2</v>
      </c>
      <c r="O115">
        <v>4</v>
      </c>
      <c r="P115">
        <v>7</v>
      </c>
      <c r="Q115">
        <v>3636</v>
      </c>
      <c r="R115">
        <v>444855677</v>
      </c>
      <c r="S115" t="s">
        <v>557</v>
      </c>
      <c r="T115">
        <f>VLOOKUP(R115,all_sells!$A$1:$G$701,4,FALSE)</f>
        <v>1130000</v>
      </c>
      <c r="U115" s="1">
        <f>VLOOKUP(R115,all_sells!$A$1:$G$701,3,FALSE)</f>
        <v>43893</v>
      </c>
      <c r="V115" s="2" t="str">
        <f>IF(C115&lt;=U115,"Vendido","Sin Vender")</f>
        <v>Sin Vender</v>
      </c>
    </row>
    <row r="116" spans="1:22" x14ac:dyDescent="0.45">
      <c r="A116" t="s">
        <v>479</v>
      </c>
      <c r="B116">
        <v>2000000</v>
      </c>
      <c r="C116" s="1">
        <v>43926</v>
      </c>
      <c r="D116">
        <v>6860</v>
      </c>
      <c r="E116">
        <v>19</v>
      </c>
      <c r="F116">
        <v>19</v>
      </c>
      <c r="G116" t="s">
        <v>24</v>
      </c>
      <c r="H116">
        <v>1</v>
      </c>
      <c r="I116">
        <v>4</v>
      </c>
      <c r="J116">
        <v>11</v>
      </c>
      <c r="K116">
        <v>2</v>
      </c>
      <c r="L116">
        <v>5</v>
      </c>
      <c r="M116">
        <v>2</v>
      </c>
      <c r="N116">
        <v>4</v>
      </c>
      <c r="O116">
        <v>6</v>
      </c>
      <c r="P116">
        <v>6</v>
      </c>
      <c r="Q116">
        <v>3444</v>
      </c>
      <c r="R116">
        <v>444983667</v>
      </c>
      <c r="S116" t="s">
        <v>480</v>
      </c>
      <c r="T116">
        <f>VLOOKUP(R116,all_sells!$A$1:$G$701,4,FALSE)</f>
        <v>1200000</v>
      </c>
      <c r="U116" s="1">
        <f>VLOOKUP(R116,all_sells!$A$1:$G$701,3,FALSE)</f>
        <v>43903</v>
      </c>
      <c r="V116" s="2" t="str">
        <f>IF(C116&lt;=U116,"Vendido","Sin Vender")</f>
        <v>Sin Vender</v>
      </c>
    </row>
    <row r="117" spans="1:22" x14ac:dyDescent="0.45">
      <c r="A117" t="s">
        <v>3005</v>
      </c>
      <c r="B117">
        <v>2040000</v>
      </c>
      <c r="C117" s="1">
        <v>43927</v>
      </c>
      <c r="D117">
        <v>17740</v>
      </c>
      <c r="E117">
        <v>19</v>
      </c>
      <c r="F117">
        <v>20</v>
      </c>
      <c r="G117" t="s">
        <v>17</v>
      </c>
      <c r="H117">
        <v>1</v>
      </c>
      <c r="I117">
        <v>6</v>
      </c>
      <c r="J117">
        <v>12</v>
      </c>
      <c r="K117">
        <v>3</v>
      </c>
      <c r="L117">
        <v>5</v>
      </c>
      <c r="M117">
        <v>4</v>
      </c>
      <c r="N117">
        <v>2</v>
      </c>
      <c r="O117">
        <v>7</v>
      </c>
      <c r="P117">
        <v>6</v>
      </c>
      <c r="Q117">
        <v>4908</v>
      </c>
      <c r="R117">
        <v>444930559</v>
      </c>
      <c r="S117" t="s">
        <v>3006</v>
      </c>
      <c r="T117">
        <f>VLOOKUP(R117,all_sells!$A$1:$G$701,4,FALSE)</f>
        <v>2081000</v>
      </c>
      <c r="U117" s="1">
        <f>VLOOKUP(R117,all_sells!$A$1:$G$701,3,FALSE)</f>
        <v>43927</v>
      </c>
      <c r="V117" s="3" t="str">
        <f>IF(C117&lt;=U117,"Vendido","Sin Vender")</f>
        <v>Vendido</v>
      </c>
    </row>
    <row r="118" spans="1:22" x14ac:dyDescent="0.45">
      <c r="A118" t="s">
        <v>254</v>
      </c>
      <c r="B118">
        <v>2000</v>
      </c>
      <c r="C118" s="1">
        <v>43925</v>
      </c>
      <c r="D118">
        <v>1000</v>
      </c>
      <c r="E118">
        <v>19</v>
      </c>
      <c r="F118">
        <v>21</v>
      </c>
      <c r="G118" t="s">
        <v>24</v>
      </c>
      <c r="H118">
        <v>1</v>
      </c>
      <c r="I118">
        <v>4</v>
      </c>
      <c r="J118">
        <v>7</v>
      </c>
      <c r="K118">
        <v>4</v>
      </c>
      <c r="L118">
        <v>6</v>
      </c>
      <c r="M118">
        <v>3</v>
      </c>
      <c r="N118">
        <v>3</v>
      </c>
      <c r="O118">
        <v>3</v>
      </c>
      <c r="P118">
        <v>5</v>
      </c>
      <c r="Q118">
        <v>444</v>
      </c>
      <c r="R118">
        <v>450045373</v>
      </c>
      <c r="S118" t="s">
        <v>256</v>
      </c>
      <c r="T118">
        <f>VLOOKUP(R118,all_sells!$A$1:$G$701,4,FALSE)</f>
        <v>5000</v>
      </c>
      <c r="U118" s="1">
        <f>VLOOKUP(R118,all_sells!$A$1:$G$701,3,FALSE)</f>
        <v>43925</v>
      </c>
      <c r="V118" s="3" t="str">
        <f>IF(C118&lt;=U118,"Vendido","Sin Vender")</f>
        <v>Vendido</v>
      </c>
    </row>
    <row r="119" spans="1:22" x14ac:dyDescent="0.45">
      <c r="A119" t="s">
        <v>197</v>
      </c>
      <c r="B119">
        <v>212160</v>
      </c>
      <c r="C119" s="1">
        <v>43924</v>
      </c>
      <c r="D119">
        <v>8050</v>
      </c>
      <c r="E119">
        <v>19</v>
      </c>
      <c r="F119">
        <v>22</v>
      </c>
      <c r="G119" t="s">
        <v>17</v>
      </c>
      <c r="H119">
        <v>1</v>
      </c>
      <c r="I119">
        <v>5</v>
      </c>
      <c r="J119">
        <v>8</v>
      </c>
      <c r="K119">
        <v>2</v>
      </c>
      <c r="L119">
        <v>9</v>
      </c>
      <c r="M119">
        <v>5</v>
      </c>
      <c r="N119">
        <v>1</v>
      </c>
      <c r="O119">
        <v>6</v>
      </c>
      <c r="P119">
        <v>7</v>
      </c>
      <c r="Q119">
        <v>780</v>
      </c>
      <c r="R119">
        <v>445486807</v>
      </c>
      <c r="S119" t="s">
        <v>198</v>
      </c>
      <c r="T119">
        <f>VLOOKUP(R119,all_sells!$A$1:$G$701,4,FALSE)</f>
        <v>448800</v>
      </c>
      <c r="U119" s="1">
        <f>VLOOKUP(R119,all_sells!$A$1:$G$701,3,FALSE)</f>
        <v>43924</v>
      </c>
      <c r="V119" s="3" t="str">
        <f>IF(C119&lt;=U119,"Vendido","Sin Vender")</f>
        <v>Vendido</v>
      </c>
    </row>
    <row r="120" spans="1:22" x14ac:dyDescent="0.45">
      <c r="A120" t="s">
        <v>100</v>
      </c>
      <c r="B120">
        <v>250000</v>
      </c>
      <c r="C120" s="1">
        <v>43925</v>
      </c>
      <c r="D120">
        <v>4970</v>
      </c>
      <c r="E120">
        <v>19</v>
      </c>
      <c r="F120">
        <v>23</v>
      </c>
      <c r="G120" t="s">
        <v>17</v>
      </c>
      <c r="H120">
        <v>1</v>
      </c>
      <c r="I120">
        <v>2</v>
      </c>
      <c r="J120">
        <v>8</v>
      </c>
      <c r="K120">
        <v>4</v>
      </c>
      <c r="L120">
        <v>8</v>
      </c>
      <c r="M120">
        <v>4</v>
      </c>
      <c r="N120">
        <v>1</v>
      </c>
      <c r="O120">
        <v>7</v>
      </c>
      <c r="P120">
        <v>7</v>
      </c>
      <c r="Q120">
        <v>828</v>
      </c>
      <c r="R120">
        <v>445887338</v>
      </c>
      <c r="S120" t="s">
        <v>101</v>
      </c>
      <c r="T120">
        <f>VLOOKUP(R120,all_sells!$A$1:$G$701,4,FALSE)</f>
        <v>255000</v>
      </c>
      <c r="U120" s="1">
        <f>VLOOKUP(R120,all_sells!$A$1:$G$701,3,FALSE)</f>
        <v>43925</v>
      </c>
      <c r="V120" s="3" t="str">
        <f>IF(C120&lt;=U120,"Vendido","Sin Vender")</f>
        <v>Vendido</v>
      </c>
    </row>
    <row r="121" spans="1:22" x14ac:dyDescent="0.45">
      <c r="A121" t="s">
        <v>350</v>
      </c>
      <c r="B121">
        <v>2166000</v>
      </c>
      <c r="C121" s="1">
        <v>43924</v>
      </c>
      <c r="D121">
        <v>18400</v>
      </c>
      <c r="E121">
        <v>19</v>
      </c>
      <c r="F121">
        <v>24</v>
      </c>
      <c r="G121" t="s">
        <v>17</v>
      </c>
      <c r="H121">
        <v>1</v>
      </c>
      <c r="I121">
        <v>4</v>
      </c>
      <c r="J121">
        <v>12</v>
      </c>
      <c r="K121">
        <v>4</v>
      </c>
      <c r="L121">
        <v>6</v>
      </c>
      <c r="M121">
        <v>4</v>
      </c>
      <c r="N121">
        <v>4</v>
      </c>
      <c r="O121">
        <v>6</v>
      </c>
      <c r="P121">
        <v>7</v>
      </c>
      <c r="Q121">
        <v>5484</v>
      </c>
      <c r="R121">
        <v>444851749</v>
      </c>
      <c r="S121" t="s">
        <v>352</v>
      </c>
      <c r="T121">
        <f>VLOOKUP(R121,all_sells!$A$1:$G$701,4,FALSE)</f>
        <v>2166000</v>
      </c>
      <c r="U121" s="1">
        <f>VLOOKUP(R121,all_sells!$A$1:$G$701,3,FALSE)</f>
        <v>43924</v>
      </c>
      <c r="V121" s="3" t="str">
        <f>IF(C121&lt;=U121,"Vendido","Sin Vender")</f>
        <v>Vendido</v>
      </c>
    </row>
    <row r="122" spans="1:22" x14ac:dyDescent="0.45">
      <c r="A122" t="s">
        <v>3115</v>
      </c>
      <c r="B122">
        <v>300000</v>
      </c>
      <c r="C122" s="1">
        <v>43927</v>
      </c>
      <c r="D122">
        <v>4270</v>
      </c>
      <c r="E122">
        <v>19</v>
      </c>
      <c r="F122">
        <v>24</v>
      </c>
      <c r="G122" t="s">
        <v>20</v>
      </c>
      <c r="H122">
        <v>1</v>
      </c>
      <c r="I122">
        <v>5</v>
      </c>
      <c r="J122">
        <v>8</v>
      </c>
      <c r="K122">
        <v>3</v>
      </c>
      <c r="L122">
        <v>5</v>
      </c>
      <c r="M122">
        <v>5</v>
      </c>
      <c r="N122">
        <v>2</v>
      </c>
      <c r="O122">
        <v>7</v>
      </c>
      <c r="P122">
        <v>7</v>
      </c>
      <c r="Q122">
        <v>996</v>
      </c>
      <c r="R122">
        <v>446815839</v>
      </c>
      <c r="S122" t="s">
        <v>3116</v>
      </c>
      <c r="T122">
        <f>VLOOKUP(R122,all_sells!$A$1:$G$701,4,FALSE)</f>
        <v>229000</v>
      </c>
      <c r="U122" s="1">
        <f>VLOOKUP(R122,all_sells!$A$1:$G$701,3,FALSE)</f>
        <v>43856</v>
      </c>
      <c r="V122" s="2" t="str">
        <f>IF(C122&lt;=U122,"Vendido","Sin Vender")</f>
        <v>Sin Vender</v>
      </c>
    </row>
    <row r="123" spans="1:22" x14ac:dyDescent="0.45">
      <c r="A123" t="s">
        <v>329</v>
      </c>
      <c r="B123">
        <v>266220</v>
      </c>
      <c r="C123" s="1">
        <v>43924</v>
      </c>
      <c r="D123">
        <v>5440</v>
      </c>
      <c r="E123">
        <v>19</v>
      </c>
      <c r="F123">
        <v>25</v>
      </c>
      <c r="G123" t="s">
        <v>17</v>
      </c>
      <c r="H123">
        <v>2</v>
      </c>
      <c r="I123">
        <v>3</v>
      </c>
      <c r="J123">
        <v>8</v>
      </c>
      <c r="K123">
        <v>7</v>
      </c>
      <c r="L123">
        <v>7</v>
      </c>
      <c r="M123">
        <v>4</v>
      </c>
      <c r="N123">
        <v>3</v>
      </c>
      <c r="O123">
        <v>7</v>
      </c>
      <c r="P123">
        <v>7</v>
      </c>
      <c r="Q123">
        <v>828</v>
      </c>
      <c r="R123">
        <v>445771736</v>
      </c>
      <c r="S123" t="s">
        <v>331</v>
      </c>
      <c r="T123">
        <f>VLOOKUP(R123,all_sells!$A$1:$G$701,4,FALSE)</f>
        <v>365000</v>
      </c>
      <c r="U123" s="1">
        <f>VLOOKUP(R123,all_sells!$A$1:$G$701,3,FALSE)</f>
        <v>43924</v>
      </c>
      <c r="V123" s="3" t="str">
        <f>IF(C123&lt;=U123,"Vendido","Sin Vender")</f>
        <v>Vendido</v>
      </c>
    </row>
    <row r="124" spans="1:22" x14ac:dyDescent="0.45">
      <c r="A124" t="s">
        <v>506</v>
      </c>
      <c r="B124">
        <v>688088</v>
      </c>
      <c r="C124" s="1">
        <v>43926</v>
      </c>
      <c r="D124">
        <v>6120</v>
      </c>
      <c r="E124">
        <v>19</v>
      </c>
      <c r="F124">
        <v>25</v>
      </c>
      <c r="G124" t="s">
        <v>17</v>
      </c>
      <c r="H124">
        <v>1</v>
      </c>
      <c r="I124">
        <v>3</v>
      </c>
      <c r="J124">
        <v>10</v>
      </c>
      <c r="K124">
        <v>3</v>
      </c>
      <c r="L124">
        <v>6</v>
      </c>
      <c r="M124">
        <v>3</v>
      </c>
      <c r="N124">
        <v>2</v>
      </c>
      <c r="O124">
        <v>6</v>
      </c>
      <c r="P124">
        <v>6</v>
      </c>
      <c r="Q124">
        <v>2460</v>
      </c>
      <c r="R124">
        <v>445533055</v>
      </c>
      <c r="S124" t="s">
        <v>507</v>
      </c>
      <c r="T124">
        <f>VLOOKUP(R124,all_sells!$A$1:$G$701,4,FALSE)</f>
        <v>440640</v>
      </c>
      <c r="U124" s="1">
        <f>VLOOKUP(R124,all_sells!$A$1:$G$701,3,FALSE)</f>
        <v>43904</v>
      </c>
      <c r="V124" s="2" t="str">
        <f>IF(C124&lt;=U124,"Vendido","Sin Vender")</f>
        <v>Sin Vender</v>
      </c>
    </row>
    <row r="125" spans="1:22" x14ac:dyDescent="0.45">
      <c r="A125" t="s">
        <v>448</v>
      </c>
      <c r="B125">
        <v>3000</v>
      </c>
      <c r="C125" s="1">
        <v>43925</v>
      </c>
      <c r="D125">
        <v>1650</v>
      </c>
      <c r="E125">
        <v>19</v>
      </c>
      <c r="F125">
        <v>27</v>
      </c>
      <c r="G125" t="s">
        <v>17</v>
      </c>
      <c r="H125">
        <v>1</v>
      </c>
      <c r="I125">
        <v>2</v>
      </c>
      <c r="J125">
        <v>8</v>
      </c>
      <c r="K125">
        <v>4</v>
      </c>
      <c r="L125">
        <v>5</v>
      </c>
      <c r="M125">
        <v>3</v>
      </c>
      <c r="N125">
        <v>4</v>
      </c>
      <c r="O125">
        <v>8</v>
      </c>
      <c r="P125">
        <v>7</v>
      </c>
      <c r="Q125">
        <v>444</v>
      </c>
      <c r="R125">
        <v>448488545</v>
      </c>
      <c r="S125" t="s">
        <v>449</v>
      </c>
      <c r="T125">
        <f>VLOOKUP(R125,all_sells!$A$1:$G$701,4,FALSE)</f>
        <v>10500</v>
      </c>
      <c r="U125" s="1">
        <f>VLOOKUP(R125,all_sells!$A$1:$G$701,3,FALSE)</f>
        <v>43925</v>
      </c>
      <c r="V125" s="3" t="str">
        <f>IF(C125&lt;=U125,"Vendido","Sin Vender")</f>
        <v>Vendido</v>
      </c>
    </row>
    <row r="126" spans="1:22" x14ac:dyDescent="0.45">
      <c r="A126" t="s">
        <v>3129</v>
      </c>
      <c r="B126">
        <v>4000000</v>
      </c>
      <c r="C126" s="1">
        <v>43927</v>
      </c>
      <c r="D126">
        <v>20020</v>
      </c>
      <c r="E126">
        <v>19</v>
      </c>
      <c r="F126">
        <v>28</v>
      </c>
      <c r="G126" t="s">
        <v>18</v>
      </c>
      <c r="H126">
        <v>1</v>
      </c>
      <c r="I126">
        <v>4</v>
      </c>
      <c r="J126">
        <v>13</v>
      </c>
      <c r="K126">
        <v>4</v>
      </c>
      <c r="L126">
        <v>5</v>
      </c>
      <c r="M126">
        <v>5</v>
      </c>
      <c r="N126">
        <v>3</v>
      </c>
      <c r="O126">
        <v>4</v>
      </c>
      <c r="P126">
        <v>7</v>
      </c>
      <c r="Q126">
        <v>8004</v>
      </c>
      <c r="R126">
        <v>444770830</v>
      </c>
      <c r="S126" t="s">
        <v>3130</v>
      </c>
      <c r="T126">
        <f>VLOOKUP(R126,all_sells!$A$1:$G$701,4,FALSE)</f>
        <v>1752360</v>
      </c>
      <c r="U126" s="1">
        <f>VLOOKUP(R126,all_sells!$A$1:$G$701,3,FALSE)</f>
        <v>43854</v>
      </c>
      <c r="V126" s="2" t="str">
        <f>IF(C126&lt;=U126,"Vendido","Sin Vender")</f>
        <v>Sin Vender</v>
      </c>
    </row>
    <row r="127" spans="1:22" x14ac:dyDescent="0.45">
      <c r="A127" t="s">
        <v>133</v>
      </c>
      <c r="B127">
        <v>30000</v>
      </c>
      <c r="C127" s="1">
        <v>43921</v>
      </c>
      <c r="D127">
        <v>7240</v>
      </c>
      <c r="E127">
        <v>19</v>
      </c>
      <c r="F127">
        <v>31</v>
      </c>
      <c r="G127" t="s">
        <v>17</v>
      </c>
      <c r="H127">
        <v>1</v>
      </c>
      <c r="I127">
        <v>5</v>
      </c>
      <c r="J127">
        <v>7</v>
      </c>
      <c r="K127">
        <v>3</v>
      </c>
      <c r="L127">
        <v>10</v>
      </c>
      <c r="M127">
        <v>2</v>
      </c>
      <c r="N127">
        <v>1</v>
      </c>
      <c r="O127">
        <v>6</v>
      </c>
      <c r="P127">
        <v>7</v>
      </c>
      <c r="Q127">
        <v>1188</v>
      </c>
      <c r="R127">
        <v>445427423</v>
      </c>
      <c r="S127" t="s">
        <v>134</v>
      </c>
      <c r="T127">
        <f>VLOOKUP(R127,all_sells!$A$1:$G$701,4,FALSE)</f>
        <v>243000</v>
      </c>
      <c r="U127" s="1">
        <f>VLOOKUP(R127,all_sells!$A$1:$G$701,3,FALSE)</f>
        <v>43921</v>
      </c>
      <c r="V127" s="3" t="str">
        <f>IF(C127&lt;=U127,"Vendido","Sin Vender")</f>
        <v>Vendido</v>
      </c>
    </row>
    <row r="128" spans="1:22" x14ac:dyDescent="0.45">
      <c r="A128" t="s">
        <v>219</v>
      </c>
      <c r="B128">
        <v>7000</v>
      </c>
      <c r="C128" s="1">
        <v>43925</v>
      </c>
      <c r="D128">
        <v>3570</v>
      </c>
      <c r="E128">
        <v>19</v>
      </c>
      <c r="F128">
        <v>31</v>
      </c>
      <c r="G128" t="s">
        <v>18</v>
      </c>
      <c r="H128">
        <v>1</v>
      </c>
      <c r="I128">
        <v>3</v>
      </c>
      <c r="J128">
        <v>7</v>
      </c>
      <c r="K128">
        <v>6</v>
      </c>
      <c r="L128">
        <v>8</v>
      </c>
      <c r="M128">
        <v>4</v>
      </c>
      <c r="N128">
        <v>2</v>
      </c>
      <c r="O128">
        <v>4</v>
      </c>
      <c r="P128">
        <v>6</v>
      </c>
      <c r="Q128">
        <v>636</v>
      </c>
      <c r="R128">
        <v>445417441</v>
      </c>
      <c r="S128" t="s">
        <v>220</v>
      </c>
      <c r="T128">
        <f>VLOOKUP(R128,all_sells!$A$1:$G$701,4,FALSE)</f>
        <v>368000</v>
      </c>
      <c r="U128" s="1">
        <f>VLOOKUP(R128,all_sells!$A$1:$G$701,3,FALSE)</f>
        <v>43925</v>
      </c>
      <c r="V128" s="3" t="str">
        <f>IF(C128&lt;=U128,"Vendido","Sin Vender")</f>
        <v>Vendido</v>
      </c>
    </row>
    <row r="129" spans="1:22" x14ac:dyDescent="0.45">
      <c r="A129" t="s">
        <v>40</v>
      </c>
      <c r="B129">
        <v>950000</v>
      </c>
      <c r="C129" s="1">
        <v>43922</v>
      </c>
      <c r="D129">
        <v>10510</v>
      </c>
      <c r="E129">
        <v>19</v>
      </c>
      <c r="F129">
        <v>31</v>
      </c>
      <c r="G129" t="s">
        <v>17</v>
      </c>
      <c r="H129">
        <v>1</v>
      </c>
      <c r="I129">
        <v>4</v>
      </c>
      <c r="J129">
        <v>10</v>
      </c>
      <c r="K129">
        <v>5</v>
      </c>
      <c r="L129">
        <v>8</v>
      </c>
      <c r="M129">
        <v>4</v>
      </c>
      <c r="N129">
        <v>5</v>
      </c>
      <c r="O129">
        <v>7</v>
      </c>
      <c r="P129">
        <v>6</v>
      </c>
      <c r="Q129">
        <v>2148</v>
      </c>
      <c r="R129">
        <v>445390124</v>
      </c>
      <c r="S129" t="s">
        <v>41</v>
      </c>
      <c r="T129">
        <f>VLOOKUP(R129,all_sells!$A$1:$G$701,4,FALSE)</f>
        <v>969000</v>
      </c>
      <c r="U129" s="1">
        <f>VLOOKUP(R129,all_sells!$A$1:$G$701,3,FALSE)</f>
        <v>43921</v>
      </c>
      <c r="V129" s="2" t="str">
        <f>IF(C129&lt;=U129,"Vendido","Sin Vender")</f>
        <v>Sin Vender</v>
      </c>
    </row>
    <row r="130" spans="1:22" x14ac:dyDescent="0.45">
      <c r="A130" t="s">
        <v>455</v>
      </c>
      <c r="B130">
        <v>2200050</v>
      </c>
      <c r="C130" s="1">
        <v>43925</v>
      </c>
      <c r="D130">
        <v>11810</v>
      </c>
      <c r="E130">
        <v>19</v>
      </c>
      <c r="F130">
        <v>32</v>
      </c>
      <c r="G130" t="s">
        <v>18</v>
      </c>
      <c r="H130">
        <v>1</v>
      </c>
      <c r="I130">
        <v>3</v>
      </c>
      <c r="J130">
        <v>11</v>
      </c>
      <c r="K130">
        <v>4</v>
      </c>
      <c r="L130">
        <v>7</v>
      </c>
      <c r="M130">
        <v>3</v>
      </c>
      <c r="N130">
        <v>1</v>
      </c>
      <c r="O130">
        <v>6</v>
      </c>
      <c r="P130">
        <v>7</v>
      </c>
      <c r="Q130">
        <v>2484</v>
      </c>
      <c r="R130">
        <v>444882898</v>
      </c>
      <c r="S130" t="s">
        <v>456</v>
      </c>
      <c r="T130">
        <f>VLOOKUP(R130,all_sells!$A$1:$G$701,4,FALSE)</f>
        <v>1632000</v>
      </c>
      <c r="U130" s="1">
        <f>VLOOKUP(R130,all_sells!$A$1:$G$701,3,FALSE)</f>
        <v>43920</v>
      </c>
      <c r="V130" s="2" t="str">
        <f>IF(C130&lt;=U130,"Vendido","Sin Vender")</f>
        <v>Sin Vender</v>
      </c>
    </row>
    <row r="131" spans="1:22" x14ac:dyDescent="0.45">
      <c r="A131" t="s">
        <v>3247</v>
      </c>
      <c r="B131">
        <v>895000</v>
      </c>
      <c r="C131" s="1">
        <v>43927</v>
      </c>
      <c r="D131">
        <v>7260</v>
      </c>
      <c r="E131">
        <v>19</v>
      </c>
      <c r="F131">
        <v>33</v>
      </c>
      <c r="G131" t="s">
        <v>17</v>
      </c>
      <c r="H131">
        <v>1</v>
      </c>
      <c r="I131">
        <v>3</v>
      </c>
      <c r="J131">
        <v>10</v>
      </c>
      <c r="K131">
        <v>2</v>
      </c>
      <c r="L131">
        <v>7</v>
      </c>
      <c r="M131">
        <v>4</v>
      </c>
      <c r="N131">
        <v>1</v>
      </c>
      <c r="O131">
        <v>7</v>
      </c>
      <c r="P131">
        <v>7</v>
      </c>
      <c r="Q131">
        <v>1764</v>
      </c>
      <c r="R131">
        <v>445336632</v>
      </c>
      <c r="S131" t="s">
        <v>3248</v>
      </c>
      <c r="T131">
        <f>VLOOKUP(R131,all_sells!$A$1:$G$701,4,FALSE)</f>
        <v>521000</v>
      </c>
      <c r="U131" s="1">
        <f>VLOOKUP(R131,all_sells!$A$1:$G$701,3,FALSE)</f>
        <v>43902</v>
      </c>
      <c r="V131" s="2" t="str">
        <f>IF(C131&lt;=U131,"Vendido","Sin Vender")</f>
        <v>Sin Vender</v>
      </c>
    </row>
    <row r="132" spans="1:22" x14ac:dyDescent="0.45">
      <c r="A132" t="s">
        <v>469</v>
      </c>
      <c r="B132">
        <v>1850000</v>
      </c>
      <c r="C132" s="1">
        <v>43926</v>
      </c>
      <c r="D132">
        <v>18010</v>
      </c>
      <c r="E132">
        <v>19</v>
      </c>
      <c r="F132">
        <v>33</v>
      </c>
      <c r="G132" t="s">
        <v>17</v>
      </c>
      <c r="H132">
        <v>1</v>
      </c>
      <c r="I132">
        <v>4</v>
      </c>
      <c r="J132">
        <v>12</v>
      </c>
      <c r="K132">
        <v>2</v>
      </c>
      <c r="L132">
        <v>6</v>
      </c>
      <c r="M132">
        <v>4</v>
      </c>
      <c r="N132">
        <v>3</v>
      </c>
      <c r="O132">
        <v>6</v>
      </c>
      <c r="P132">
        <v>7</v>
      </c>
      <c r="Q132">
        <v>6276</v>
      </c>
      <c r="R132">
        <v>444632175</v>
      </c>
      <c r="S132" t="s">
        <v>470</v>
      </c>
      <c r="T132">
        <f>VLOOKUP(R132,all_sells!$A$1:$G$701,4,FALSE)</f>
        <v>2215000</v>
      </c>
      <c r="U132" s="1">
        <f>VLOOKUP(R132,all_sells!$A$1:$G$701,3,FALSE)</f>
        <v>43925</v>
      </c>
      <c r="V132" s="2" t="str">
        <f>IF(C132&lt;=U132,"Vendido","Sin Vender")</f>
        <v>Sin Vender</v>
      </c>
    </row>
    <row r="133" spans="1:22" x14ac:dyDescent="0.45">
      <c r="A133" t="s">
        <v>2945</v>
      </c>
      <c r="B133">
        <v>1666667</v>
      </c>
      <c r="C133" s="1">
        <v>43927</v>
      </c>
      <c r="D133">
        <v>7310</v>
      </c>
      <c r="E133">
        <v>19</v>
      </c>
      <c r="F133">
        <v>35</v>
      </c>
      <c r="G133" t="s">
        <v>18</v>
      </c>
      <c r="H133">
        <v>1</v>
      </c>
      <c r="I133">
        <v>3</v>
      </c>
      <c r="J133">
        <v>10</v>
      </c>
      <c r="K133">
        <v>4</v>
      </c>
      <c r="L133">
        <v>5</v>
      </c>
      <c r="M133">
        <v>4</v>
      </c>
      <c r="N133">
        <v>2</v>
      </c>
      <c r="O133">
        <v>5</v>
      </c>
      <c r="P133">
        <v>7</v>
      </c>
      <c r="Q133">
        <v>2412</v>
      </c>
      <c r="R133">
        <v>445339825</v>
      </c>
      <c r="S133" t="s">
        <v>2946</v>
      </c>
      <c r="T133">
        <f>VLOOKUP(R133,all_sells!$A$1:$G$701,4,FALSE)</f>
        <v>2000</v>
      </c>
      <c r="U133" s="1">
        <f>VLOOKUP(R133,all_sells!$A$1:$G$701,3,FALSE)</f>
        <v>43733</v>
      </c>
      <c r="V133" s="2" t="str">
        <f>IF(C133&lt;=U133,"Vendido","Sin Vender")</f>
        <v>Sin Vender</v>
      </c>
    </row>
    <row r="134" spans="1:22" x14ac:dyDescent="0.45">
      <c r="A134" t="s">
        <v>568</v>
      </c>
      <c r="B134">
        <v>1935000</v>
      </c>
      <c r="C134" s="1">
        <v>43926</v>
      </c>
      <c r="D134">
        <v>16010</v>
      </c>
      <c r="E134">
        <v>19</v>
      </c>
      <c r="F134">
        <v>35</v>
      </c>
      <c r="G134" t="s">
        <v>18</v>
      </c>
      <c r="H134">
        <v>1</v>
      </c>
      <c r="I134">
        <v>5</v>
      </c>
      <c r="J134">
        <v>11</v>
      </c>
      <c r="K134">
        <v>1</v>
      </c>
      <c r="L134">
        <v>8</v>
      </c>
      <c r="M134">
        <v>2</v>
      </c>
      <c r="N134">
        <v>1</v>
      </c>
      <c r="O134">
        <v>8</v>
      </c>
      <c r="P134">
        <v>6</v>
      </c>
      <c r="Q134">
        <v>3948</v>
      </c>
      <c r="R134">
        <v>444786099</v>
      </c>
      <c r="S134" t="s">
        <v>569</v>
      </c>
      <c r="T134">
        <f>VLOOKUP(R134,all_sells!$A$1:$G$701,4,FALSE)</f>
        <v>1350480</v>
      </c>
      <c r="U134" s="1">
        <f>VLOOKUP(R134,all_sells!$A$1:$G$701,3,FALSE)</f>
        <v>43857</v>
      </c>
      <c r="V134" s="2" t="str">
        <f>IF(C134&lt;=U134,"Vendido","Sin Vender")</f>
        <v>Sin Vender</v>
      </c>
    </row>
    <row r="135" spans="1:22" x14ac:dyDescent="0.45">
      <c r="A135" t="s">
        <v>3105</v>
      </c>
      <c r="B135">
        <v>3570000</v>
      </c>
      <c r="C135" s="1">
        <v>43927</v>
      </c>
      <c r="D135">
        <v>27120</v>
      </c>
      <c r="E135">
        <v>19</v>
      </c>
      <c r="F135">
        <v>38</v>
      </c>
      <c r="G135" t="s">
        <v>17</v>
      </c>
      <c r="H135">
        <v>1</v>
      </c>
      <c r="I135">
        <v>6</v>
      </c>
      <c r="J135">
        <v>13</v>
      </c>
      <c r="K135">
        <v>6</v>
      </c>
      <c r="L135">
        <v>5</v>
      </c>
      <c r="M135">
        <v>2</v>
      </c>
      <c r="N135">
        <v>4</v>
      </c>
      <c r="O135">
        <v>6</v>
      </c>
      <c r="P135">
        <v>7</v>
      </c>
      <c r="Q135">
        <v>7332</v>
      </c>
      <c r="R135">
        <v>444583338</v>
      </c>
      <c r="S135" t="s">
        <v>3106</v>
      </c>
      <c r="T135">
        <f>VLOOKUP(R135,all_sells!$A$1:$G$701,4,FALSE)</f>
        <v>3570000</v>
      </c>
      <c r="U135" s="1">
        <f>VLOOKUP(R135,all_sells!$A$1:$G$701,3,FALSE)</f>
        <v>43927</v>
      </c>
      <c r="V135" s="3" t="str">
        <f>IF(C135&lt;=U135,"Vendido","Sin Vender")</f>
        <v>Vendido</v>
      </c>
    </row>
    <row r="136" spans="1:22" x14ac:dyDescent="0.45">
      <c r="A136" t="s">
        <v>2875</v>
      </c>
      <c r="B136">
        <v>1000</v>
      </c>
      <c r="C136" s="1">
        <v>43927</v>
      </c>
      <c r="D136">
        <v>1240</v>
      </c>
      <c r="E136">
        <v>19</v>
      </c>
      <c r="F136">
        <v>40</v>
      </c>
      <c r="G136" t="s">
        <v>21</v>
      </c>
      <c r="H136">
        <v>1</v>
      </c>
      <c r="I136">
        <v>4</v>
      </c>
      <c r="J136">
        <v>7</v>
      </c>
      <c r="K136">
        <v>4</v>
      </c>
      <c r="L136">
        <v>5</v>
      </c>
      <c r="M136">
        <v>4</v>
      </c>
      <c r="N136">
        <v>7</v>
      </c>
      <c r="O136">
        <v>6</v>
      </c>
      <c r="P136">
        <v>6</v>
      </c>
      <c r="Q136">
        <v>348</v>
      </c>
      <c r="R136">
        <v>447236151</v>
      </c>
      <c r="S136" t="s">
        <v>2876</v>
      </c>
      <c r="T136">
        <f>VLOOKUP(R136,all_sells!$A$1:$G$701,4,FALSE)</f>
        <v>2000</v>
      </c>
      <c r="U136" s="1">
        <f>VLOOKUP(R136,all_sells!$A$1:$G$701,3,FALSE)</f>
        <v>43927</v>
      </c>
      <c r="V136" s="3" t="str">
        <f>IF(C136&lt;=U136,"Vendido","Sin Vender")</f>
        <v>Vendido</v>
      </c>
    </row>
    <row r="137" spans="1:22" x14ac:dyDescent="0.45">
      <c r="A137" t="s">
        <v>3235</v>
      </c>
      <c r="B137">
        <v>714001</v>
      </c>
      <c r="C137" s="1">
        <v>43927</v>
      </c>
      <c r="D137">
        <v>6470</v>
      </c>
      <c r="E137">
        <v>19</v>
      </c>
      <c r="F137">
        <v>40</v>
      </c>
      <c r="G137" t="s">
        <v>18</v>
      </c>
      <c r="H137">
        <v>1</v>
      </c>
      <c r="I137">
        <v>5</v>
      </c>
      <c r="J137">
        <v>9</v>
      </c>
      <c r="K137">
        <v>5</v>
      </c>
      <c r="L137">
        <v>7</v>
      </c>
      <c r="M137">
        <v>4</v>
      </c>
      <c r="N137">
        <v>5</v>
      </c>
      <c r="O137">
        <v>6</v>
      </c>
      <c r="P137">
        <v>7</v>
      </c>
      <c r="Q137">
        <v>780</v>
      </c>
      <c r="R137">
        <v>446576068</v>
      </c>
      <c r="S137" t="s">
        <v>3236</v>
      </c>
      <c r="T137">
        <f>VLOOKUP(R137,all_sells!$A$1:$G$701,4,FALSE)</f>
        <v>714001</v>
      </c>
      <c r="U137" s="1">
        <f>VLOOKUP(R137,all_sells!$A$1:$G$701,3,FALSE)</f>
        <v>43927</v>
      </c>
      <c r="V137" s="3" t="str">
        <f>IF(C137&lt;=U137,"Vendido","Sin Vender")</f>
        <v>Vendido</v>
      </c>
    </row>
    <row r="138" spans="1:22" x14ac:dyDescent="0.45">
      <c r="A138" t="s">
        <v>386</v>
      </c>
      <c r="B138">
        <v>1275000</v>
      </c>
      <c r="C138" s="1">
        <v>43925</v>
      </c>
      <c r="D138">
        <v>9550</v>
      </c>
      <c r="E138">
        <v>19</v>
      </c>
      <c r="F138">
        <v>41</v>
      </c>
      <c r="G138" t="s">
        <v>24</v>
      </c>
      <c r="H138">
        <v>1</v>
      </c>
      <c r="I138">
        <v>3</v>
      </c>
      <c r="J138">
        <v>11</v>
      </c>
      <c r="K138">
        <v>3</v>
      </c>
      <c r="L138">
        <v>6</v>
      </c>
      <c r="M138">
        <v>3</v>
      </c>
      <c r="N138">
        <v>5</v>
      </c>
      <c r="O138">
        <v>8</v>
      </c>
      <c r="P138">
        <v>6</v>
      </c>
      <c r="Q138">
        <v>2484</v>
      </c>
      <c r="R138">
        <v>445484663</v>
      </c>
      <c r="S138" t="s">
        <v>388</v>
      </c>
      <c r="T138">
        <f>VLOOKUP(R138,all_sells!$A$1:$G$701,4,FALSE)</f>
        <v>1355000</v>
      </c>
      <c r="U138" s="1">
        <f>VLOOKUP(R138,all_sells!$A$1:$G$701,3,FALSE)</f>
        <v>43924</v>
      </c>
      <c r="V138" s="2" t="str">
        <f>IF(C138&lt;=U138,"Vendido","Sin Vender")</f>
        <v>Sin Vender</v>
      </c>
    </row>
    <row r="139" spans="1:22" x14ac:dyDescent="0.45">
      <c r="A139" t="s">
        <v>485</v>
      </c>
      <c r="B139">
        <v>2575000</v>
      </c>
      <c r="C139" s="1">
        <v>43926</v>
      </c>
      <c r="D139">
        <v>15350</v>
      </c>
      <c r="E139">
        <v>19</v>
      </c>
      <c r="F139">
        <v>41</v>
      </c>
      <c r="G139" t="s">
        <v>17</v>
      </c>
      <c r="H139">
        <v>1</v>
      </c>
      <c r="I139">
        <v>5</v>
      </c>
      <c r="J139">
        <v>12</v>
      </c>
      <c r="K139">
        <v>4</v>
      </c>
      <c r="L139">
        <v>5</v>
      </c>
      <c r="M139">
        <v>6</v>
      </c>
      <c r="N139">
        <v>1</v>
      </c>
      <c r="O139">
        <v>6</v>
      </c>
      <c r="P139">
        <v>7</v>
      </c>
      <c r="Q139">
        <v>4236</v>
      </c>
      <c r="R139">
        <v>444554540</v>
      </c>
      <c r="S139" t="s">
        <v>486</v>
      </c>
      <c r="T139">
        <f>VLOOKUP(R139,all_sells!$A$1:$G$701,4,FALSE)</f>
        <v>2627000</v>
      </c>
      <c r="U139" s="1">
        <f>VLOOKUP(R139,all_sells!$A$1:$G$701,3,FALSE)</f>
        <v>43925</v>
      </c>
      <c r="V139" s="2" t="str">
        <f>IF(C139&lt;=U139,"Vendido","Sin Vender")</f>
        <v>Sin Vender</v>
      </c>
    </row>
    <row r="140" spans="1:22" x14ac:dyDescent="0.45">
      <c r="A140" t="s">
        <v>76</v>
      </c>
      <c r="B140">
        <v>11000</v>
      </c>
      <c r="C140" s="1">
        <v>43926</v>
      </c>
      <c r="D140">
        <v>18280</v>
      </c>
      <c r="E140">
        <v>19</v>
      </c>
      <c r="F140">
        <v>42</v>
      </c>
      <c r="G140" t="s">
        <v>17</v>
      </c>
      <c r="H140">
        <v>1</v>
      </c>
      <c r="I140">
        <v>7</v>
      </c>
      <c r="J140">
        <v>11</v>
      </c>
      <c r="K140">
        <v>5</v>
      </c>
      <c r="L140">
        <v>8</v>
      </c>
      <c r="M140">
        <v>3</v>
      </c>
      <c r="N140">
        <v>6</v>
      </c>
      <c r="O140">
        <v>6</v>
      </c>
      <c r="P140">
        <v>6</v>
      </c>
      <c r="Q140">
        <v>3948</v>
      </c>
      <c r="R140">
        <v>445354628</v>
      </c>
      <c r="S140" t="s">
        <v>77</v>
      </c>
      <c r="T140">
        <f>VLOOKUP(R140,all_sells!$A$1:$G$701,4,FALSE)</f>
        <v>3225000</v>
      </c>
      <c r="U140" s="1">
        <f>VLOOKUP(R140,all_sells!$A$1:$G$701,3,FALSE)</f>
        <v>43926</v>
      </c>
      <c r="V140" s="3" t="str">
        <f>IF(C140&lt;=U140,"Vendido","Sin Vender")</f>
        <v>Vendido</v>
      </c>
    </row>
    <row r="141" spans="1:22" x14ac:dyDescent="0.45">
      <c r="A141" t="s">
        <v>2899</v>
      </c>
      <c r="B141">
        <v>1250000</v>
      </c>
      <c r="C141" s="1">
        <v>43927</v>
      </c>
      <c r="D141">
        <v>9880</v>
      </c>
      <c r="E141">
        <v>19</v>
      </c>
      <c r="F141">
        <v>43</v>
      </c>
      <c r="G141" t="s">
        <v>17</v>
      </c>
      <c r="H141">
        <v>1</v>
      </c>
      <c r="I141">
        <v>3</v>
      </c>
      <c r="J141">
        <v>11</v>
      </c>
      <c r="K141">
        <v>4</v>
      </c>
      <c r="L141">
        <v>7</v>
      </c>
      <c r="M141">
        <v>4</v>
      </c>
      <c r="N141">
        <v>2</v>
      </c>
      <c r="O141">
        <v>5</v>
      </c>
      <c r="P141">
        <v>6</v>
      </c>
      <c r="Q141">
        <v>2460</v>
      </c>
      <c r="R141">
        <v>445530649</v>
      </c>
      <c r="S141" t="s">
        <v>2900</v>
      </c>
      <c r="T141">
        <f>VLOOKUP(R141,all_sells!$A$1:$G$701,4,FALSE)</f>
        <v>1300500</v>
      </c>
      <c r="U141" s="1">
        <f>VLOOKUP(R141,all_sells!$A$1:$G$701,3,FALSE)</f>
        <v>43927</v>
      </c>
      <c r="V141" s="3" t="str">
        <f>IF(C141&lt;=U141,"Vendido","Sin Vender")</f>
        <v>Vendido</v>
      </c>
    </row>
    <row r="142" spans="1:22" x14ac:dyDescent="0.45">
      <c r="A142" t="s">
        <v>310</v>
      </c>
      <c r="B142">
        <v>9000</v>
      </c>
      <c r="C142" s="1">
        <v>43924</v>
      </c>
      <c r="D142">
        <v>2810</v>
      </c>
      <c r="E142">
        <v>19</v>
      </c>
      <c r="F142">
        <v>44</v>
      </c>
      <c r="G142" t="s">
        <v>17</v>
      </c>
      <c r="H142">
        <v>1</v>
      </c>
      <c r="I142">
        <v>3</v>
      </c>
      <c r="J142">
        <v>7</v>
      </c>
      <c r="K142">
        <v>4</v>
      </c>
      <c r="L142">
        <v>7</v>
      </c>
      <c r="M142">
        <v>4</v>
      </c>
      <c r="N142">
        <v>5</v>
      </c>
      <c r="O142">
        <v>7</v>
      </c>
      <c r="P142">
        <v>6</v>
      </c>
      <c r="Q142">
        <v>564</v>
      </c>
      <c r="R142">
        <v>449348929</v>
      </c>
      <c r="S142" t="s">
        <v>311</v>
      </c>
      <c r="T142">
        <f>VLOOKUP(R142,all_sells!$A$1:$G$701,4,FALSE)</f>
        <v>36000</v>
      </c>
      <c r="U142" s="1">
        <f>VLOOKUP(R142,all_sells!$A$1:$G$701,3,FALSE)</f>
        <v>43924</v>
      </c>
      <c r="V142" s="3" t="str">
        <f>IF(C142&lt;=U142,"Vendido","Sin Vender")</f>
        <v>Vendido</v>
      </c>
    </row>
    <row r="143" spans="1:22" x14ac:dyDescent="0.45">
      <c r="A143" t="s">
        <v>401</v>
      </c>
      <c r="B143">
        <v>6759000</v>
      </c>
      <c r="C143" s="1">
        <v>43925</v>
      </c>
      <c r="D143">
        <v>36680</v>
      </c>
      <c r="E143">
        <v>19</v>
      </c>
      <c r="F143">
        <v>44</v>
      </c>
      <c r="G143" t="s">
        <v>17</v>
      </c>
      <c r="H143">
        <v>1</v>
      </c>
      <c r="I143">
        <v>6</v>
      </c>
      <c r="J143">
        <v>14</v>
      </c>
      <c r="K143">
        <v>3</v>
      </c>
      <c r="L143">
        <v>6</v>
      </c>
      <c r="M143">
        <v>3</v>
      </c>
      <c r="N143">
        <v>3</v>
      </c>
      <c r="O143">
        <v>6</v>
      </c>
      <c r="P143">
        <v>6</v>
      </c>
      <c r="Q143">
        <v>12132</v>
      </c>
      <c r="R143">
        <v>444469003</v>
      </c>
      <c r="S143" t="s">
        <v>402</v>
      </c>
      <c r="T143">
        <f>VLOOKUP(R143,all_sells!$A$1:$G$701,4,FALSE)</f>
        <v>6759000</v>
      </c>
      <c r="U143" s="1">
        <f>VLOOKUP(R143,all_sells!$A$1:$G$701,3,FALSE)</f>
        <v>43925</v>
      </c>
      <c r="V143" s="3" t="str">
        <f>IF(C143&lt;=U143,"Vendido","Sin Vender")</f>
        <v>Vendido</v>
      </c>
    </row>
    <row r="144" spans="1:22" x14ac:dyDescent="0.45">
      <c r="A144" t="s">
        <v>195</v>
      </c>
      <c r="B144">
        <v>574000</v>
      </c>
      <c r="C144" s="1">
        <v>43924</v>
      </c>
      <c r="D144">
        <v>6000</v>
      </c>
      <c r="E144">
        <v>19</v>
      </c>
      <c r="F144">
        <v>44</v>
      </c>
      <c r="G144" t="s">
        <v>17</v>
      </c>
      <c r="H144">
        <v>1</v>
      </c>
      <c r="I144">
        <v>3</v>
      </c>
      <c r="J144">
        <v>7</v>
      </c>
      <c r="K144">
        <v>7</v>
      </c>
      <c r="L144">
        <v>8</v>
      </c>
      <c r="M144">
        <v>2</v>
      </c>
      <c r="N144">
        <v>5</v>
      </c>
      <c r="O144">
        <v>7</v>
      </c>
      <c r="P144">
        <v>7</v>
      </c>
      <c r="Q144">
        <v>756</v>
      </c>
      <c r="R144">
        <v>444528277</v>
      </c>
      <c r="S144" t="s">
        <v>196</v>
      </c>
      <c r="T144">
        <f>VLOOKUP(R144,all_sells!$A$1:$G$701,4,FALSE)</f>
        <v>300000</v>
      </c>
      <c r="U144" s="1">
        <f>VLOOKUP(R144,all_sells!$A$1:$G$701,3,FALSE)</f>
        <v>43891</v>
      </c>
      <c r="V144" s="2" t="str">
        <f>IF(C144&lt;=U144,"Vendido","Sin Vender")</f>
        <v>Sin Vender</v>
      </c>
    </row>
    <row r="145" spans="1:22" x14ac:dyDescent="0.45">
      <c r="A145" t="s">
        <v>36</v>
      </c>
      <c r="B145">
        <v>1200000</v>
      </c>
      <c r="C145" s="1">
        <v>43921</v>
      </c>
      <c r="D145">
        <v>10460</v>
      </c>
      <c r="E145">
        <v>19</v>
      </c>
      <c r="F145">
        <v>44</v>
      </c>
      <c r="G145" t="s">
        <v>17</v>
      </c>
      <c r="H145">
        <v>1</v>
      </c>
      <c r="I145">
        <v>2</v>
      </c>
      <c r="J145">
        <v>10</v>
      </c>
      <c r="K145">
        <v>3</v>
      </c>
      <c r="L145">
        <v>8</v>
      </c>
      <c r="M145">
        <v>2</v>
      </c>
      <c r="N145">
        <v>3</v>
      </c>
      <c r="O145">
        <v>8</v>
      </c>
      <c r="P145">
        <v>6</v>
      </c>
      <c r="Q145">
        <v>1692</v>
      </c>
      <c r="R145">
        <v>444540034</v>
      </c>
      <c r="S145" t="s">
        <v>37</v>
      </c>
      <c r="T145">
        <f>VLOOKUP(R145,all_sells!$A$1:$G$701,4,FALSE)</f>
        <v>750000</v>
      </c>
      <c r="U145" s="1">
        <f>VLOOKUP(R145,all_sells!$A$1:$G$701,3,FALSE)</f>
        <v>43756</v>
      </c>
      <c r="V145" s="2" t="str">
        <f>IF(C145&lt;=U145,"Vendido","Sin Vender")</f>
        <v>Sin Vender</v>
      </c>
    </row>
    <row r="146" spans="1:22" x14ac:dyDescent="0.45">
      <c r="A146" t="s">
        <v>2937</v>
      </c>
      <c r="B146">
        <v>1586100</v>
      </c>
      <c r="C146" s="1">
        <v>43927</v>
      </c>
      <c r="D146">
        <v>13990</v>
      </c>
      <c r="E146">
        <v>19</v>
      </c>
      <c r="F146">
        <v>45</v>
      </c>
      <c r="G146" t="s">
        <v>17</v>
      </c>
      <c r="H146">
        <v>1</v>
      </c>
      <c r="I146">
        <v>10</v>
      </c>
      <c r="J146">
        <v>9</v>
      </c>
      <c r="K146">
        <v>4</v>
      </c>
      <c r="L146">
        <v>6</v>
      </c>
      <c r="M146">
        <v>3</v>
      </c>
      <c r="N146">
        <v>1</v>
      </c>
      <c r="O146">
        <v>6</v>
      </c>
      <c r="P146">
        <v>6</v>
      </c>
      <c r="Q146">
        <v>1356</v>
      </c>
      <c r="R146">
        <v>444696826</v>
      </c>
      <c r="S146" t="s">
        <v>2938</v>
      </c>
      <c r="T146">
        <f>VLOOKUP(R146,all_sells!$A$1:$G$701,4,FALSE)</f>
        <v>1651000</v>
      </c>
      <c r="U146" s="1">
        <f>VLOOKUP(R146,all_sells!$A$1:$G$701,3,FALSE)</f>
        <v>43927</v>
      </c>
      <c r="V146" s="3" t="str">
        <f>IF(C146&lt;=U146,"Vendido","Sin Vender")</f>
        <v>Vendido</v>
      </c>
    </row>
    <row r="147" spans="1:22" x14ac:dyDescent="0.45">
      <c r="A147" t="s">
        <v>163</v>
      </c>
      <c r="B147">
        <v>100000</v>
      </c>
      <c r="C147" s="1">
        <v>43922</v>
      </c>
      <c r="D147">
        <v>2490</v>
      </c>
      <c r="E147">
        <v>19</v>
      </c>
      <c r="F147">
        <v>46</v>
      </c>
      <c r="G147" t="s">
        <v>19</v>
      </c>
      <c r="H147">
        <v>1</v>
      </c>
      <c r="I147">
        <v>3</v>
      </c>
      <c r="J147">
        <v>7</v>
      </c>
      <c r="K147">
        <v>3</v>
      </c>
      <c r="L147">
        <v>8</v>
      </c>
      <c r="M147">
        <v>4</v>
      </c>
      <c r="N147">
        <v>4</v>
      </c>
      <c r="O147">
        <v>5</v>
      </c>
      <c r="P147">
        <v>6</v>
      </c>
      <c r="Q147">
        <v>492</v>
      </c>
      <c r="R147">
        <v>444973180</v>
      </c>
      <c r="S147" t="s">
        <v>164</v>
      </c>
      <c r="T147">
        <f>VLOOKUP(R147,all_sells!$A$1:$G$701,4,FALSE)</f>
        <v>1000</v>
      </c>
      <c r="U147" s="1">
        <f>VLOOKUP(R147,all_sells!$A$1:$G$701,3,FALSE)</f>
        <v>43836</v>
      </c>
      <c r="V147" s="2" t="str">
        <f>IF(C147&lt;=U147,"Vendido","Sin Vender")</f>
        <v>Sin Vender</v>
      </c>
    </row>
    <row r="148" spans="1:22" x14ac:dyDescent="0.45">
      <c r="A148" t="s">
        <v>495</v>
      </c>
      <c r="B148">
        <v>2200000</v>
      </c>
      <c r="C148" s="1">
        <v>43926</v>
      </c>
      <c r="D148">
        <v>19910</v>
      </c>
      <c r="E148">
        <v>19</v>
      </c>
      <c r="F148">
        <v>46</v>
      </c>
      <c r="G148" t="s">
        <v>17</v>
      </c>
      <c r="H148">
        <v>1</v>
      </c>
      <c r="I148">
        <v>3</v>
      </c>
      <c r="J148">
        <v>12</v>
      </c>
      <c r="K148">
        <v>3</v>
      </c>
      <c r="L148">
        <v>6</v>
      </c>
      <c r="M148">
        <v>4</v>
      </c>
      <c r="N148">
        <v>1</v>
      </c>
      <c r="O148">
        <v>6</v>
      </c>
      <c r="P148">
        <v>6</v>
      </c>
      <c r="Q148">
        <v>5652</v>
      </c>
      <c r="R148">
        <v>444485674</v>
      </c>
      <c r="S148" t="s">
        <v>497</v>
      </c>
      <c r="T148">
        <f>VLOOKUP(R148,all_sells!$A$1:$G$701,4,FALSE)</f>
        <v>2430000</v>
      </c>
      <c r="U148" s="1">
        <f>VLOOKUP(R148,all_sells!$A$1:$G$701,3,FALSE)</f>
        <v>43925</v>
      </c>
      <c r="V148" s="2" t="str">
        <f>IF(C148&lt;=U148,"Vendido","Sin Vender")</f>
        <v>Sin Vender</v>
      </c>
    </row>
    <row r="149" spans="1:22" x14ac:dyDescent="0.45">
      <c r="A149" t="s">
        <v>508</v>
      </c>
      <c r="B149">
        <v>2500000</v>
      </c>
      <c r="C149" s="1">
        <v>43926</v>
      </c>
      <c r="D149">
        <v>9250</v>
      </c>
      <c r="E149">
        <v>19</v>
      </c>
      <c r="F149">
        <v>48</v>
      </c>
      <c r="G149" t="s">
        <v>21</v>
      </c>
      <c r="H149">
        <v>1</v>
      </c>
      <c r="I149">
        <v>4</v>
      </c>
      <c r="J149">
        <v>8</v>
      </c>
      <c r="K149">
        <v>9</v>
      </c>
      <c r="L149">
        <v>6</v>
      </c>
      <c r="M149">
        <v>5</v>
      </c>
      <c r="N149">
        <v>5</v>
      </c>
      <c r="O149">
        <v>7</v>
      </c>
      <c r="P149">
        <v>6</v>
      </c>
      <c r="Q149">
        <v>924</v>
      </c>
      <c r="R149">
        <v>444455338</v>
      </c>
      <c r="S149" t="s">
        <v>510</v>
      </c>
      <c r="T149">
        <f>VLOOKUP(R149,all_sells!$A$1:$G$701,4,FALSE)</f>
        <v>1375000</v>
      </c>
      <c r="U149" s="1">
        <f>VLOOKUP(R149,all_sells!$A$1:$G$701,3,FALSE)</f>
        <v>43751</v>
      </c>
      <c r="V149" s="2" t="str">
        <f>IF(C149&lt;=U149,"Vendido","Sin Vender")</f>
        <v>Sin Vender</v>
      </c>
    </row>
    <row r="150" spans="1:22" x14ac:dyDescent="0.45">
      <c r="A150" t="s">
        <v>363</v>
      </c>
      <c r="B150">
        <v>3185000</v>
      </c>
      <c r="C150" s="1">
        <v>43924</v>
      </c>
      <c r="D150">
        <v>23930</v>
      </c>
      <c r="E150">
        <v>19</v>
      </c>
      <c r="F150">
        <v>50</v>
      </c>
      <c r="G150" t="s">
        <v>20</v>
      </c>
      <c r="H150">
        <v>1</v>
      </c>
      <c r="I150">
        <v>2</v>
      </c>
      <c r="J150">
        <v>12</v>
      </c>
      <c r="K150">
        <v>6</v>
      </c>
      <c r="L150">
        <v>6</v>
      </c>
      <c r="M150">
        <v>3</v>
      </c>
      <c r="N150">
        <v>2</v>
      </c>
      <c r="O150">
        <v>5</v>
      </c>
      <c r="P150">
        <v>7</v>
      </c>
      <c r="Q150">
        <v>5100</v>
      </c>
      <c r="R150">
        <v>444400117</v>
      </c>
      <c r="S150" t="s">
        <v>365</v>
      </c>
      <c r="T150">
        <f>VLOOKUP(R150,all_sells!$A$1:$G$701,4,FALSE)</f>
        <v>3500000</v>
      </c>
      <c r="U150" s="1">
        <f>VLOOKUP(R150,all_sells!$A$1:$G$701,3,FALSE)</f>
        <v>43924</v>
      </c>
      <c r="V150" s="3" t="str">
        <f>IF(C150&lt;=U150,"Vendido","Sin Vender")</f>
        <v>Vendido</v>
      </c>
    </row>
    <row r="151" spans="1:22" x14ac:dyDescent="0.45">
      <c r="A151" t="s">
        <v>376</v>
      </c>
      <c r="B151">
        <v>6500879</v>
      </c>
      <c r="C151" s="1">
        <v>43925</v>
      </c>
      <c r="D151">
        <v>37170</v>
      </c>
      <c r="E151">
        <v>19</v>
      </c>
      <c r="F151">
        <v>50</v>
      </c>
      <c r="G151" t="s">
        <v>17</v>
      </c>
      <c r="H151">
        <v>1</v>
      </c>
      <c r="I151">
        <v>4</v>
      </c>
      <c r="J151">
        <v>12</v>
      </c>
      <c r="K151">
        <v>7</v>
      </c>
      <c r="L151">
        <v>6</v>
      </c>
      <c r="M151">
        <v>8</v>
      </c>
      <c r="N151">
        <v>3</v>
      </c>
      <c r="O151">
        <v>5</v>
      </c>
      <c r="P151">
        <v>6</v>
      </c>
      <c r="Q151">
        <v>5868</v>
      </c>
      <c r="R151">
        <v>444391971</v>
      </c>
      <c r="S151" t="s">
        <v>377</v>
      </c>
      <c r="T151">
        <f>VLOOKUP(R151,all_sells!$A$1:$G$701,4,FALSE)</f>
        <v>6112000</v>
      </c>
      <c r="U151" s="1">
        <f>VLOOKUP(R151,all_sells!$A$1:$G$701,3,FALSE)</f>
        <v>43653</v>
      </c>
      <c r="V151" s="2" t="str">
        <f>IF(C151&lt;=U151,"Vendido","Sin Vender")</f>
        <v>Sin Vender</v>
      </c>
    </row>
    <row r="152" spans="1:22" x14ac:dyDescent="0.45">
      <c r="A152" t="s">
        <v>3065</v>
      </c>
      <c r="B152">
        <v>21000</v>
      </c>
      <c r="C152" s="1">
        <v>43927</v>
      </c>
      <c r="D152">
        <v>2070</v>
      </c>
      <c r="E152">
        <v>19</v>
      </c>
      <c r="F152">
        <v>51</v>
      </c>
      <c r="G152" t="s">
        <v>17</v>
      </c>
      <c r="H152">
        <v>1</v>
      </c>
      <c r="I152">
        <v>4</v>
      </c>
      <c r="J152">
        <v>7</v>
      </c>
      <c r="K152">
        <v>5</v>
      </c>
      <c r="L152">
        <v>7</v>
      </c>
      <c r="M152">
        <v>3</v>
      </c>
      <c r="N152">
        <v>3</v>
      </c>
      <c r="O152">
        <v>7</v>
      </c>
      <c r="P152">
        <v>6</v>
      </c>
      <c r="Q152">
        <v>372</v>
      </c>
      <c r="R152">
        <v>445406080</v>
      </c>
      <c r="S152" t="s">
        <v>3066</v>
      </c>
      <c r="T152">
        <f>VLOOKUP(R152,all_sells!$A$1:$G$701,4,FALSE)</f>
        <v>22000</v>
      </c>
      <c r="U152" s="1">
        <f>VLOOKUP(R152,all_sells!$A$1:$G$701,3,FALSE)</f>
        <v>43927</v>
      </c>
      <c r="V152" s="3" t="str">
        <f>IF(C152&lt;=U152,"Vendido","Sin Vender")</f>
        <v>Vendido</v>
      </c>
    </row>
    <row r="153" spans="1:22" x14ac:dyDescent="0.45">
      <c r="A153" t="s">
        <v>530</v>
      </c>
      <c r="B153">
        <v>3999999</v>
      </c>
      <c r="C153" s="1">
        <v>43926</v>
      </c>
      <c r="D153">
        <v>18430</v>
      </c>
      <c r="E153">
        <v>19</v>
      </c>
      <c r="F153">
        <v>51</v>
      </c>
      <c r="G153" t="s">
        <v>20</v>
      </c>
      <c r="H153">
        <v>1</v>
      </c>
      <c r="I153">
        <v>8</v>
      </c>
      <c r="J153">
        <v>11</v>
      </c>
      <c r="K153">
        <v>4</v>
      </c>
      <c r="L153">
        <v>6</v>
      </c>
      <c r="M153">
        <v>3</v>
      </c>
      <c r="N153">
        <v>4</v>
      </c>
      <c r="O153">
        <v>8</v>
      </c>
      <c r="P153">
        <v>7</v>
      </c>
      <c r="Q153">
        <v>1956</v>
      </c>
      <c r="R153">
        <v>444715687</v>
      </c>
      <c r="S153" t="s">
        <v>532</v>
      </c>
      <c r="T153">
        <f>VLOOKUP(R153,all_sells!$A$1:$G$701,4,FALSE)</f>
        <v>1059780</v>
      </c>
      <c r="U153" s="1">
        <f>VLOOKUP(R153,all_sells!$A$1:$G$701,3,FALSE)</f>
        <v>43741</v>
      </c>
      <c r="V153" s="2" t="str">
        <f>IF(C153&lt;=U153,"Vendido","Sin Vender")</f>
        <v>Sin Vender</v>
      </c>
    </row>
    <row r="154" spans="1:22" x14ac:dyDescent="0.45">
      <c r="A154" t="s">
        <v>432</v>
      </c>
      <c r="B154">
        <v>3739000</v>
      </c>
      <c r="C154" s="1">
        <v>43925</v>
      </c>
      <c r="D154">
        <v>24450</v>
      </c>
      <c r="E154">
        <v>19</v>
      </c>
      <c r="F154">
        <v>52</v>
      </c>
      <c r="G154" t="s">
        <v>24</v>
      </c>
      <c r="H154">
        <v>2</v>
      </c>
      <c r="I154">
        <v>5</v>
      </c>
      <c r="J154">
        <v>13</v>
      </c>
      <c r="K154">
        <v>3</v>
      </c>
      <c r="L154">
        <v>5</v>
      </c>
      <c r="M154">
        <v>2</v>
      </c>
      <c r="N154">
        <v>6</v>
      </c>
      <c r="O154">
        <v>6</v>
      </c>
      <c r="P154">
        <v>6</v>
      </c>
      <c r="Q154">
        <v>6804</v>
      </c>
      <c r="R154">
        <v>444380640</v>
      </c>
      <c r="S154" t="s">
        <v>434</v>
      </c>
      <c r="T154">
        <f>VLOOKUP(R154,all_sells!$A$1:$G$701,4,FALSE)</f>
        <v>3890280</v>
      </c>
      <c r="U154" s="1">
        <f>VLOOKUP(R154,all_sells!$A$1:$G$701,3,FALSE)</f>
        <v>43925</v>
      </c>
      <c r="V154" s="3" t="str">
        <f>IF(C154&lt;=U154,"Vendido","Sin Vender")</f>
        <v>Vendido</v>
      </c>
    </row>
    <row r="155" spans="1:22" x14ac:dyDescent="0.45">
      <c r="A155" t="s">
        <v>547</v>
      </c>
      <c r="B155">
        <v>4000000</v>
      </c>
      <c r="C155" s="1">
        <v>43926</v>
      </c>
      <c r="D155">
        <v>26570</v>
      </c>
      <c r="E155">
        <v>19</v>
      </c>
      <c r="F155">
        <v>54</v>
      </c>
      <c r="G155" t="s">
        <v>17</v>
      </c>
      <c r="H155">
        <v>1</v>
      </c>
      <c r="I155">
        <v>3</v>
      </c>
      <c r="J155">
        <v>13</v>
      </c>
      <c r="K155">
        <v>3</v>
      </c>
      <c r="L155">
        <v>6</v>
      </c>
      <c r="M155">
        <v>4</v>
      </c>
      <c r="N155">
        <v>7</v>
      </c>
      <c r="O155">
        <v>6</v>
      </c>
      <c r="P155">
        <v>7</v>
      </c>
      <c r="Q155">
        <v>6252</v>
      </c>
      <c r="R155">
        <v>444392235</v>
      </c>
      <c r="S155" t="s">
        <v>548</v>
      </c>
      <c r="T155">
        <f>VLOOKUP(R155,all_sells!$A$1:$G$701,4,FALSE)</f>
        <v>1000</v>
      </c>
      <c r="U155" s="1">
        <f>VLOOKUP(R155,all_sells!$A$1:$G$701,3,FALSE)</f>
        <v>43653</v>
      </c>
      <c r="V155" s="2" t="str">
        <f>IF(C155&lt;=U155,"Vendido","Sin Vender")</f>
        <v>Sin Vender</v>
      </c>
    </row>
    <row r="156" spans="1:22" x14ac:dyDescent="0.45">
      <c r="A156" t="s">
        <v>284</v>
      </c>
      <c r="B156">
        <v>85000</v>
      </c>
      <c r="C156" s="1">
        <v>43926</v>
      </c>
      <c r="D156">
        <v>2400</v>
      </c>
      <c r="E156">
        <v>19</v>
      </c>
      <c r="F156">
        <v>54</v>
      </c>
      <c r="G156" t="s">
        <v>20</v>
      </c>
      <c r="H156">
        <v>1</v>
      </c>
      <c r="I156">
        <v>3</v>
      </c>
      <c r="J156">
        <v>8</v>
      </c>
      <c r="K156">
        <v>4</v>
      </c>
      <c r="L156">
        <v>6</v>
      </c>
      <c r="M156">
        <v>4</v>
      </c>
      <c r="N156">
        <v>1</v>
      </c>
      <c r="O156">
        <v>6</v>
      </c>
      <c r="P156">
        <v>6</v>
      </c>
      <c r="Q156">
        <v>564</v>
      </c>
      <c r="R156">
        <v>444696721</v>
      </c>
      <c r="S156" t="s">
        <v>285</v>
      </c>
      <c r="T156">
        <f>VLOOKUP(R156,all_sells!$A$1:$G$701,4,FALSE)</f>
        <v>33000</v>
      </c>
      <c r="U156" s="1">
        <f>VLOOKUP(R156,all_sells!$A$1:$G$701,3,FALSE)</f>
        <v>43901</v>
      </c>
      <c r="V156" s="2" t="str">
        <f>IF(C156&lt;=U156,"Vendido","Sin Vender")</f>
        <v>Sin Vender</v>
      </c>
    </row>
    <row r="157" spans="1:22" x14ac:dyDescent="0.45">
      <c r="A157" t="s">
        <v>2943</v>
      </c>
      <c r="B157">
        <v>1650000</v>
      </c>
      <c r="C157" s="1">
        <v>43927</v>
      </c>
      <c r="D157">
        <v>10060</v>
      </c>
      <c r="E157">
        <v>19</v>
      </c>
      <c r="F157">
        <v>54</v>
      </c>
      <c r="G157" t="s">
        <v>17</v>
      </c>
      <c r="H157">
        <v>1</v>
      </c>
      <c r="I157">
        <v>2</v>
      </c>
      <c r="J157">
        <v>11</v>
      </c>
      <c r="K157">
        <v>5</v>
      </c>
      <c r="L157">
        <v>6</v>
      </c>
      <c r="M157">
        <v>3</v>
      </c>
      <c r="N157">
        <v>3</v>
      </c>
      <c r="O157">
        <v>6</v>
      </c>
      <c r="P157">
        <v>7</v>
      </c>
      <c r="Q157">
        <v>2484</v>
      </c>
      <c r="R157">
        <v>444404801</v>
      </c>
      <c r="S157" t="s">
        <v>2944</v>
      </c>
      <c r="T157">
        <f>VLOOKUP(R157,all_sells!$A$1:$G$701,4,FALSE)</f>
        <v>358000</v>
      </c>
      <c r="U157" s="1">
        <f>VLOOKUP(R157,all_sells!$A$1:$G$701,3,FALSE)</f>
        <v>43655</v>
      </c>
      <c r="V157" s="2" t="str">
        <f>IF(C157&lt;=U157,"Vendido","Sin Vender")</f>
        <v>Sin Vender</v>
      </c>
    </row>
    <row r="158" spans="1:22" x14ac:dyDescent="0.45">
      <c r="A158" t="s">
        <v>2935</v>
      </c>
      <c r="B158">
        <v>1575000</v>
      </c>
      <c r="C158" s="1">
        <v>43927</v>
      </c>
      <c r="D158">
        <v>13040</v>
      </c>
      <c r="E158">
        <v>19</v>
      </c>
      <c r="F158">
        <v>54</v>
      </c>
      <c r="G158" t="s">
        <v>24</v>
      </c>
      <c r="H158">
        <v>1</v>
      </c>
      <c r="I158">
        <v>4</v>
      </c>
      <c r="J158">
        <v>11</v>
      </c>
      <c r="K158">
        <v>4</v>
      </c>
      <c r="L158">
        <v>7</v>
      </c>
      <c r="M158">
        <v>3</v>
      </c>
      <c r="N158">
        <v>4</v>
      </c>
      <c r="O158">
        <v>8</v>
      </c>
      <c r="P158">
        <v>7</v>
      </c>
      <c r="Q158">
        <v>3252</v>
      </c>
      <c r="R158">
        <v>444558110</v>
      </c>
      <c r="S158" t="s">
        <v>2936</v>
      </c>
      <c r="T158">
        <f>VLOOKUP(R158,all_sells!$A$1:$G$701,4,FALSE)</f>
        <v>1434000</v>
      </c>
      <c r="U158" s="1">
        <f>VLOOKUP(R158,all_sells!$A$1:$G$701,3,FALSE)</f>
        <v>43900</v>
      </c>
      <c r="V158" s="2" t="str">
        <f>IF(C158&lt;=U158,"Vendido","Sin Vender")</f>
        <v>Sin Vender</v>
      </c>
    </row>
    <row r="159" spans="1:22" x14ac:dyDescent="0.45">
      <c r="A159" t="s">
        <v>151</v>
      </c>
      <c r="B159">
        <v>375000</v>
      </c>
      <c r="C159" s="1">
        <v>43922</v>
      </c>
      <c r="D159">
        <v>7140</v>
      </c>
      <c r="E159">
        <v>19</v>
      </c>
      <c r="F159">
        <v>55</v>
      </c>
      <c r="G159" t="s">
        <v>17</v>
      </c>
      <c r="H159">
        <v>1</v>
      </c>
      <c r="I159">
        <v>4</v>
      </c>
      <c r="J159">
        <v>8</v>
      </c>
      <c r="K159">
        <v>3</v>
      </c>
      <c r="L159">
        <v>9</v>
      </c>
      <c r="M159">
        <v>6</v>
      </c>
      <c r="N159">
        <v>4</v>
      </c>
      <c r="O159">
        <v>4</v>
      </c>
      <c r="P159">
        <v>6</v>
      </c>
      <c r="Q159">
        <v>780</v>
      </c>
      <c r="R159">
        <v>444275680</v>
      </c>
      <c r="S159" t="s">
        <v>152</v>
      </c>
      <c r="T159">
        <f>VLOOKUP(R159,all_sells!$A$1:$G$701,4,FALSE)</f>
        <v>383000</v>
      </c>
      <c r="U159" s="1">
        <f>VLOOKUP(R159,all_sells!$A$1:$G$701,3,FALSE)</f>
        <v>43922</v>
      </c>
      <c r="V159" s="3" t="str">
        <f>IF(C159&lt;=U159,"Vendido","Sin Vender")</f>
        <v>Vendido</v>
      </c>
    </row>
    <row r="160" spans="1:22" x14ac:dyDescent="0.45">
      <c r="A160" t="s">
        <v>347</v>
      </c>
      <c r="B160">
        <v>266000</v>
      </c>
      <c r="C160" s="1">
        <v>43924</v>
      </c>
      <c r="D160">
        <v>5420</v>
      </c>
      <c r="E160">
        <v>19</v>
      </c>
      <c r="F160">
        <v>57</v>
      </c>
      <c r="G160" t="s">
        <v>17</v>
      </c>
      <c r="H160">
        <v>1</v>
      </c>
      <c r="I160">
        <v>2</v>
      </c>
      <c r="J160">
        <v>9</v>
      </c>
      <c r="K160">
        <v>5</v>
      </c>
      <c r="L160">
        <v>7</v>
      </c>
      <c r="M160">
        <v>4</v>
      </c>
      <c r="N160">
        <v>2</v>
      </c>
      <c r="O160">
        <v>6</v>
      </c>
      <c r="P160">
        <v>7</v>
      </c>
      <c r="Q160">
        <v>1020</v>
      </c>
      <c r="R160">
        <v>444633656</v>
      </c>
      <c r="S160" t="s">
        <v>349</v>
      </c>
      <c r="T160">
        <f>VLOOKUP(R160,all_sells!$A$1:$G$701,4,FALSE)</f>
        <v>438000</v>
      </c>
      <c r="U160" s="1">
        <f>VLOOKUP(R160,all_sells!$A$1:$G$701,3,FALSE)</f>
        <v>43924</v>
      </c>
      <c r="V160" s="3" t="str">
        <f>IF(C160&lt;=U160,"Vendido","Sin Vender")</f>
        <v>Vendido</v>
      </c>
    </row>
    <row r="161" spans="1:22" x14ac:dyDescent="0.45">
      <c r="A161" t="s">
        <v>335</v>
      </c>
      <c r="B161">
        <v>130000</v>
      </c>
      <c r="C161" s="1">
        <v>43924</v>
      </c>
      <c r="D161">
        <v>1970</v>
      </c>
      <c r="E161">
        <v>19</v>
      </c>
      <c r="F161">
        <v>58</v>
      </c>
      <c r="G161" t="s">
        <v>17</v>
      </c>
      <c r="H161">
        <v>1</v>
      </c>
      <c r="I161">
        <v>5</v>
      </c>
      <c r="J161">
        <v>8</v>
      </c>
      <c r="K161">
        <v>4</v>
      </c>
      <c r="L161">
        <v>6</v>
      </c>
      <c r="M161">
        <v>2</v>
      </c>
      <c r="N161">
        <v>3</v>
      </c>
      <c r="O161">
        <v>5</v>
      </c>
      <c r="P161">
        <v>6</v>
      </c>
      <c r="Q161">
        <v>636</v>
      </c>
      <c r="R161">
        <v>445625640</v>
      </c>
      <c r="S161" t="s">
        <v>337</v>
      </c>
      <c r="T161">
        <f>VLOOKUP(R161,all_sells!$A$1:$G$701,4,FALSE)</f>
        <v>130000</v>
      </c>
      <c r="U161" s="1">
        <f>VLOOKUP(R161,all_sells!$A$1:$G$701,3,FALSE)</f>
        <v>43924</v>
      </c>
      <c r="V161" s="3" t="str">
        <f>IF(C161&lt;=U161,"Vendido","Sin Vender")</f>
        <v>Vendido</v>
      </c>
    </row>
    <row r="162" spans="1:22" x14ac:dyDescent="0.45">
      <c r="A162" t="s">
        <v>542</v>
      </c>
      <c r="B162">
        <v>340000</v>
      </c>
      <c r="C162" s="1">
        <v>43926</v>
      </c>
      <c r="D162">
        <v>5750</v>
      </c>
      <c r="E162">
        <v>19</v>
      </c>
      <c r="F162">
        <v>59</v>
      </c>
      <c r="G162" t="s">
        <v>17</v>
      </c>
      <c r="H162">
        <v>2</v>
      </c>
      <c r="I162">
        <v>4</v>
      </c>
      <c r="J162">
        <v>8</v>
      </c>
      <c r="K162">
        <v>5</v>
      </c>
      <c r="L162">
        <v>7</v>
      </c>
      <c r="M162">
        <v>6</v>
      </c>
      <c r="N162">
        <v>4</v>
      </c>
      <c r="O162">
        <v>6</v>
      </c>
      <c r="P162">
        <v>7</v>
      </c>
      <c r="Q162">
        <v>804</v>
      </c>
      <c r="R162">
        <v>446985134</v>
      </c>
      <c r="S162" t="s">
        <v>543</v>
      </c>
      <c r="T162">
        <f>VLOOKUP(R162,all_sells!$A$1:$G$701,4,FALSE)</f>
        <v>250000</v>
      </c>
      <c r="U162" s="1">
        <f>VLOOKUP(R162,all_sells!$A$1:$G$701,3,FALSE)</f>
        <v>43913</v>
      </c>
      <c r="V162" s="2" t="str">
        <f>IF(C162&lt;=U162,"Vendido","Sin Vender")</f>
        <v>Sin Vender</v>
      </c>
    </row>
    <row r="163" spans="1:22" x14ac:dyDescent="0.45">
      <c r="A163" t="s">
        <v>438</v>
      </c>
      <c r="B163">
        <v>1900000</v>
      </c>
      <c r="C163" s="1">
        <v>43925</v>
      </c>
      <c r="D163">
        <v>14120</v>
      </c>
      <c r="E163">
        <v>19</v>
      </c>
      <c r="F163">
        <v>59</v>
      </c>
      <c r="G163" t="s">
        <v>17</v>
      </c>
      <c r="H163">
        <v>1</v>
      </c>
      <c r="I163">
        <v>3</v>
      </c>
      <c r="J163">
        <v>11</v>
      </c>
      <c r="K163">
        <v>3</v>
      </c>
      <c r="L163">
        <v>8</v>
      </c>
      <c r="M163">
        <v>3</v>
      </c>
      <c r="N163">
        <v>1</v>
      </c>
      <c r="O163">
        <v>6</v>
      </c>
      <c r="P163">
        <v>7</v>
      </c>
      <c r="Q163">
        <v>3564</v>
      </c>
      <c r="R163">
        <v>444306078</v>
      </c>
      <c r="S163" t="s">
        <v>439</v>
      </c>
      <c r="T163">
        <f>VLOOKUP(R163,all_sells!$A$1:$G$701,4,FALSE)</f>
        <v>1450000</v>
      </c>
      <c r="U163" s="1">
        <f>VLOOKUP(R163,all_sells!$A$1:$G$701,3,FALSE)</f>
        <v>43863</v>
      </c>
      <c r="V163" s="2" t="str">
        <f>IF(C163&lt;=U163,"Vendido","Sin Vender")</f>
        <v>Sin Vender</v>
      </c>
    </row>
    <row r="164" spans="1:22" x14ac:dyDescent="0.45">
      <c r="A164" t="s">
        <v>440</v>
      </c>
      <c r="B164">
        <v>500000</v>
      </c>
      <c r="C164" s="1">
        <v>43925</v>
      </c>
      <c r="D164">
        <v>5120</v>
      </c>
      <c r="E164">
        <v>19</v>
      </c>
      <c r="F164">
        <v>63</v>
      </c>
      <c r="G164" t="s">
        <v>24</v>
      </c>
      <c r="H164">
        <v>1</v>
      </c>
      <c r="I164">
        <v>3</v>
      </c>
      <c r="J164">
        <v>10</v>
      </c>
      <c r="K164">
        <v>4</v>
      </c>
      <c r="L164">
        <v>5</v>
      </c>
      <c r="M164">
        <v>3</v>
      </c>
      <c r="N164">
        <v>4</v>
      </c>
      <c r="O164">
        <v>7</v>
      </c>
      <c r="P164">
        <v>7</v>
      </c>
      <c r="Q164">
        <v>828</v>
      </c>
      <c r="R164">
        <v>445674341</v>
      </c>
      <c r="S164" t="s">
        <v>441</v>
      </c>
      <c r="T164">
        <f>VLOOKUP(R164,all_sells!$A$1:$G$701,4,FALSE)</f>
        <v>13000</v>
      </c>
      <c r="U164" s="1">
        <f>VLOOKUP(R164,all_sells!$A$1:$G$701,3,FALSE)</f>
        <v>43749</v>
      </c>
      <c r="V164" s="2" t="str">
        <f>IF(C164&lt;=U164,"Vendido","Sin Vender")</f>
        <v>Sin Vender</v>
      </c>
    </row>
    <row r="165" spans="1:22" x14ac:dyDescent="0.45">
      <c r="A165" t="s">
        <v>189</v>
      </c>
      <c r="B165">
        <v>100000</v>
      </c>
      <c r="C165" s="1">
        <v>43924</v>
      </c>
      <c r="D165">
        <v>2690</v>
      </c>
      <c r="E165">
        <v>19</v>
      </c>
      <c r="F165">
        <v>63</v>
      </c>
      <c r="G165" t="s">
        <v>24</v>
      </c>
      <c r="H165">
        <v>1</v>
      </c>
      <c r="I165">
        <v>2</v>
      </c>
      <c r="J165">
        <v>8</v>
      </c>
      <c r="K165">
        <v>4</v>
      </c>
      <c r="L165">
        <v>8</v>
      </c>
      <c r="M165">
        <v>3</v>
      </c>
      <c r="N165">
        <v>4</v>
      </c>
      <c r="O165">
        <v>2</v>
      </c>
      <c r="P165">
        <v>6</v>
      </c>
      <c r="Q165">
        <v>1020</v>
      </c>
      <c r="R165">
        <v>444113400</v>
      </c>
      <c r="S165" t="s">
        <v>190</v>
      </c>
      <c r="T165">
        <f>VLOOKUP(R165,all_sells!$A$1:$G$701,4,FALSE)</f>
        <v>160140</v>
      </c>
      <c r="U165" s="1">
        <f>VLOOKUP(R165,all_sells!$A$1:$G$701,3,FALSE)</f>
        <v>43923</v>
      </c>
      <c r="V165" s="2" t="str">
        <f>IF(C165&lt;=U165,"Vendido","Sin Vender")</f>
        <v>Sin Vender</v>
      </c>
    </row>
    <row r="166" spans="1:22" x14ac:dyDescent="0.45">
      <c r="A166" t="s">
        <v>217</v>
      </c>
      <c r="B166">
        <v>600000</v>
      </c>
      <c r="C166" s="1">
        <v>43925</v>
      </c>
      <c r="D166">
        <v>9070</v>
      </c>
      <c r="E166">
        <v>19</v>
      </c>
      <c r="F166">
        <v>63</v>
      </c>
      <c r="G166" t="s">
        <v>20</v>
      </c>
      <c r="H166">
        <v>1</v>
      </c>
      <c r="I166">
        <v>3</v>
      </c>
      <c r="J166">
        <v>8</v>
      </c>
      <c r="K166">
        <v>3</v>
      </c>
      <c r="L166">
        <v>9</v>
      </c>
      <c r="M166">
        <v>4</v>
      </c>
      <c r="N166">
        <v>4</v>
      </c>
      <c r="O166">
        <v>7</v>
      </c>
      <c r="P166">
        <v>7</v>
      </c>
      <c r="Q166">
        <v>900</v>
      </c>
      <c r="R166">
        <v>444413965</v>
      </c>
      <c r="S166" t="s">
        <v>218</v>
      </c>
      <c r="T166">
        <f>VLOOKUP(R166,all_sells!$A$1:$G$701,4,FALSE)</f>
        <v>612000</v>
      </c>
      <c r="U166" s="1">
        <f>VLOOKUP(R166,all_sells!$A$1:$G$701,3,FALSE)</f>
        <v>43924</v>
      </c>
      <c r="V166" s="2" t="str">
        <f>IF(C166&lt;=U166,"Vendido","Sin Vender")</f>
        <v>Sin Vender</v>
      </c>
    </row>
    <row r="167" spans="1:22" x14ac:dyDescent="0.45">
      <c r="A167" t="s">
        <v>3163</v>
      </c>
      <c r="B167">
        <v>459000</v>
      </c>
      <c r="C167" s="1">
        <v>43927</v>
      </c>
      <c r="D167">
        <v>5150</v>
      </c>
      <c r="E167">
        <v>19</v>
      </c>
      <c r="F167">
        <v>64</v>
      </c>
      <c r="G167" t="s">
        <v>17</v>
      </c>
      <c r="H167">
        <v>1</v>
      </c>
      <c r="I167">
        <v>3</v>
      </c>
      <c r="J167">
        <v>11</v>
      </c>
      <c r="K167">
        <v>4</v>
      </c>
      <c r="L167">
        <v>5</v>
      </c>
      <c r="M167">
        <v>4</v>
      </c>
      <c r="N167">
        <v>2</v>
      </c>
      <c r="O167">
        <v>2</v>
      </c>
      <c r="P167">
        <v>7</v>
      </c>
      <c r="Q167">
        <v>3324</v>
      </c>
      <c r="R167">
        <v>444174157</v>
      </c>
      <c r="S167" t="s">
        <v>3164</v>
      </c>
      <c r="T167">
        <f>VLOOKUP(R167,all_sells!$A$1:$G$701,4,FALSE)</f>
        <v>770000</v>
      </c>
      <c r="U167" s="1">
        <f>VLOOKUP(R167,all_sells!$A$1:$G$701,3,FALSE)</f>
        <v>43927</v>
      </c>
      <c r="V167" s="3" t="str">
        <f>IF(C167&lt;=U167,"Vendido","Sin Vender")</f>
        <v>Vendido</v>
      </c>
    </row>
    <row r="168" spans="1:22" x14ac:dyDescent="0.45">
      <c r="A168" t="s">
        <v>498</v>
      </c>
      <c r="B168">
        <v>1625000</v>
      </c>
      <c r="C168" s="1">
        <v>43926</v>
      </c>
      <c r="D168">
        <v>12580</v>
      </c>
      <c r="E168">
        <v>19</v>
      </c>
      <c r="F168">
        <v>64</v>
      </c>
      <c r="G168" t="s">
        <v>17</v>
      </c>
      <c r="H168">
        <v>1</v>
      </c>
      <c r="I168">
        <v>2</v>
      </c>
      <c r="J168">
        <v>11</v>
      </c>
      <c r="K168">
        <v>4</v>
      </c>
      <c r="L168">
        <v>8</v>
      </c>
      <c r="M168">
        <v>5</v>
      </c>
      <c r="N168">
        <v>2</v>
      </c>
      <c r="O168">
        <v>5</v>
      </c>
      <c r="P168">
        <v>7</v>
      </c>
      <c r="Q168">
        <v>3516</v>
      </c>
      <c r="R168">
        <v>444846812</v>
      </c>
      <c r="S168" t="s">
        <v>499</v>
      </c>
      <c r="T168">
        <f>VLOOKUP(R168,all_sells!$A$1:$G$701,4,FALSE)</f>
        <v>1658000</v>
      </c>
      <c r="U168" s="1">
        <f>VLOOKUP(R168,all_sells!$A$1:$G$701,3,FALSE)</f>
        <v>43925</v>
      </c>
      <c r="V168" s="2" t="str">
        <f>IF(C168&lt;=U168,"Vendido","Sin Vender")</f>
        <v>Sin Vender</v>
      </c>
    </row>
    <row r="169" spans="1:22" x14ac:dyDescent="0.45">
      <c r="A169" t="s">
        <v>341</v>
      </c>
      <c r="B169">
        <v>250000</v>
      </c>
      <c r="C169" s="1">
        <v>43924</v>
      </c>
      <c r="D169">
        <v>2360</v>
      </c>
      <c r="E169">
        <v>19</v>
      </c>
      <c r="F169">
        <v>66</v>
      </c>
      <c r="G169" t="s">
        <v>17</v>
      </c>
      <c r="H169">
        <v>1</v>
      </c>
      <c r="I169">
        <v>4</v>
      </c>
      <c r="J169">
        <v>8</v>
      </c>
      <c r="K169">
        <v>5</v>
      </c>
      <c r="L169">
        <v>6</v>
      </c>
      <c r="M169">
        <v>4</v>
      </c>
      <c r="N169">
        <v>5</v>
      </c>
      <c r="O169">
        <v>5</v>
      </c>
      <c r="P169">
        <v>6</v>
      </c>
      <c r="Q169">
        <v>684</v>
      </c>
      <c r="R169">
        <v>444165346</v>
      </c>
      <c r="S169" t="s">
        <v>342</v>
      </c>
      <c r="T169">
        <f>VLOOKUP(R169,all_sells!$A$1:$G$701,4,FALSE)</f>
        <v>25000</v>
      </c>
      <c r="U169" s="1">
        <f>VLOOKUP(R169,all_sells!$A$1:$G$701,3,FALSE)</f>
        <v>43769</v>
      </c>
      <c r="V169" s="2" t="str">
        <f>IF(C169&lt;=U169,"Vendido","Sin Vender")</f>
        <v>Sin Vender</v>
      </c>
    </row>
    <row r="170" spans="1:22" x14ac:dyDescent="0.45">
      <c r="A170" t="s">
        <v>98</v>
      </c>
      <c r="B170">
        <v>1500000</v>
      </c>
      <c r="C170" s="1">
        <v>43924</v>
      </c>
      <c r="D170">
        <v>4900</v>
      </c>
      <c r="E170">
        <v>19</v>
      </c>
      <c r="F170">
        <v>66</v>
      </c>
      <c r="G170" t="s">
        <v>21</v>
      </c>
      <c r="H170">
        <v>1</v>
      </c>
      <c r="I170">
        <v>2</v>
      </c>
      <c r="J170">
        <v>9</v>
      </c>
      <c r="K170">
        <v>5</v>
      </c>
      <c r="L170">
        <v>8</v>
      </c>
      <c r="M170">
        <v>2</v>
      </c>
      <c r="N170">
        <v>1</v>
      </c>
      <c r="O170">
        <v>5</v>
      </c>
      <c r="P170">
        <v>7</v>
      </c>
      <c r="Q170">
        <v>564</v>
      </c>
      <c r="R170">
        <v>444276925</v>
      </c>
      <c r="S170" t="s">
        <v>99</v>
      </c>
      <c r="T170">
        <f>VLOOKUP(R170,all_sells!$A$1:$G$701,4,FALSE)</f>
        <v>29000</v>
      </c>
      <c r="U170" s="1">
        <f>VLOOKUP(R170,all_sells!$A$1:$G$701,3,FALSE)</f>
        <v>43837</v>
      </c>
      <c r="V170" s="2" t="str">
        <f>IF(C170&lt;=U170,"Vendido","Sin Vender")</f>
        <v>Sin Vender</v>
      </c>
    </row>
    <row r="171" spans="1:22" x14ac:dyDescent="0.45">
      <c r="A171" t="s">
        <v>552</v>
      </c>
      <c r="B171">
        <v>879240</v>
      </c>
      <c r="C171" s="1">
        <v>43926</v>
      </c>
      <c r="D171">
        <v>13740</v>
      </c>
      <c r="E171">
        <v>19</v>
      </c>
      <c r="F171">
        <v>66</v>
      </c>
      <c r="G171" t="s">
        <v>17</v>
      </c>
      <c r="H171">
        <v>1</v>
      </c>
      <c r="I171">
        <v>4</v>
      </c>
      <c r="J171">
        <v>11</v>
      </c>
      <c r="K171">
        <v>3</v>
      </c>
      <c r="L171">
        <v>5</v>
      </c>
      <c r="M171">
        <v>6</v>
      </c>
      <c r="N171">
        <v>5</v>
      </c>
      <c r="O171">
        <v>7</v>
      </c>
      <c r="P171">
        <v>9</v>
      </c>
      <c r="Q171">
        <v>3540</v>
      </c>
      <c r="R171">
        <v>444269852</v>
      </c>
      <c r="S171" t="s">
        <v>553</v>
      </c>
      <c r="T171">
        <f>VLOOKUP(R171,all_sells!$A$1:$G$701,4,FALSE)</f>
        <v>1101600</v>
      </c>
      <c r="U171" s="1">
        <f>VLOOKUP(R171,all_sells!$A$1:$G$701,3,FALSE)</f>
        <v>43778</v>
      </c>
      <c r="V171" s="2" t="str">
        <f>IF(C171&lt;=U171,"Vendido","Sin Vender")</f>
        <v>Sin Vender</v>
      </c>
    </row>
    <row r="172" spans="1:22" x14ac:dyDescent="0.45">
      <c r="A172" t="s">
        <v>205</v>
      </c>
      <c r="B172">
        <v>256000</v>
      </c>
      <c r="C172" s="1">
        <v>43924</v>
      </c>
      <c r="D172">
        <v>6590</v>
      </c>
      <c r="E172">
        <v>19</v>
      </c>
      <c r="F172">
        <v>67</v>
      </c>
      <c r="G172" t="s">
        <v>21</v>
      </c>
      <c r="H172">
        <v>1</v>
      </c>
      <c r="I172">
        <v>4</v>
      </c>
      <c r="J172">
        <v>8</v>
      </c>
      <c r="K172">
        <v>6</v>
      </c>
      <c r="L172">
        <v>8</v>
      </c>
      <c r="M172">
        <v>4</v>
      </c>
      <c r="N172">
        <v>1</v>
      </c>
      <c r="O172">
        <v>5</v>
      </c>
      <c r="P172">
        <v>7</v>
      </c>
      <c r="Q172">
        <v>804</v>
      </c>
      <c r="R172">
        <v>444852722</v>
      </c>
      <c r="S172" t="s">
        <v>206</v>
      </c>
      <c r="T172">
        <f>VLOOKUP(R172,all_sells!$A$1:$G$701,4,FALSE)</f>
        <v>519000</v>
      </c>
      <c r="U172" s="1">
        <f>VLOOKUP(R172,all_sells!$A$1:$G$701,3,FALSE)</f>
        <v>43924</v>
      </c>
      <c r="V172" s="3" t="str">
        <f>IF(C172&lt;=U172,"Vendido","Sin Vender")</f>
        <v>Vendido</v>
      </c>
    </row>
    <row r="173" spans="1:22" x14ac:dyDescent="0.45">
      <c r="A173" t="s">
        <v>62</v>
      </c>
      <c r="B173">
        <v>100000</v>
      </c>
      <c r="C173" s="1">
        <v>43924</v>
      </c>
      <c r="D173">
        <v>11080</v>
      </c>
      <c r="E173">
        <v>19</v>
      </c>
      <c r="F173">
        <v>67</v>
      </c>
      <c r="G173" t="s">
        <v>17</v>
      </c>
      <c r="H173">
        <v>1</v>
      </c>
      <c r="I173">
        <v>4</v>
      </c>
      <c r="J173">
        <v>10</v>
      </c>
      <c r="K173">
        <v>4</v>
      </c>
      <c r="L173">
        <v>8</v>
      </c>
      <c r="M173">
        <v>4</v>
      </c>
      <c r="N173">
        <v>2</v>
      </c>
      <c r="O173">
        <v>5</v>
      </c>
      <c r="P173">
        <v>7</v>
      </c>
      <c r="Q173">
        <v>2436</v>
      </c>
      <c r="R173">
        <v>444125263</v>
      </c>
      <c r="S173" t="s">
        <v>63</v>
      </c>
      <c r="T173">
        <f>VLOOKUP(R173,all_sells!$A$1:$G$701,4,FALSE)</f>
        <v>943500</v>
      </c>
      <c r="U173" s="1">
        <f>VLOOKUP(R173,all_sells!$A$1:$G$701,3,FALSE)</f>
        <v>43924</v>
      </c>
      <c r="V173" s="3" t="str">
        <f>IF(C173&lt;=U173,"Vendido","Sin Vender")</f>
        <v>Vendido</v>
      </c>
    </row>
    <row r="174" spans="1:22" x14ac:dyDescent="0.45">
      <c r="A174" t="s">
        <v>356</v>
      </c>
      <c r="B174">
        <v>1898220</v>
      </c>
      <c r="C174" s="1">
        <v>43924</v>
      </c>
      <c r="D174">
        <v>14010</v>
      </c>
      <c r="E174">
        <v>19</v>
      </c>
      <c r="F174">
        <v>67</v>
      </c>
      <c r="G174" t="s">
        <v>21</v>
      </c>
      <c r="H174">
        <v>1</v>
      </c>
      <c r="I174">
        <v>5</v>
      </c>
      <c r="J174">
        <v>12</v>
      </c>
      <c r="K174">
        <v>3</v>
      </c>
      <c r="L174">
        <v>5</v>
      </c>
      <c r="M174">
        <v>4</v>
      </c>
      <c r="N174">
        <v>2</v>
      </c>
      <c r="O174">
        <v>6</v>
      </c>
      <c r="P174">
        <v>6</v>
      </c>
      <c r="Q174">
        <v>3636</v>
      </c>
      <c r="R174">
        <v>444622386</v>
      </c>
      <c r="S174" t="s">
        <v>358</v>
      </c>
      <c r="T174">
        <f>VLOOKUP(R174,all_sells!$A$1:$G$701,4,FALSE)</f>
        <v>2513000</v>
      </c>
      <c r="U174" s="1">
        <f>VLOOKUP(R174,all_sells!$A$1:$G$701,3,FALSE)</f>
        <v>43924</v>
      </c>
      <c r="V174" s="3" t="str">
        <f>IF(C174&lt;=U174,"Vendido","Sin Vender")</f>
        <v>Vendido</v>
      </c>
    </row>
    <row r="175" spans="1:22" x14ac:dyDescent="0.45">
      <c r="A175" t="s">
        <v>3167</v>
      </c>
      <c r="B175">
        <v>460020</v>
      </c>
      <c r="C175" s="1">
        <v>43927</v>
      </c>
      <c r="D175">
        <v>3990</v>
      </c>
      <c r="E175">
        <v>19</v>
      </c>
      <c r="F175">
        <v>68</v>
      </c>
      <c r="G175" t="s">
        <v>17</v>
      </c>
      <c r="H175">
        <v>1</v>
      </c>
      <c r="I175">
        <v>3</v>
      </c>
      <c r="J175">
        <v>9</v>
      </c>
      <c r="K175">
        <v>7</v>
      </c>
      <c r="L175">
        <v>5</v>
      </c>
      <c r="M175">
        <v>3</v>
      </c>
      <c r="N175">
        <v>1</v>
      </c>
      <c r="O175">
        <v>6</v>
      </c>
      <c r="P175">
        <v>7</v>
      </c>
      <c r="Q175">
        <v>660</v>
      </c>
      <c r="R175">
        <v>444732555</v>
      </c>
      <c r="S175" t="s">
        <v>3168</v>
      </c>
      <c r="T175">
        <f>VLOOKUP(R175,all_sells!$A$1:$G$701,4,FALSE)</f>
        <v>460020</v>
      </c>
      <c r="U175" s="1">
        <f>VLOOKUP(R175,all_sells!$A$1:$G$701,3,FALSE)</f>
        <v>43927</v>
      </c>
      <c r="V175" s="3" t="str">
        <f>IF(C175&lt;=U175,"Vendido","Sin Vender")</f>
        <v>Vendido</v>
      </c>
    </row>
    <row r="176" spans="1:22" x14ac:dyDescent="0.45">
      <c r="A176" t="s">
        <v>3233</v>
      </c>
      <c r="B176">
        <v>714000</v>
      </c>
      <c r="C176" s="1">
        <v>43927</v>
      </c>
      <c r="D176">
        <v>8270</v>
      </c>
      <c r="E176">
        <v>19</v>
      </c>
      <c r="F176">
        <v>68</v>
      </c>
      <c r="G176" t="s">
        <v>17</v>
      </c>
      <c r="H176">
        <v>1</v>
      </c>
      <c r="I176">
        <v>3</v>
      </c>
      <c r="J176">
        <v>7</v>
      </c>
      <c r="K176">
        <v>6</v>
      </c>
      <c r="L176">
        <v>10</v>
      </c>
      <c r="M176">
        <v>4</v>
      </c>
      <c r="N176">
        <v>1</v>
      </c>
      <c r="O176">
        <v>7</v>
      </c>
      <c r="P176">
        <v>5</v>
      </c>
      <c r="Q176">
        <v>588</v>
      </c>
      <c r="R176">
        <v>444618793</v>
      </c>
      <c r="S176" t="s">
        <v>3234</v>
      </c>
      <c r="T176">
        <f>VLOOKUP(R176,all_sells!$A$1:$G$701,4,FALSE)</f>
        <v>785000</v>
      </c>
      <c r="U176" s="1">
        <f>VLOOKUP(R176,all_sells!$A$1:$G$701,3,FALSE)</f>
        <v>43927</v>
      </c>
      <c r="V176" s="3" t="str">
        <f>IF(C176&lt;=U176,"Vendido","Sin Vender")</f>
        <v>Vendido</v>
      </c>
    </row>
    <row r="177" spans="1:22" x14ac:dyDescent="0.45">
      <c r="A177" t="s">
        <v>108</v>
      </c>
      <c r="B177">
        <v>1000</v>
      </c>
      <c r="C177" s="1">
        <v>43925</v>
      </c>
      <c r="D177">
        <v>4330</v>
      </c>
      <c r="E177">
        <v>19</v>
      </c>
      <c r="F177">
        <v>69</v>
      </c>
      <c r="G177" t="s">
        <v>17</v>
      </c>
      <c r="H177">
        <v>1</v>
      </c>
      <c r="I177">
        <v>3</v>
      </c>
      <c r="J177">
        <v>7</v>
      </c>
      <c r="K177">
        <v>4</v>
      </c>
      <c r="L177">
        <v>9</v>
      </c>
      <c r="M177">
        <v>4</v>
      </c>
      <c r="N177">
        <v>2</v>
      </c>
      <c r="O177">
        <v>5</v>
      </c>
      <c r="P177">
        <v>6</v>
      </c>
      <c r="Q177">
        <v>540</v>
      </c>
      <c r="R177">
        <v>448831671</v>
      </c>
      <c r="S177" t="s">
        <v>109</v>
      </c>
      <c r="T177">
        <f>VLOOKUP(R177,all_sells!$A$1:$G$701,4,FALSE)</f>
        <v>131000</v>
      </c>
      <c r="U177" s="1">
        <f>VLOOKUP(R177,all_sells!$A$1:$G$701,3,FALSE)</f>
        <v>43925</v>
      </c>
      <c r="V177" s="3" t="str">
        <f>IF(C177&lt;=U177,"Vendido","Sin Vender")</f>
        <v>Vendido</v>
      </c>
    </row>
    <row r="178" spans="1:22" x14ac:dyDescent="0.45">
      <c r="A178" t="s">
        <v>201</v>
      </c>
      <c r="B178">
        <v>309000</v>
      </c>
      <c r="C178" s="1">
        <v>43924</v>
      </c>
      <c r="D178">
        <v>5970</v>
      </c>
      <c r="E178">
        <v>19</v>
      </c>
      <c r="F178">
        <v>69</v>
      </c>
      <c r="G178" t="s">
        <v>20</v>
      </c>
      <c r="H178">
        <v>1</v>
      </c>
      <c r="I178">
        <v>3</v>
      </c>
      <c r="J178">
        <v>7</v>
      </c>
      <c r="K178">
        <v>3</v>
      </c>
      <c r="L178">
        <v>8</v>
      </c>
      <c r="M178">
        <v>9</v>
      </c>
      <c r="N178">
        <v>1</v>
      </c>
      <c r="O178">
        <v>2</v>
      </c>
      <c r="P178">
        <v>7</v>
      </c>
      <c r="Q178">
        <v>1140</v>
      </c>
      <c r="R178">
        <v>443870569</v>
      </c>
      <c r="S178" t="s">
        <v>202</v>
      </c>
      <c r="T178">
        <f>VLOOKUP(R178,all_sells!$A$1:$G$701,4,FALSE)</f>
        <v>1753380</v>
      </c>
      <c r="U178" s="1">
        <f>VLOOKUP(R178,all_sells!$A$1:$G$701,3,FALSE)</f>
        <v>43924</v>
      </c>
      <c r="V178" s="3" t="str">
        <f>IF(C178&lt;=U178,"Vendido","Sin Vender")</f>
        <v>Vendido</v>
      </c>
    </row>
    <row r="179" spans="1:22" x14ac:dyDescent="0.45">
      <c r="A179" t="s">
        <v>173</v>
      </c>
      <c r="B179">
        <v>300000</v>
      </c>
      <c r="C179" s="1">
        <v>43926</v>
      </c>
      <c r="D179">
        <v>6640</v>
      </c>
      <c r="E179">
        <v>19</v>
      </c>
      <c r="F179">
        <v>69</v>
      </c>
      <c r="G179" t="s">
        <v>17</v>
      </c>
      <c r="H179">
        <v>1</v>
      </c>
      <c r="I179">
        <v>3</v>
      </c>
      <c r="J179">
        <v>8</v>
      </c>
      <c r="K179">
        <v>4</v>
      </c>
      <c r="L179">
        <v>9</v>
      </c>
      <c r="M179">
        <v>3</v>
      </c>
      <c r="N179">
        <v>1</v>
      </c>
      <c r="O179">
        <v>6</v>
      </c>
      <c r="P179">
        <v>7</v>
      </c>
      <c r="Q179">
        <v>1020</v>
      </c>
      <c r="R179">
        <v>445374165</v>
      </c>
      <c r="S179" t="s">
        <v>174</v>
      </c>
      <c r="T179">
        <f>VLOOKUP(R179,all_sells!$A$1:$G$701,4,FALSE)</f>
        <v>187500</v>
      </c>
      <c r="U179" s="1">
        <f>VLOOKUP(R179,all_sells!$A$1:$G$701,3,FALSE)</f>
        <v>43732</v>
      </c>
      <c r="V179" s="2" t="str">
        <f>IF(C179&lt;=U179,"Vendido","Sin Vender")</f>
        <v>Sin Vender</v>
      </c>
    </row>
    <row r="180" spans="1:22" x14ac:dyDescent="0.45">
      <c r="A180" t="s">
        <v>3009</v>
      </c>
      <c r="B180">
        <v>2100000</v>
      </c>
      <c r="C180" s="1">
        <v>43927</v>
      </c>
      <c r="D180">
        <v>20250</v>
      </c>
      <c r="E180">
        <v>19</v>
      </c>
      <c r="F180">
        <v>70</v>
      </c>
      <c r="G180" t="s">
        <v>17</v>
      </c>
      <c r="H180">
        <v>1</v>
      </c>
      <c r="I180">
        <v>5</v>
      </c>
      <c r="J180">
        <v>11</v>
      </c>
      <c r="K180">
        <v>5</v>
      </c>
      <c r="L180">
        <v>9</v>
      </c>
      <c r="M180">
        <v>5</v>
      </c>
      <c r="N180">
        <v>3</v>
      </c>
      <c r="O180">
        <v>6</v>
      </c>
      <c r="P180">
        <v>7</v>
      </c>
      <c r="Q180">
        <v>2676</v>
      </c>
      <c r="R180">
        <v>444145956</v>
      </c>
      <c r="S180" t="s">
        <v>3010</v>
      </c>
      <c r="T180">
        <f>VLOOKUP(R180,all_sells!$A$1:$G$701,4,FALSE)</f>
        <v>1299480</v>
      </c>
      <c r="U180" s="1">
        <f>VLOOKUP(R180,all_sells!$A$1:$G$701,3,FALSE)</f>
        <v>43862</v>
      </c>
      <c r="V180" s="2" t="str">
        <f>IF(C180&lt;=U180,"Vendido","Sin Vender")</f>
        <v>Sin Vender</v>
      </c>
    </row>
    <row r="181" spans="1:22" x14ac:dyDescent="0.45">
      <c r="A181" t="s">
        <v>573</v>
      </c>
      <c r="B181">
        <v>14977781</v>
      </c>
      <c r="C181" s="1">
        <v>43926</v>
      </c>
      <c r="D181">
        <v>42100</v>
      </c>
      <c r="E181">
        <v>19</v>
      </c>
      <c r="F181">
        <v>71</v>
      </c>
      <c r="G181" t="s">
        <v>21</v>
      </c>
      <c r="H181">
        <v>1</v>
      </c>
      <c r="I181">
        <v>3</v>
      </c>
      <c r="J181">
        <v>13</v>
      </c>
      <c r="K181">
        <v>3</v>
      </c>
      <c r="L181">
        <v>8</v>
      </c>
      <c r="M181">
        <v>4</v>
      </c>
      <c r="N181">
        <v>4</v>
      </c>
      <c r="O181">
        <v>8</v>
      </c>
      <c r="P181">
        <v>6</v>
      </c>
      <c r="Q181">
        <v>7836</v>
      </c>
      <c r="R181">
        <v>444115935</v>
      </c>
      <c r="S181" t="s">
        <v>574</v>
      </c>
      <c r="T181">
        <f>VLOOKUP(R181,all_sells!$A$1:$G$701,4,FALSE)</f>
        <v>3875000</v>
      </c>
      <c r="U181" s="1">
        <f>VLOOKUP(R181,all_sells!$A$1:$G$701,3,FALSE)</f>
        <v>43740</v>
      </c>
      <c r="V181" s="2" t="str">
        <f>IF(C181&lt;=U181,"Vendido","Sin Vender")</f>
        <v>Sin Vender</v>
      </c>
    </row>
    <row r="182" spans="1:22" x14ac:dyDescent="0.45">
      <c r="A182" t="s">
        <v>123</v>
      </c>
      <c r="B182">
        <v>300000</v>
      </c>
      <c r="C182" s="1">
        <v>43921</v>
      </c>
      <c r="D182">
        <v>11410</v>
      </c>
      <c r="E182">
        <v>19</v>
      </c>
      <c r="F182">
        <v>72</v>
      </c>
      <c r="G182" t="s">
        <v>17</v>
      </c>
      <c r="H182">
        <v>1</v>
      </c>
      <c r="I182">
        <v>3</v>
      </c>
      <c r="J182">
        <v>7</v>
      </c>
      <c r="K182">
        <v>4</v>
      </c>
      <c r="L182">
        <v>10</v>
      </c>
      <c r="M182">
        <v>5</v>
      </c>
      <c r="N182">
        <v>2</v>
      </c>
      <c r="O182">
        <v>8</v>
      </c>
      <c r="P182">
        <v>7</v>
      </c>
      <c r="Q182">
        <v>1356</v>
      </c>
      <c r="R182">
        <v>444886982</v>
      </c>
      <c r="S182" t="s">
        <v>124</v>
      </c>
      <c r="T182">
        <f>VLOOKUP(R182,all_sells!$A$1:$G$701,4,FALSE)</f>
        <v>300000</v>
      </c>
      <c r="U182" s="1">
        <f>VLOOKUP(R182,all_sells!$A$1:$G$701,3,FALSE)</f>
        <v>43921</v>
      </c>
      <c r="V182" s="3" t="str">
        <f>IF(C182&lt;=U182,"Vendido","Sin Vender")</f>
        <v>Vendido</v>
      </c>
    </row>
    <row r="183" spans="1:22" x14ac:dyDescent="0.45">
      <c r="A183" t="s">
        <v>147</v>
      </c>
      <c r="B183">
        <v>51000</v>
      </c>
      <c r="C183" s="1">
        <v>43922</v>
      </c>
      <c r="D183">
        <v>5190</v>
      </c>
      <c r="E183">
        <v>19</v>
      </c>
      <c r="F183">
        <v>72</v>
      </c>
      <c r="G183" t="s">
        <v>21</v>
      </c>
      <c r="H183">
        <v>1</v>
      </c>
      <c r="I183">
        <v>4</v>
      </c>
      <c r="J183">
        <v>8</v>
      </c>
      <c r="K183">
        <v>3</v>
      </c>
      <c r="L183">
        <v>8</v>
      </c>
      <c r="M183">
        <v>4</v>
      </c>
      <c r="N183">
        <v>4</v>
      </c>
      <c r="O183">
        <v>5</v>
      </c>
      <c r="P183">
        <v>9</v>
      </c>
      <c r="Q183">
        <v>708</v>
      </c>
      <c r="R183">
        <v>447581443</v>
      </c>
      <c r="S183" t="s">
        <v>148</v>
      </c>
      <c r="T183">
        <f>VLOOKUP(R183,all_sells!$A$1:$G$701,4,FALSE)</f>
        <v>309000</v>
      </c>
      <c r="U183" s="1">
        <f>VLOOKUP(R183,all_sells!$A$1:$G$701,3,FALSE)</f>
        <v>43925</v>
      </c>
      <c r="V183" s="3" t="str">
        <f>IF(C183&lt;=U183,"Vendido","Sin Vender")</f>
        <v>Vendido</v>
      </c>
    </row>
    <row r="184" spans="1:22" x14ac:dyDescent="0.45">
      <c r="A184" t="s">
        <v>143</v>
      </c>
      <c r="B184">
        <v>32000</v>
      </c>
      <c r="C184" s="1">
        <v>43922</v>
      </c>
      <c r="D184">
        <v>3590</v>
      </c>
      <c r="E184">
        <v>19</v>
      </c>
      <c r="F184">
        <v>72</v>
      </c>
      <c r="G184" t="s">
        <v>17</v>
      </c>
      <c r="H184">
        <v>1</v>
      </c>
      <c r="I184">
        <v>6</v>
      </c>
      <c r="J184">
        <v>7</v>
      </c>
      <c r="K184">
        <v>3</v>
      </c>
      <c r="L184">
        <v>8</v>
      </c>
      <c r="M184">
        <v>5</v>
      </c>
      <c r="N184">
        <v>4</v>
      </c>
      <c r="O184">
        <v>2</v>
      </c>
      <c r="P184">
        <v>7</v>
      </c>
      <c r="Q184">
        <v>660</v>
      </c>
      <c r="R184">
        <v>445262892</v>
      </c>
      <c r="S184" t="s">
        <v>144</v>
      </c>
      <c r="T184">
        <f>VLOOKUP(R184,all_sells!$A$1:$G$701,4,FALSE)</f>
        <v>114000</v>
      </c>
      <c r="U184" s="1">
        <f>VLOOKUP(R184,all_sells!$A$1:$G$701,3,FALSE)</f>
        <v>43921</v>
      </c>
      <c r="V184" s="2" t="str">
        <f>IF(C184&lt;=U184,"Vendido","Sin Vender")</f>
        <v>Sin Vender</v>
      </c>
    </row>
    <row r="185" spans="1:22" x14ac:dyDescent="0.45">
      <c r="A185" t="s">
        <v>66</v>
      </c>
      <c r="B185">
        <v>1593000</v>
      </c>
      <c r="C185" s="1">
        <v>43925</v>
      </c>
      <c r="D185">
        <v>15180</v>
      </c>
      <c r="E185">
        <v>19</v>
      </c>
      <c r="F185">
        <v>72</v>
      </c>
      <c r="G185" t="s">
        <v>21</v>
      </c>
      <c r="H185">
        <v>1</v>
      </c>
      <c r="I185">
        <v>3</v>
      </c>
      <c r="J185">
        <v>11</v>
      </c>
      <c r="K185">
        <v>3</v>
      </c>
      <c r="L185">
        <v>8</v>
      </c>
      <c r="M185">
        <v>4</v>
      </c>
      <c r="N185">
        <v>1</v>
      </c>
      <c r="O185">
        <v>6</v>
      </c>
      <c r="P185">
        <v>7</v>
      </c>
      <c r="Q185">
        <v>3420</v>
      </c>
      <c r="R185">
        <v>443836876</v>
      </c>
      <c r="S185" t="s">
        <v>67</v>
      </c>
      <c r="T185">
        <f>VLOOKUP(R185,all_sells!$A$1:$G$701,4,FALSE)</f>
        <v>1797000</v>
      </c>
      <c r="U185" s="1">
        <f>VLOOKUP(R185,all_sells!$A$1:$G$701,3,FALSE)</f>
        <v>43924</v>
      </c>
      <c r="V185" s="2" t="str">
        <f>IF(C185&lt;=U185,"Vendido","Sin Vender")</f>
        <v>Sin Vender</v>
      </c>
    </row>
    <row r="186" spans="1:22" x14ac:dyDescent="0.45">
      <c r="A186" t="s">
        <v>3133</v>
      </c>
      <c r="B186">
        <v>4162000</v>
      </c>
      <c r="C186" s="1">
        <v>43927</v>
      </c>
      <c r="D186">
        <v>34490</v>
      </c>
      <c r="E186">
        <v>19</v>
      </c>
      <c r="F186">
        <v>73</v>
      </c>
      <c r="G186" t="s">
        <v>17</v>
      </c>
      <c r="H186">
        <v>1</v>
      </c>
      <c r="I186">
        <v>4</v>
      </c>
      <c r="J186">
        <v>13</v>
      </c>
      <c r="K186">
        <v>6</v>
      </c>
      <c r="L186">
        <v>8</v>
      </c>
      <c r="M186">
        <v>3</v>
      </c>
      <c r="N186">
        <v>3</v>
      </c>
      <c r="O186">
        <v>7</v>
      </c>
      <c r="P186">
        <v>6</v>
      </c>
      <c r="Q186">
        <v>4740</v>
      </c>
      <c r="R186">
        <v>443859927</v>
      </c>
      <c r="S186" t="s">
        <v>3134</v>
      </c>
      <c r="T186">
        <f>VLOOKUP(R186,all_sells!$A$1:$G$701,4,FALSE)</f>
        <v>4246000</v>
      </c>
      <c r="U186" s="1">
        <f>VLOOKUP(R186,all_sells!$A$1:$G$701,3,FALSE)</f>
        <v>43927</v>
      </c>
      <c r="V186" s="3" t="str">
        <f>IF(C186&lt;=U186,"Vendido","Sin Vender")</f>
        <v>Vendido</v>
      </c>
    </row>
    <row r="187" spans="1:22" x14ac:dyDescent="0.45">
      <c r="A187" t="s">
        <v>492</v>
      </c>
      <c r="B187">
        <v>3880000</v>
      </c>
      <c r="C187" s="1">
        <v>43926</v>
      </c>
      <c r="D187">
        <v>24180</v>
      </c>
      <c r="E187">
        <v>19</v>
      </c>
      <c r="F187">
        <v>73</v>
      </c>
      <c r="G187" t="s">
        <v>20</v>
      </c>
      <c r="H187">
        <v>1</v>
      </c>
      <c r="I187">
        <v>4</v>
      </c>
      <c r="J187">
        <v>11</v>
      </c>
      <c r="K187">
        <v>5</v>
      </c>
      <c r="L187">
        <v>9</v>
      </c>
      <c r="M187">
        <v>6</v>
      </c>
      <c r="N187">
        <v>2</v>
      </c>
      <c r="O187">
        <v>7</v>
      </c>
      <c r="P187">
        <v>6</v>
      </c>
      <c r="Q187">
        <v>4668</v>
      </c>
      <c r="R187">
        <v>444137144</v>
      </c>
      <c r="S187" t="s">
        <v>494</v>
      </c>
      <c r="T187">
        <f>VLOOKUP(R187,all_sells!$A$1:$G$701,4,FALSE)</f>
        <v>1372705</v>
      </c>
      <c r="U187" s="1">
        <f>VLOOKUP(R187,all_sells!$A$1:$G$701,3,FALSE)</f>
        <v>43641</v>
      </c>
      <c r="V187" s="2" t="str">
        <f>IF(C187&lt;=U187,"Vendido","Sin Vender")</f>
        <v>Sin Vender</v>
      </c>
    </row>
    <row r="188" spans="1:22" x14ac:dyDescent="0.45">
      <c r="A188" t="s">
        <v>183</v>
      </c>
      <c r="B188">
        <v>765000</v>
      </c>
      <c r="C188" s="1">
        <v>43923</v>
      </c>
      <c r="D188">
        <v>4990</v>
      </c>
      <c r="E188">
        <v>19</v>
      </c>
      <c r="F188">
        <v>74</v>
      </c>
      <c r="G188" t="s">
        <v>18</v>
      </c>
      <c r="H188">
        <v>1</v>
      </c>
      <c r="I188">
        <v>8</v>
      </c>
      <c r="J188">
        <v>7</v>
      </c>
      <c r="K188">
        <v>3</v>
      </c>
      <c r="L188">
        <v>8</v>
      </c>
      <c r="M188">
        <v>4</v>
      </c>
      <c r="N188">
        <v>4</v>
      </c>
      <c r="O188">
        <v>2</v>
      </c>
      <c r="P188">
        <v>7</v>
      </c>
      <c r="Q188">
        <v>1020</v>
      </c>
      <c r="R188">
        <v>443822901</v>
      </c>
      <c r="S188" t="s">
        <v>184</v>
      </c>
      <c r="T188">
        <f>VLOOKUP(R188,all_sells!$A$1:$G$701,4,FALSE)</f>
        <v>864000</v>
      </c>
      <c r="U188" s="1">
        <f>VLOOKUP(R188,all_sells!$A$1:$G$701,3,FALSE)</f>
        <v>43923</v>
      </c>
      <c r="V188" s="3" t="str">
        <f>IF(C188&lt;=U188,"Vendido","Sin Vender")</f>
        <v>Vendido</v>
      </c>
    </row>
    <row r="189" spans="1:22" x14ac:dyDescent="0.45">
      <c r="A189" t="s">
        <v>392</v>
      </c>
      <c r="B189">
        <v>2768000</v>
      </c>
      <c r="C189" s="1">
        <v>43925</v>
      </c>
      <c r="D189">
        <v>21120</v>
      </c>
      <c r="E189">
        <v>19</v>
      </c>
      <c r="F189">
        <v>75</v>
      </c>
      <c r="G189" t="s">
        <v>17</v>
      </c>
      <c r="H189">
        <v>2</v>
      </c>
      <c r="I189">
        <v>5</v>
      </c>
      <c r="J189">
        <v>11</v>
      </c>
      <c r="K189">
        <v>3</v>
      </c>
      <c r="L189">
        <v>9</v>
      </c>
      <c r="M189">
        <v>6</v>
      </c>
      <c r="N189">
        <v>2</v>
      </c>
      <c r="O189">
        <v>7</v>
      </c>
      <c r="P189">
        <v>7</v>
      </c>
      <c r="Q189">
        <v>3732</v>
      </c>
      <c r="R189">
        <v>443859253</v>
      </c>
      <c r="S189" t="s">
        <v>394</v>
      </c>
      <c r="T189">
        <f>VLOOKUP(R189,all_sells!$A$1:$G$701,4,FALSE)</f>
        <v>2824000</v>
      </c>
      <c r="U189" s="1">
        <f>VLOOKUP(R189,all_sells!$A$1:$G$701,3,FALSE)</f>
        <v>43924</v>
      </c>
      <c r="V189" s="2" t="str">
        <f>IF(C189&lt;=U189,"Vendido","Sin Vender")</f>
        <v>Sin Vender</v>
      </c>
    </row>
    <row r="190" spans="1:22" x14ac:dyDescent="0.45">
      <c r="A190" t="s">
        <v>403</v>
      </c>
      <c r="B190">
        <v>1234567</v>
      </c>
      <c r="C190" s="1">
        <v>43925</v>
      </c>
      <c r="D190">
        <v>13950</v>
      </c>
      <c r="E190">
        <v>19</v>
      </c>
      <c r="F190">
        <v>76</v>
      </c>
      <c r="G190" t="s">
        <v>17</v>
      </c>
      <c r="H190">
        <v>2</v>
      </c>
      <c r="I190">
        <v>3</v>
      </c>
      <c r="J190">
        <v>11</v>
      </c>
      <c r="K190">
        <v>3</v>
      </c>
      <c r="L190">
        <v>5</v>
      </c>
      <c r="M190">
        <v>6</v>
      </c>
      <c r="N190">
        <v>2</v>
      </c>
      <c r="O190">
        <v>8</v>
      </c>
      <c r="P190">
        <v>6</v>
      </c>
      <c r="Q190">
        <v>1932</v>
      </c>
      <c r="R190">
        <v>444746989</v>
      </c>
      <c r="S190" t="s">
        <v>405</v>
      </c>
      <c r="T190">
        <f>VLOOKUP(R190,all_sells!$A$1:$G$701,4,FALSE)</f>
        <v>755000</v>
      </c>
      <c r="U190" s="1">
        <f>VLOOKUP(R190,all_sells!$A$1:$G$701,3,FALSE)</f>
        <v>43915</v>
      </c>
      <c r="V190" s="2" t="str">
        <f>IF(C190&lt;=U190,"Vendido","Sin Vender")</f>
        <v>Sin Vender</v>
      </c>
    </row>
    <row r="191" spans="1:22" x14ac:dyDescent="0.45">
      <c r="A191" t="s">
        <v>167</v>
      </c>
      <c r="B191">
        <v>760000</v>
      </c>
      <c r="C191" s="1">
        <v>43923</v>
      </c>
      <c r="D191">
        <v>10600</v>
      </c>
      <c r="E191">
        <v>19</v>
      </c>
      <c r="F191">
        <v>76</v>
      </c>
      <c r="G191" t="s">
        <v>24</v>
      </c>
      <c r="H191">
        <v>1</v>
      </c>
      <c r="I191">
        <v>3</v>
      </c>
      <c r="J191">
        <v>9</v>
      </c>
      <c r="K191">
        <v>3</v>
      </c>
      <c r="L191">
        <v>9</v>
      </c>
      <c r="M191">
        <v>6</v>
      </c>
      <c r="N191">
        <v>1</v>
      </c>
      <c r="O191">
        <v>7</v>
      </c>
      <c r="P191">
        <v>6</v>
      </c>
      <c r="Q191">
        <v>1164</v>
      </c>
      <c r="R191">
        <v>444167006</v>
      </c>
      <c r="S191" t="s">
        <v>168</v>
      </c>
      <c r="T191">
        <f>VLOOKUP(R191,all_sells!$A$1:$G$701,4,FALSE)</f>
        <v>1201000</v>
      </c>
      <c r="U191" s="1">
        <f>VLOOKUP(R191,all_sells!$A$1:$G$701,3,FALSE)</f>
        <v>43922</v>
      </c>
      <c r="V191" s="2" t="str">
        <f>IF(C191&lt;=U191,"Vendido","Sin Vender")</f>
        <v>Sin Vender</v>
      </c>
    </row>
    <row r="192" spans="1:22" x14ac:dyDescent="0.45">
      <c r="A192" t="s">
        <v>94</v>
      </c>
      <c r="B192">
        <v>200001</v>
      </c>
      <c r="C192" s="1">
        <v>43926</v>
      </c>
      <c r="D192">
        <v>7870</v>
      </c>
      <c r="E192">
        <v>19</v>
      </c>
      <c r="F192">
        <v>77</v>
      </c>
      <c r="G192" t="s">
        <v>17</v>
      </c>
      <c r="H192">
        <v>1</v>
      </c>
      <c r="I192">
        <v>2</v>
      </c>
      <c r="J192">
        <v>7</v>
      </c>
      <c r="K192">
        <v>4</v>
      </c>
      <c r="L192">
        <v>10</v>
      </c>
      <c r="M192">
        <v>5</v>
      </c>
      <c r="N192">
        <v>6</v>
      </c>
      <c r="O192">
        <v>5</v>
      </c>
      <c r="P192">
        <v>6</v>
      </c>
      <c r="Q192">
        <v>684</v>
      </c>
      <c r="R192">
        <v>446587433</v>
      </c>
      <c r="S192" t="s">
        <v>95</v>
      </c>
      <c r="T192">
        <f>VLOOKUP(R192,all_sells!$A$1:$G$701,4,FALSE)</f>
        <v>267000</v>
      </c>
      <c r="U192" s="1">
        <f>VLOOKUP(R192,all_sells!$A$1:$G$701,3,FALSE)</f>
        <v>43925</v>
      </c>
      <c r="V192" s="2" t="str">
        <f>IF(C192&lt;=U192,"Vendido","Sin Vender")</f>
        <v>Sin Vender</v>
      </c>
    </row>
    <row r="193" spans="1:22" x14ac:dyDescent="0.45">
      <c r="A193" t="s">
        <v>2923</v>
      </c>
      <c r="B193">
        <v>1490000</v>
      </c>
      <c r="C193" s="1">
        <v>43927</v>
      </c>
      <c r="D193">
        <v>9290</v>
      </c>
      <c r="E193">
        <v>19</v>
      </c>
      <c r="F193">
        <v>78</v>
      </c>
      <c r="G193" t="s">
        <v>17</v>
      </c>
      <c r="H193">
        <v>1</v>
      </c>
      <c r="I193">
        <v>10</v>
      </c>
      <c r="J193">
        <v>7</v>
      </c>
      <c r="K193">
        <v>3</v>
      </c>
      <c r="L193">
        <v>6</v>
      </c>
      <c r="M193">
        <v>2</v>
      </c>
      <c r="N193">
        <v>3</v>
      </c>
      <c r="O193">
        <v>7</v>
      </c>
      <c r="P193">
        <v>7</v>
      </c>
      <c r="Q193">
        <v>996</v>
      </c>
      <c r="R193">
        <v>445308751</v>
      </c>
      <c r="S193" t="s">
        <v>2924</v>
      </c>
      <c r="T193">
        <f>VLOOKUP(R193,all_sells!$A$1:$G$701,4,FALSE)</f>
        <v>691000</v>
      </c>
      <c r="U193" s="1">
        <f>VLOOKUP(R193,all_sells!$A$1:$G$701,3,FALSE)</f>
        <v>43867</v>
      </c>
      <c r="V193" s="2" t="str">
        <f>IF(C193&lt;=U193,"Vendido","Sin Vender")</f>
        <v>Sin Vender</v>
      </c>
    </row>
    <row r="194" spans="1:22" x14ac:dyDescent="0.45">
      <c r="A194" t="s">
        <v>562</v>
      </c>
      <c r="B194">
        <v>4588000</v>
      </c>
      <c r="C194" s="1">
        <v>43926</v>
      </c>
      <c r="D194">
        <v>22920</v>
      </c>
      <c r="E194">
        <v>19</v>
      </c>
      <c r="F194">
        <v>79</v>
      </c>
      <c r="G194" t="s">
        <v>21</v>
      </c>
      <c r="H194">
        <v>1</v>
      </c>
      <c r="I194">
        <v>4</v>
      </c>
      <c r="J194">
        <v>13</v>
      </c>
      <c r="K194">
        <v>6</v>
      </c>
      <c r="L194">
        <v>6</v>
      </c>
      <c r="M194">
        <v>5</v>
      </c>
      <c r="N194">
        <v>2</v>
      </c>
      <c r="O194">
        <v>4</v>
      </c>
      <c r="P194">
        <v>6</v>
      </c>
      <c r="Q194">
        <v>5028</v>
      </c>
      <c r="R194">
        <v>444137244</v>
      </c>
      <c r="S194" t="s">
        <v>564</v>
      </c>
      <c r="T194">
        <f>VLOOKUP(R194,all_sells!$A$1:$G$701,4,FALSE)</f>
        <v>261000</v>
      </c>
      <c r="U194" s="1">
        <f>VLOOKUP(R194,all_sells!$A$1:$G$701,3,FALSE)</f>
        <v>43641</v>
      </c>
      <c r="V194" s="2" t="str">
        <f>IF(C194&lt;=U194,"Vendido","Sin Vender")</f>
        <v>Sin Vender</v>
      </c>
    </row>
    <row r="195" spans="1:22" x14ac:dyDescent="0.45">
      <c r="A195" t="s">
        <v>579</v>
      </c>
      <c r="B195">
        <v>6250000</v>
      </c>
      <c r="C195" s="1">
        <v>43926</v>
      </c>
      <c r="D195">
        <v>25120</v>
      </c>
      <c r="E195">
        <v>19</v>
      </c>
      <c r="F195">
        <v>79</v>
      </c>
      <c r="G195" t="s">
        <v>19</v>
      </c>
      <c r="H195">
        <v>1</v>
      </c>
      <c r="I195">
        <v>10</v>
      </c>
      <c r="J195">
        <v>11</v>
      </c>
      <c r="K195">
        <v>4</v>
      </c>
      <c r="L195">
        <v>6</v>
      </c>
      <c r="M195">
        <v>2</v>
      </c>
      <c r="N195">
        <v>1</v>
      </c>
      <c r="O195">
        <v>6</v>
      </c>
      <c r="P195">
        <v>6</v>
      </c>
      <c r="Q195">
        <v>2148</v>
      </c>
      <c r="R195">
        <v>443818314</v>
      </c>
      <c r="S195" t="s">
        <v>580</v>
      </c>
      <c r="T195">
        <f>VLOOKUP(R195,all_sells!$A$1:$G$701,4,FALSE)</f>
        <v>819060</v>
      </c>
      <c r="U195" s="1">
        <f>VLOOKUP(R195,all_sells!$A$1:$G$701,3,FALSE)</f>
        <v>43686</v>
      </c>
      <c r="V195" s="2" t="str">
        <f>IF(C195&lt;=U195,"Vendido","Sin Vender")</f>
        <v>Sin Vender</v>
      </c>
    </row>
    <row r="196" spans="1:22" x14ac:dyDescent="0.45">
      <c r="A196" t="s">
        <v>215</v>
      </c>
      <c r="B196">
        <v>592620</v>
      </c>
      <c r="C196" s="1">
        <v>43925</v>
      </c>
      <c r="D196">
        <v>18930</v>
      </c>
      <c r="E196">
        <v>19</v>
      </c>
      <c r="F196">
        <v>79</v>
      </c>
      <c r="G196" t="s">
        <v>24</v>
      </c>
      <c r="H196">
        <v>1</v>
      </c>
      <c r="I196">
        <v>3</v>
      </c>
      <c r="J196">
        <v>7</v>
      </c>
      <c r="K196">
        <v>3</v>
      </c>
      <c r="L196">
        <v>12</v>
      </c>
      <c r="M196">
        <v>3</v>
      </c>
      <c r="N196">
        <v>3</v>
      </c>
      <c r="O196">
        <v>7</v>
      </c>
      <c r="P196">
        <v>6</v>
      </c>
      <c r="Q196">
        <v>1884</v>
      </c>
      <c r="R196">
        <v>443752188</v>
      </c>
      <c r="S196" t="s">
        <v>216</v>
      </c>
      <c r="T196">
        <f>VLOOKUP(R196,all_sells!$A$1:$G$701,4,FALSE)</f>
        <v>1061820</v>
      </c>
      <c r="U196" s="1">
        <f>VLOOKUP(R196,all_sells!$A$1:$G$701,3,FALSE)</f>
        <v>43924</v>
      </c>
      <c r="V196" s="2" t="str">
        <f>IF(C196&lt;=U196,"Vendido","Sin Vender")</f>
        <v>Sin Vender</v>
      </c>
    </row>
    <row r="197" spans="1:22" x14ac:dyDescent="0.45">
      <c r="A197" t="s">
        <v>585</v>
      </c>
      <c r="B197">
        <v>3500000</v>
      </c>
      <c r="C197" s="1">
        <v>43926</v>
      </c>
      <c r="D197">
        <v>34630</v>
      </c>
      <c r="E197">
        <v>19</v>
      </c>
      <c r="F197">
        <v>80</v>
      </c>
      <c r="G197" t="s">
        <v>17</v>
      </c>
      <c r="H197">
        <v>1</v>
      </c>
      <c r="I197">
        <v>6</v>
      </c>
      <c r="J197">
        <v>12</v>
      </c>
      <c r="K197">
        <v>4</v>
      </c>
      <c r="L197">
        <v>8</v>
      </c>
      <c r="M197">
        <v>4</v>
      </c>
      <c r="N197">
        <v>2</v>
      </c>
      <c r="O197">
        <v>6</v>
      </c>
      <c r="P197">
        <v>7</v>
      </c>
      <c r="Q197">
        <v>4452</v>
      </c>
      <c r="R197">
        <v>443909758</v>
      </c>
      <c r="S197" t="s">
        <v>586</v>
      </c>
      <c r="T197">
        <f>VLOOKUP(R197,all_sells!$A$1:$G$701,4,FALSE)</f>
        <v>262000</v>
      </c>
      <c r="U197" s="1">
        <f>VLOOKUP(R197,all_sells!$A$1:$G$701,3,FALSE)</f>
        <v>43636</v>
      </c>
      <c r="V197" s="2" t="str">
        <f>IF(C197&lt;=U197,"Vendido","Sin Vender")</f>
        <v>Sin Vender</v>
      </c>
    </row>
    <row r="198" spans="1:22" x14ac:dyDescent="0.45">
      <c r="A198" t="s">
        <v>544</v>
      </c>
      <c r="B198">
        <v>900000</v>
      </c>
      <c r="C198" s="1">
        <v>43926</v>
      </c>
      <c r="D198">
        <v>5380</v>
      </c>
      <c r="E198">
        <v>19</v>
      </c>
      <c r="F198">
        <v>80</v>
      </c>
      <c r="G198" t="s">
        <v>24</v>
      </c>
      <c r="H198">
        <v>1</v>
      </c>
      <c r="I198">
        <v>3</v>
      </c>
      <c r="J198">
        <v>9</v>
      </c>
      <c r="K198">
        <v>4</v>
      </c>
      <c r="L198">
        <v>6</v>
      </c>
      <c r="M198">
        <v>5</v>
      </c>
      <c r="N198">
        <v>3</v>
      </c>
      <c r="O198">
        <v>7</v>
      </c>
      <c r="P198">
        <v>7</v>
      </c>
      <c r="Q198">
        <v>1188</v>
      </c>
      <c r="R198">
        <v>443775664</v>
      </c>
      <c r="S198" t="s">
        <v>546</v>
      </c>
      <c r="T198">
        <f>VLOOKUP(R198,all_sells!$A$1:$G$701,4,FALSE)</f>
        <v>395000</v>
      </c>
      <c r="U198" s="1">
        <f>VLOOKUP(R198,all_sells!$A$1:$G$701,3,FALSE)</f>
        <v>43914</v>
      </c>
      <c r="V198" s="2" t="str">
        <f>IF(C198&lt;=U198,"Vendido","Sin Vender")</f>
        <v>Sin Vender</v>
      </c>
    </row>
    <row r="199" spans="1:22" x14ac:dyDescent="0.45">
      <c r="A199" t="s">
        <v>3245</v>
      </c>
      <c r="B199">
        <v>800000</v>
      </c>
      <c r="C199" s="1">
        <v>43927</v>
      </c>
      <c r="D199">
        <v>8120</v>
      </c>
      <c r="E199">
        <v>19</v>
      </c>
      <c r="F199">
        <v>81</v>
      </c>
      <c r="G199" t="s">
        <v>17</v>
      </c>
      <c r="H199">
        <v>1</v>
      </c>
      <c r="I199">
        <v>4</v>
      </c>
      <c r="J199">
        <v>10</v>
      </c>
      <c r="K199">
        <v>5</v>
      </c>
      <c r="L199">
        <v>6</v>
      </c>
      <c r="M199">
        <v>2</v>
      </c>
      <c r="N199">
        <v>7</v>
      </c>
      <c r="O199">
        <v>7</v>
      </c>
      <c r="P199">
        <v>7</v>
      </c>
      <c r="Q199">
        <v>2076</v>
      </c>
      <c r="R199">
        <v>444139231</v>
      </c>
      <c r="S199" t="s">
        <v>3246</v>
      </c>
      <c r="T199">
        <f>VLOOKUP(R199,all_sells!$A$1:$G$701,4,FALSE)</f>
        <v>583000</v>
      </c>
      <c r="U199" s="1">
        <f>VLOOKUP(R199,all_sells!$A$1:$G$701,3,FALSE)</f>
        <v>43837</v>
      </c>
      <c r="V199" s="2" t="str">
        <f>IF(C199&lt;=U199,"Vendido","Sin Vender")</f>
        <v>Sin Vender</v>
      </c>
    </row>
    <row r="200" spans="1:22" x14ac:dyDescent="0.45">
      <c r="A200" t="s">
        <v>504</v>
      </c>
      <c r="B200">
        <v>1950000</v>
      </c>
      <c r="C200" s="1">
        <v>43926</v>
      </c>
      <c r="D200">
        <v>9710</v>
      </c>
      <c r="E200">
        <v>19</v>
      </c>
      <c r="F200">
        <v>82</v>
      </c>
      <c r="G200" t="s">
        <v>19</v>
      </c>
      <c r="H200">
        <v>1</v>
      </c>
      <c r="I200">
        <v>2</v>
      </c>
      <c r="J200">
        <v>11</v>
      </c>
      <c r="K200">
        <v>3</v>
      </c>
      <c r="L200">
        <v>6</v>
      </c>
      <c r="M200">
        <v>2</v>
      </c>
      <c r="N200">
        <v>5</v>
      </c>
      <c r="O200">
        <v>7</v>
      </c>
      <c r="P200">
        <v>6</v>
      </c>
      <c r="Q200">
        <v>2652</v>
      </c>
      <c r="R200">
        <v>443787522</v>
      </c>
      <c r="S200" t="s">
        <v>505</v>
      </c>
      <c r="T200">
        <f>VLOOKUP(R200,all_sells!$A$1:$G$701,4,FALSE)</f>
        <v>1350000</v>
      </c>
      <c r="U200" s="1">
        <f>VLOOKUP(R200,all_sells!$A$1:$G$701,3,FALSE)</f>
        <v>43906</v>
      </c>
      <c r="V200" s="2" t="str">
        <f>IF(C200&lt;=U200,"Vendido","Sin Vender")</f>
        <v>Sin Vender</v>
      </c>
    </row>
    <row r="201" spans="1:22" x14ac:dyDescent="0.45">
      <c r="A201" t="s">
        <v>250</v>
      </c>
      <c r="B201">
        <v>75000</v>
      </c>
      <c r="C201" s="1">
        <v>43925</v>
      </c>
      <c r="D201">
        <v>3770</v>
      </c>
      <c r="E201">
        <v>19</v>
      </c>
      <c r="F201">
        <v>83</v>
      </c>
      <c r="G201" t="s">
        <v>24</v>
      </c>
      <c r="H201">
        <v>1</v>
      </c>
      <c r="I201">
        <v>5</v>
      </c>
      <c r="J201">
        <v>8</v>
      </c>
      <c r="K201">
        <v>4</v>
      </c>
      <c r="L201">
        <v>5</v>
      </c>
      <c r="M201">
        <v>5</v>
      </c>
      <c r="N201">
        <v>3</v>
      </c>
      <c r="O201">
        <v>8</v>
      </c>
      <c r="P201">
        <v>6</v>
      </c>
      <c r="Q201">
        <v>396</v>
      </c>
      <c r="R201">
        <v>444952807</v>
      </c>
      <c r="S201" t="s">
        <v>252</v>
      </c>
      <c r="T201">
        <f>VLOOKUP(R201,all_sells!$A$1:$G$701,4,FALSE)</f>
        <v>77000</v>
      </c>
      <c r="U201" s="1">
        <f>VLOOKUP(R201,all_sells!$A$1:$G$701,3,FALSE)</f>
        <v>43925</v>
      </c>
      <c r="V201" s="3" t="str">
        <f>IF(C201&lt;=U201,"Vendido","Sin Vender")</f>
        <v>Vendido</v>
      </c>
    </row>
    <row r="202" spans="1:22" x14ac:dyDescent="0.45">
      <c r="A202" t="s">
        <v>303</v>
      </c>
      <c r="B202">
        <v>400000</v>
      </c>
      <c r="C202" s="1">
        <v>43924</v>
      </c>
      <c r="D202">
        <v>4930</v>
      </c>
      <c r="E202">
        <v>19</v>
      </c>
      <c r="F202">
        <v>83</v>
      </c>
      <c r="G202" t="s">
        <v>17</v>
      </c>
      <c r="H202">
        <v>1</v>
      </c>
      <c r="I202">
        <v>4</v>
      </c>
      <c r="J202">
        <v>9</v>
      </c>
      <c r="K202">
        <v>3</v>
      </c>
      <c r="L202">
        <v>7</v>
      </c>
      <c r="M202">
        <v>4</v>
      </c>
      <c r="N202">
        <v>1</v>
      </c>
      <c r="O202">
        <v>6</v>
      </c>
      <c r="P202">
        <v>7</v>
      </c>
      <c r="Q202">
        <v>780</v>
      </c>
      <c r="R202">
        <v>443835701</v>
      </c>
      <c r="S202" t="s">
        <v>304</v>
      </c>
      <c r="T202">
        <f>VLOOKUP(R202,all_sells!$A$1:$G$701,4,FALSE)</f>
        <v>400000</v>
      </c>
      <c r="U202" s="1">
        <f>VLOOKUP(R202,all_sells!$A$1:$G$701,3,FALSE)</f>
        <v>43924</v>
      </c>
      <c r="V202" s="3" t="str">
        <f>IF(C202&lt;=U202,"Vendido","Sin Vender")</f>
        <v>Vendido</v>
      </c>
    </row>
    <row r="203" spans="1:22" x14ac:dyDescent="0.45">
      <c r="A203" t="s">
        <v>457</v>
      </c>
      <c r="B203">
        <v>1885000</v>
      </c>
      <c r="C203" s="1">
        <v>43925</v>
      </c>
      <c r="D203">
        <v>18000</v>
      </c>
      <c r="E203">
        <v>19</v>
      </c>
      <c r="F203">
        <v>83</v>
      </c>
      <c r="G203" t="s">
        <v>17</v>
      </c>
      <c r="H203">
        <v>1</v>
      </c>
      <c r="I203">
        <v>3</v>
      </c>
      <c r="J203">
        <v>12</v>
      </c>
      <c r="K203">
        <v>3</v>
      </c>
      <c r="L203">
        <v>6</v>
      </c>
      <c r="M203">
        <v>5</v>
      </c>
      <c r="N203">
        <v>1</v>
      </c>
      <c r="O203">
        <v>4</v>
      </c>
      <c r="P203">
        <v>7</v>
      </c>
      <c r="Q203">
        <v>4668</v>
      </c>
      <c r="R203">
        <v>443769099</v>
      </c>
      <c r="S203" t="s">
        <v>458</v>
      </c>
      <c r="T203">
        <f>VLOOKUP(R203,all_sells!$A$1:$G$701,4,FALSE)</f>
        <v>1923000</v>
      </c>
      <c r="U203" s="1">
        <f>VLOOKUP(R203,all_sells!$A$1:$G$701,3,FALSE)</f>
        <v>43925</v>
      </c>
      <c r="V203" s="3" t="str">
        <f>IF(C203&lt;=U203,"Vendido","Sin Vender")</f>
        <v>Vendido</v>
      </c>
    </row>
    <row r="204" spans="1:22" x14ac:dyDescent="0.45">
      <c r="A204" t="s">
        <v>381</v>
      </c>
      <c r="B204">
        <v>2500000</v>
      </c>
      <c r="C204" s="1">
        <v>43925</v>
      </c>
      <c r="D204">
        <v>20550</v>
      </c>
      <c r="E204">
        <v>19</v>
      </c>
      <c r="F204">
        <v>84</v>
      </c>
      <c r="G204" t="s">
        <v>17</v>
      </c>
      <c r="H204">
        <v>1</v>
      </c>
      <c r="I204">
        <v>3</v>
      </c>
      <c r="J204">
        <v>12</v>
      </c>
      <c r="K204">
        <v>3</v>
      </c>
      <c r="L204">
        <v>7</v>
      </c>
      <c r="M204">
        <v>2</v>
      </c>
      <c r="N204">
        <v>2</v>
      </c>
      <c r="O204">
        <v>8</v>
      </c>
      <c r="P204">
        <v>7</v>
      </c>
      <c r="Q204">
        <v>3420</v>
      </c>
      <c r="R204">
        <v>445595204</v>
      </c>
      <c r="S204" t="s">
        <v>382</v>
      </c>
      <c r="T204">
        <f>VLOOKUP(R204,all_sells!$A$1:$G$701,4,FALSE)</f>
        <v>925000</v>
      </c>
      <c r="U204" s="1">
        <f>VLOOKUP(R204,all_sells!$A$1:$G$701,3,FALSE)</f>
        <v>43835</v>
      </c>
      <c r="V204" s="2" t="str">
        <f>IF(C204&lt;=U204,"Vendido","Sin Vender")</f>
        <v>Sin Vender</v>
      </c>
    </row>
    <row r="205" spans="1:22" x14ac:dyDescent="0.45">
      <c r="A205" t="s">
        <v>525</v>
      </c>
      <c r="B205">
        <v>204000</v>
      </c>
      <c r="C205" s="1">
        <v>43926</v>
      </c>
      <c r="D205">
        <v>4930</v>
      </c>
      <c r="E205">
        <v>19</v>
      </c>
      <c r="F205">
        <v>85</v>
      </c>
      <c r="G205" t="s">
        <v>19</v>
      </c>
      <c r="H205">
        <v>1</v>
      </c>
      <c r="I205">
        <v>6</v>
      </c>
      <c r="J205">
        <v>9</v>
      </c>
      <c r="K205">
        <v>3</v>
      </c>
      <c r="L205">
        <v>5</v>
      </c>
      <c r="M205">
        <v>3</v>
      </c>
      <c r="N205">
        <v>8</v>
      </c>
      <c r="O205">
        <v>7</v>
      </c>
      <c r="P205">
        <v>7</v>
      </c>
      <c r="Q205">
        <v>588</v>
      </c>
      <c r="R205">
        <v>447176996</v>
      </c>
      <c r="S205" t="s">
        <v>526</v>
      </c>
      <c r="T205">
        <f>VLOOKUP(R205,all_sells!$A$1:$G$701,4,FALSE)</f>
        <v>525000</v>
      </c>
      <c r="U205" s="1">
        <f>VLOOKUP(R205,all_sells!$A$1:$G$701,3,FALSE)</f>
        <v>43926</v>
      </c>
      <c r="V205" s="3" t="str">
        <f>IF(C205&lt;=U205,"Vendido","Sin Vender")</f>
        <v>Vendido</v>
      </c>
    </row>
    <row r="206" spans="1:22" x14ac:dyDescent="0.45">
      <c r="A206" t="s">
        <v>444</v>
      </c>
      <c r="B206">
        <v>4000000</v>
      </c>
      <c r="C206" s="1">
        <v>43925</v>
      </c>
      <c r="D206">
        <v>21670</v>
      </c>
      <c r="E206">
        <v>19</v>
      </c>
      <c r="F206">
        <v>85</v>
      </c>
      <c r="G206" t="s">
        <v>24</v>
      </c>
      <c r="H206">
        <v>1</v>
      </c>
      <c r="I206">
        <v>7</v>
      </c>
      <c r="J206">
        <v>12</v>
      </c>
      <c r="K206">
        <v>3</v>
      </c>
      <c r="L206">
        <v>5</v>
      </c>
      <c r="M206">
        <v>6</v>
      </c>
      <c r="N206">
        <v>2</v>
      </c>
      <c r="O206">
        <v>5</v>
      </c>
      <c r="P206">
        <v>7</v>
      </c>
      <c r="Q206">
        <v>7956</v>
      </c>
      <c r="R206">
        <v>443732984</v>
      </c>
      <c r="S206" t="s">
        <v>446</v>
      </c>
      <c r="T206">
        <f>VLOOKUP(R206,all_sells!$A$1:$G$701,4,FALSE)</f>
        <v>4000000</v>
      </c>
      <c r="U206" s="1">
        <f>VLOOKUP(R206,all_sells!$A$1:$G$701,3,FALSE)</f>
        <v>43925</v>
      </c>
      <c r="V206" s="3" t="str">
        <f>IF(C206&lt;=U206,"Vendido","Sin Vender")</f>
        <v>Vendido</v>
      </c>
    </row>
    <row r="207" spans="1:22" x14ac:dyDescent="0.45">
      <c r="A207" t="s">
        <v>575</v>
      </c>
      <c r="B207">
        <v>898000</v>
      </c>
      <c r="C207" s="1">
        <v>43926</v>
      </c>
      <c r="D207">
        <v>12330</v>
      </c>
      <c r="E207">
        <v>19</v>
      </c>
      <c r="F207">
        <v>85</v>
      </c>
      <c r="G207" t="s">
        <v>21</v>
      </c>
      <c r="H207">
        <v>1</v>
      </c>
      <c r="I207">
        <v>4</v>
      </c>
      <c r="J207">
        <v>11</v>
      </c>
      <c r="K207">
        <v>4</v>
      </c>
      <c r="L207">
        <v>5</v>
      </c>
      <c r="M207">
        <v>5</v>
      </c>
      <c r="N207">
        <v>1</v>
      </c>
      <c r="O207">
        <v>7</v>
      </c>
      <c r="P207">
        <v>7</v>
      </c>
      <c r="Q207">
        <v>1980</v>
      </c>
      <c r="R207">
        <v>444711927</v>
      </c>
      <c r="S207" t="s">
        <v>576</v>
      </c>
      <c r="T207">
        <f>VLOOKUP(R207,all_sells!$A$1:$G$701,4,FALSE)</f>
        <v>673000</v>
      </c>
      <c r="U207" s="1">
        <f>VLOOKUP(R207,all_sells!$A$1:$G$701,3,FALSE)</f>
        <v>43913</v>
      </c>
      <c r="V207" s="2" t="str">
        <f>IF(C207&lt;=U207,"Vendido","Sin Vender")</f>
        <v>Sin Vender</v>
      </c>
    </row>
    <row r="208" spans="1:22" x14ac:dyDescent="0.45">
      <c r="A208" t="s">
        <v>32</v>
      </c>
      <c r="B208">
        <v>950000</v>
      </c>
      <c r="C208" s="1">
        <v>43925</v>
      </c>
      <c r="D208">
        <v>9530</v>
      </c>
      <c r="E208">
        <v>19</v>
      </c>
      <c r="F208">
        <v>86</v>
      </c>
      <c r="G208" t="s">
        <v>17</v>
      </c>
      <c r="H208">
        <v>1</v>
      </c>
      <c r="I208">
        <v>3</v>
      </c>
      <c r="J208">
        <v>10</v>
      </c>
      <c r="K208">
        <v>4</v>
      </c>
      <c r="L208">
        <v>8</v>
      </c>
      <c r="M208">
        <v>3</v>
      </c>
      <c r="N208">
        <v>2</v>
      </c>
      <c r="O208">
        <v>7</v>
      </c>
      <c r="P208">
        <v>7</v>
      </c>
      <c r="Q208">
        <v>1860</v>
      </c>
      <c r="R208">
        <v>443661666</v>
      </c>
      <c r="S208" t="s">
        <v>33</v>
      </c>
      <c r="T208">
        <f>VLOOKUP(R208,all_sells!$A$1:$G$701,4,FALSE)</f>
        <v>429000</v>
      </c>
      <c r="U208" s="1">
        <f>VLOOKUP(R208,all_sells!$A$1:$G$701,3,FALSE)</f>
        <v>43843</v>
      </c>
      <c r="V208" s="2" t="str">
        <f>IF(C208&lt;=U208,"Vendido","Sin Vender")</f>
        <v>Sin Vender</v>
      </c>
    </row>
    <row r="209" spans="1:22" x14ac:dyDescent="0.45">
      <c r="A209" t="s">
        <v>2871</v>
      </c>
      <c r="B209">
        <v>1000000</v>
      </c>
      <c r="C209" s="1">
        <v>43927</v>
      </c>
      <c r="D209">
        <v>8720</v>
      </c>
      <c r="E209">
        <v>19</v>
      </c>
      <c r="F209">
        <v>86</v>
      </c>
      <c r="G209" t="s">
        <v>20</v>
      </c>
      <c r="H209">
        <v>1</v>
      </c>
      <c r="I209">
        <v>2</v>
      </c>
      <c r="J209">
        <v>10</v>
      </c>
      <c r="K209">
        <v>3</v>
      </c>
      <c r="L209">
        <v>8</v>
      </c>
      <c r="M209">
        <v>4</v>
      </c>
      <c r="N209">
        <v>1</v>
      </c>
      <c r="O209">
        <v>7</v>
      </c>
      <c r="P209">
        <v>6</v>
      </c>
      <c r="Q209">
        <v>1908</v>
      </c>
      <c r="R209">
        <v>443717823</v>
      </c>
      <c r="S209" t="s">
        <v>2872</v>
      </c>
      <c r="T209">
        <f>VLOOKUP(R209,all_sells!$A$1:$G$701,4,FALSE)</f>
        <v>705000</v>
      </c>
      <c r="U209" s="1">
        <f>VLOOKUP(R209,all_sells!$A$1:$G$701,3,FALSE)</f>
        <v>43902</v>
      </c>
      <c r="V209" s="2" t="str">
        <f>IF(C209&lt;=U209,"Vendido","Sin Vender")</f>
        <v>Sin Vender</v>
      </c>
    </row>
    <row r="210" spans="1:22" x14ac:dyDescent="0.45">
      <c r="A210" t="s">
        <v>459</v>
      </c>
      <c r="B210">
        <v>1260000</v>
      </c>
      <c r="C210" s="1">
        <v>43925</v>
      </c>
      <c r="D210">
        <v>9170</v>
      </c>
      <c r="E210">
        <v>19</v>
      </c>
      <c r="F210">
        <v>87</v>
      </c>
      <c r="G210" t="s">
        <v>17</v>
      </c>
      <c r="H210">
        <v>1</v>
      </c>
      <c r="I210">
        <v>4</v>
      </c>
      <c r="J210">
        <v>11</v>
      </c>
      <c r="K210">
        <v>3</v>
      </c>
      <c r="L210">
        <v>6</v>
      </c>
      <c r="M210">
        <v>4</v>
      </c>
      <c r="N210">
        <v>2</v>
      </c>
      <c r="O210">
        <v>6</v>
      </c>
      <c r="P210">
        <v>6</v>
      </c>
      <c r="Q210">
        <v>1260</v>
      </c>
      <c r="R210">
        <v>443669031</v>
      </c>
      <c r="S210" t="s">
        <v>461</v>
      </c>
      <c r="T210">
        <f>VLOOKUP(R210,all_sells!$A$1:$G$701,4,FALSE)</f>
        <v>677000</v>
      </c>
      <c r="U210" s="1">
        <f>VLOOKUP(R210,all_sells!$A$1:$G$701,3,FALSE)</f>
        <v>43914</v>
      </c>
      <c r="V210" s="2" t="str">
        <f>IF(C210&lt;=U210,"Vendido","Sin Vender")</f>
        <v>Sin Vender</v>
      </c>
    </row>
    <row r="211" spans="1:22" x14ac:dyDescent="0.45">
      <c r="A211" t="s">
        <v>64</v>
      </c>
      <c r="B211">
        <v>2000</v>
      </c>
      <c r="C211" s="1">
        <v>43925</v>
      </c>
      <c r="D211">
        <v>11090</v>
      </c>
      <c r="E211">
        <v>19</v>
      </c>
      <c r="F211">
        <v>87</v>
      </c>
      <c r="G211" t="s">
        <v>17</v>
      </c>
      <c r="H211">
        <v>1</v>
      </c>
      <c r="I211">
        <v>2</v>
      </c>
      <c r="J211">
        <v>10</v>
      </c>
      <c r="K211">
        <v>5</v>
      </c>
      <c r="L211">
        <v>9</v>
      </c>
      <c r="M211">
        <v>3</v>
      </c>
      <c r="N211">
        <v>6</v>
      </c>
      <c r="O211">
        <v>5</v>
      </c>
      <c r="P211">
        <v>6</v>
      </c>
      <c r="Q211">
        <v>970</v>
      </c>
      <c r="R211">
        <v>443624901</v>
      </c>
      <c r="S211" t="s">
        <v>65</v>
      </c>
      <c r="T211">
        <f>VLOOKUP(R211,all_sells!$A$1:$G$701,4,FALSE)</f>
        <v>1200000</v>
      </c>
      <c r="U211" s="1">
        <f>VLOOKUP(R211,all_sells!$A$1:$G$701,3,FALSE)</f>
        <v>43924</v>
      </c>
      <c r="V211" s="2" t="str">
        <f>IF(C211&lt;=U211,"Vendido","Sin Vender")</f>
        <v>Sin Vender</v>
      </c>
    </row>
    <row r="212" spans="1:22" x14ac:dyDescent="0.45">
      <c r="A212" t="s">
        <v>38</v>
      </c>
      <c r="B212">
        <v>243780</v>
      </c>
      <c r="C212" s="1">
        <v>43922</v>
      </c>
      <c r="D212">
        <v>7180</v>
      </c>
      <c r="E212">
        <v>19</v>
      </c>
      <c r="F212">
        <v>88</v>
      </c>
      <c r="G212" t="s">
        <v>20</v>
      </c>
      <c r="H212">
        <v>1</v>
      </c>
      <c r="I212">
        <v>4</v>
      </c>
      <c r="J212">
        <v>10</v>
      </c>
      <c r="K212">
        <v>4</v>
      </c>
      <c r="L212">
        <v>8</v>
      </c>
      <c r="M212">
        <v>3</v>
      </c>
      <c r="N212">
        <v>4</v>
      </c>
      <c r="O212">
        <v>4</v>
      </c>
      <c r="P212">
        <v>7</v>
      </c>
      <c r="Q212">
        <v>804</v>
      </c>
      <c r="R212">
        <v>444414289</v>
      </c>
      <c r="S212" t="s">
        <v>39</v>
      </c>
      <c r="T212">
        <f>VLOOKUP(R212,all_sells!$A$1:$G$701,4,FALSE)</f>
        <v>1192000</v>
      </c>
      <c r="U212" s="1">
        <f>VLOOKUP(R212,all_sells!$A$1:$G$701,3,FALSE)</f>
        <v>43921</v>
      </c>
      <c r="V212" s="2" t="str">
        <f>IF(C212&lt;=U212,"Vendido","Sin Vender")</f>
        <v>Sin Vender</v>
      </c>
    </row>
    <row r="213" spans="1:22" x14ac:dyDescent="0.45">
      <c r="A213" t="s">
        <v>2953</v>
      </c>
      <c r="B213">
        <v>1750000</v>
      </c>
      <c r="C213" s="1">
        <v>43927</v>
      </c>
      <c r="D213">
        <v>10500</v>
      </c>
      <c r="E213">
        <v>19</v>
      </c>
      <c r="F213">
        <v>89</v>
      </c>
      <c r="G213" t="s">
        <v>17</v>
      </c>
      <c r="H213">
        <v>1</v>
      </c>
      <c r="I213">
        <v>10</v>
      </c>
      <c r="J213">
        <v>7</v>
      </c>
      <c r="K213">
        <v>4</v>
      </c>
      <c r="L213">
        <v>7</v>
      </c>
      <c r="M213">
        <v>4</v>
      </c>
      <c r="N213">
        <v>4</v>
      </c>
      <c r="O213">
        <v>6</v>
      </c>
      <c r="P213">
        <v>7</v>
      </c>
      <c r="Q213">
        <v>732</v>
      </c>
      <c r="R213">
        <v>443676768</v>
      </c>
      <c r="S213" t="s">
        <v>2954</v>
      </c>
      <c r="T213">
        <f>VLOOKUP(R213,all_sells!$A$1:$G$701,4,FALSE)</f>
        <v>1750000</v>
      </c>
      <c r="U213" s="1">
        <f>VLOOKUP(R213,all_sells!$A$1:$G$701,3,FALSE)</f>
        <v>43927</v>
      </c>
      <c r="V213" s="3" t="str">
        <f>IF(C213&lt;=U213,"Vendido","Sin Vender")</f>
        <v>Vendido</v>
      </c>
    </row>
    <row r="214" spans="1:22" x14ac:dyDescent="0.45">
      <c r="A214" t="s">
        <v>3099</v>
      </c>
      <c r="B214">
        <v>3500000</v>
      </c>
      <c r="C214" s="1">
        <v>43927</v>
      </c>
      <c r="D214">
        <v>29700</v>
      </c>
      <c r="E214">
        <v>19</v>
      </c>
      <c r="F214">
        <v>89</v>
      </c>
      <c r="G214" t="s">
        <v>17</v>
      </c>
      <c r="H214">
        <v>1</v>
      </c>
      <c r="I214">
        <v>4</v>
      </c>
      <c r="J214">
        <v>13</v>
      </c>
      <c r="K214">
        <v>3</v>
      </c>
      <c r="L214">
        <v>5</v>
      </c>
      <c r="M214">
        <v>5</v>
      </c>
      <c r="N214">
        <v>5</v>
      </c>
      <c r="O214">
        <v>6</v>
      </c>
      <c r="P214">
        <v>7</v>
      </c>
      <c r="Q214">
        <v>6756</v>
      </c>
      <c r="R214">
        <v>443679789</v>
      </c>
      <c r="S214" t="s">
        <v>3100</v>
      </c>
      <c r="T214">
        <f>VLOOKUP(R214,all_sells!$A$1:$G$701,4,FALSE)</f>
        <v>1020000</v>
      </c>
      <c r="U214" s="1">
        <f>VLOOKUP(R214,all_sells!$A$1:$G$701,3,FALSE)</f>
        <v>43618</v>
      </c>
      <c r="V214" s="2" t="str">
        <f>IF(C214&lt;=U214,"Vendido","Sin Vender")</f>
        <v>Sin Vender</v>
      </c>
    </row>
    <row r="215" spans="1:22" x14ac:dyDescent="0.45">
      <c r="A215" t="s">
        <v>3101</v>
      </c>
      <c r="B215">
        <v>3500000</v>
      </c>
      <c r="C215" s="1">
        <v>43927</v>
      </c>
      <c r="D215">
        <v>16410</v>
      </c>
      <c r="E215">
        <v>19</v>
      </c>
      <c r="F215">
        <v>89</v>
      </c>
      <c r="G215" t="s">
        <v>17</v>
      </c>
      <c r="H215">
        <v>1</v>
      </c>
      <c r="I215">
        <v>2</v>
      </c>
      <c r="J215">
        <v>12</v>
      </c>
      <c r="K215">
        <v>4</v>
      </c>
      <c r="L215">
        <v>5</v>
      </c>
      <c r="M215">
        <v>7</v>
      </c>
      <c r="N215">
        <v>5</v>
      </c>
      <c r="O215">
        <v>5</v>
      </c>
      <c r="P215">
        <v>7</v>
      </c>
      <c r="Q215">
        <v>3636</v>
      </c>
      <c r="R215">
        <v>443700416</v>
      </c>
      <c r="S215" t="s">
        <v>3102</v>
      </c>
      <c r="T215">
        <f>VLOOKUP(R215,all_sells!$A$1:$G$701,4,FALSE)</f>
        <v>1556000</v>
      </c>
      <c r="U215" s="1">
        <f>VLOOKUP(R215,all_sells!$A$1:$G$701,3,FALSE)</f>
        <v>43837</v>
      </c>
      <c r="V215" s="2" t="str">
        <f>IF(C215&lt;=U215,"Vendido","Sin Vender")</f>
        <v>Sin Vender</v>
      </c>
    </row>
    <row r="216" spans="1:22" x14ac:dyDescent="0.45">
      <c r="A216" t="s">
        <v>383</v>
      </c>
      <c r="B216">
        <v>3000000</v>
      </c>
      <c r="C216" s="1">
        <v>43925</v>
      </c>
      <c r="D216">
        <v>24860</v>
      </c>
      <c r="E216">
        <v>19</v>
      </c>
      <c r="F216">
        <v>89</v>
      </c>
      <c r="G216" t="s">
        <v>20</v>
      </c>
      <c r="H216">
        <v>1</v>
      </c>
      <c r="I216">
        <v>3</v>
      </c>
      <c r="J216">
        <v>13</v>
      </c>
      <c r="K216">
        <v>3</v>
      </c>
      <c r="L216">
        <v>6</v>
      </c>
      <c r="M216">
        <v>3</v>
      </c>
      <c r="N216">
        <v>4</v>
      </c>
      <c r="O216">
        <v>6</v>
      </c>
      <c r="P216">
        <v>7</v>
      </c>
      <c r="Q216">
        <v>5292</v>
      </c>
      <c r="R216">
        <v>443736917</v>
      </c>
      <c r="S216" t="s">
        <v>385</v>
      </c>
      <c r="T216">
        <f>VLOOKUP(R216,all_sells!$A$1:$G$701,4,FALSE)</f>
        <v>3922000</v>
      </c>
      <c r="U216" s="1">
        <f>VLOOKUP(R216,all_sells!$A$1:$G$701,3,FALSE)</f>
        <v>43924</v>
      </c>
      <c r="V216" s="2" t="str">
        <f>IF(C216&lt;=U216,"Vendido","Sin Vender")</f>
        <v>Sin Vender</v>
      </c>
    </row>
    <row r="217" spans="1:22" x14ac:dyDescent="0.45">
      <c r="A217" t="s">
        <v>86</v>
      </c>
      <c r="B217">
        <v>1100000</v>
      </c>
      <c r="C217" s="1">
        <v>43927</v>
      </c>
      <c r="D217">
        <v>9290</v>
      </c>
      <c r="E217">
        <v>19</v>
      </c>
      <c r="F217">
        <v>91</v>
      </c>
      <c r="G217" t="s">
        <v>17</v>
      </c>
      <c r="H217">
        <v>1</v>
      </c>
      <c r="I217">
        <v>5</v>
      </c>
      <c r="J217">
        <v>10</v>
      </c>
      <c r="K217">
        <v>4</v>
      </c>
      <c r="L217">
        <v>8</v>
      </c>
      <c r="M217">
        <v>3</v>
      </c>
      <c r="N217">
        <v>3</v>
      </c>
      <c r="O217">
        <v>5</v>
      </c>
      <c r="P217">
        <v>7</v>
      </c>
      <c r="Q217">
        <v>2196</v>
      </c>
      <c r="R217">
        <v>443641264</v>
      </c>
      <c r="S217" t="s">
        <v>87</v>
      </c>
      <c r="T217">
        <f>VLOOKUP(R217,all_sells!$A$1:$G$701,4,FALSE)</f>
        <v>355000</v>
      </c>
      <c r="U217" s="1">
        <f>VLOOKUP(R217,all_sells!$A$1:$G$701,3,FALSE)</f>
        <v>43837</v>
      </c>
      <c r="V217" s="2" t="str">
        <f>IF(C217&lt;=U217,"Vendido","Sin Vender")</f>
        <v>Sin Vender</v>
      </c>
    </row>
    <row r="218" spans="1:22" x14ac:dyDescent="0.45">
      <c r="A218" t="s">
        <v>211</v>
      </c>
      <c r="B218">
        <v>150000</v>
      </c>
      <c r="C218" s="1">
        <v>43925</v>
      </c>
      <c r="D218">
        <v>4660</v>
      </c>
      <c r="E218">
        <v>19</v>
      </c>
      <c r="F218">
        <v>91</v>
      </c>
      <c r="G218" t="s">
        <v>19</v>
      </c>
      <c r="H218">
        <v>1</v>
      </c>
      <c r="I218">
        <v>4</v>
      </c>
      <c r="J218">
        <v>9</v>
      </c>
      <c r="K218">
        <v>2</v>
      </c>
      <c r="L218">
        <v>8</v>
      </c>
      <c r="M218">
        <v>3</v>
      </c>
      <c r="N218">
        <v>4</v>
      </c>
      <c r="O218">
        <v>5</v>
      </c>
      <c r="P218">
        <v>7</v>
      </c>
      <c r="Q218">
        <v>900</v>
      </c>
      <c r="R218">
        <v>445291417</v>
      </c>
      <c r="S218" t="s">
        <v>212</v>
      </c>
      <c r="T218">
        <f>VLOOKUP(R218,all_sells!$A$1:$G$701,4,FALSE)</f>
        <v>517140</v>
      </c>
      <c r="U218" s="1">
        <f>VLOOKUP(R218,all_sells!$A$1:$G$701,3,FALSE)</f>
        <v>43924</v>
      </c>
      <c r="V218" s="2" t="str">
        <f>IF(C218&lt;=U218,"Vendido","Sin Vender")</f>
        <v>Sin Vender</v>
      </c>
    </row>
    <row r="219" spans="1:22" x14ac:dyDescent="0.45">
      <c r="A219" t="s">
        <v>223</v>
      </c>
      <c r="B219">
        <v>790000</v>
      </c>
      <c r="C219" s="1">
        <v>43925</v>
      </c>
      <c r="D219">
        <v>7990</v>
      </c>
      <c r="E219">
        <v>19</v>
      </c>
      <c r="F219">
        <v>92</v>
      </c>
      <c r="G219" t="s">
        <v>17</v>
      </c>
      <c r="H219">
        <v>1</v>
      </c>
      <c r="I219">
        <v>7</v>
      </c>
      <c r="J219">
        <v>7</v>
      </c>
      <c r="K219">
        <v>3</v>
      </c>
      <c r="L219">
        <v>8</v>
      </c>
      <c r="M219">
        <v>7</v>
      </c>
      <c r="N219">
        <v>3</v>
      </c>
      <c r="O219">
        <v>6</v>
      </c>
      <c r="P219">
        <v>6</v>
      </c>
      <c r="Q219">
        <v>684</v>
      </c>
      <c r="R219">
        <v>443866398</v>
      </c>
      <c r="S219" t="s">
        <v>224</v>
      </c>
      <c r="T219">
        <f>VLOOKUP(R219,all_sells!$A$1:$G$701,4,FALSE)</f>
        <v>790000</v>
      </c>
      <c r="U219" s="1">
        <f>VLOOKUP(R219,all_sells!$A$1:$G$701,3,FALSE)</f>
        <v>43925</v>
      </c>
      <c r="V219" s="3" t="str">
        <f>IF(C219&lt;=U219,"Vendido","Sin Vender")</f>
        <v>Vendido</v>
      </c>
    </row>
    <row r="220" spans="1:22" x14ac:dyDescent="0.45">
      <c r="A220" t="s">
        <v>145</v>
      </c>
      <c r="B220">
        <v>429000</v>
      </c>
      <c r="C220" s="1">
        <v>43922</v>
      </c>
      <c r="D220">
        <v>7890</v>
      </c>
      <c r="E220">
        <v>19</v>
      </c>
      <c r="F220">
        <v>93</v>
      </c>
      <c r="G220" t="s">
        <v>21</v>
      </c>
      <c r="H220">
        <v>1</v>
      </c>
      <c r="I220">
        <v>6</v>
      </c>
      <c r="J220">
        <v>8</v>
      </c>
      <c r="K220">
        <v>2</v>
      </c>
      <c r="L220">
        <v>9</v>
      </c>
      <c r="M220">
        <v>5</v>
      </c>
      <c r="N220">
        <v>2</v>
      </c>
      <c r="O220">
        <v>6</v>
      </c>
      <c r="P220">
        <v>7</v>
      </c>
      <c r="Q220">
        <v>804</v>
      </c>
      <c r="R220">
        <v>444865902</v>
      </c>
      <c r="S220" t="s">
        <v>146</v>
      </c>
      <c r="T220">
        <f>VLOOKUP(R220,all_sells!$A$1:$G$701,4,FALSE)</f>
        <v>833000</v>
      </c>
      <c r="U220" s="1">
        <f>VLOOKUP(R220,all_sells!$A$1:$G$701,3,FALSE)</f>
        <v>43921</v>
      </c>
      <c r="V220" s="2" t="str">
        <f>IF(C220&lt;=U220,"Vendido","Sin Vender")</f>
        <v>Sin Vender</v>
      </c>
    </row>
    <row r="221" spans="1:22" x14ac:dyDescent="0.45">
      <c r="A221" t="s">
        <v>395</v>
      </c>
      <c r="B221">
        <v>2500000</v>
      </c>
      <c r="C221" s="1">
        <v>43925</v>
      </c>
      <c r="D221">
        <v>20570</v>
      </c>
      <c r="E221">
        <v>19</v>
      </c>
      <c r="F221">
        <v>94</v>
      </c>
      <c r="G221" t="s">
        <v>17</v>
      </c>
      <c r="H221">
        <v>1</v>
      </c>
      <c r="I221">
        <v>2</v>
      </c>
      <c r="J221">
        <v>12</v>
      </c>
      <c r="K221">
        <v>2</v>
      </c>
      <c r="L221">
        <v>8</v>
      </c>
      <c r="M221">
        <v>3</v>
      </c>
      <c r="N221">
        <v>3</v>
      </c>
      <c r="O221">
        <v>7</v>
      </c>
      <c r="P221">
        <v>7</v>
      </c>
      <c r="Q221">
        <v>4140</v>
      </c>
      <c r="R221">
        <v>443665435</v>
      </c>
      <c r="S221" t="s">
        <v>397</v>
      </c>
      <c r="T221">
        <f>VLOOKUP(R221,all_sells!$A$1:$G$701,4,FALSE)</f>
        <v>2500000</v>
      </c>
      <c r="U221" s="1">
        <f>VLOOKUP(R221,all_sells!$A$1:$G$701,3,FALSE)</f>
        <v>43925</v>
      </c>
      <c r="V221" s="3" t="str">
        <f>IF(C221&lt;=U221,"Vendido","Sin Vender")</f>
        <v>Vendido</v>
      </c>
    </row>
    <row r="222" spans="1:22" x14ac:dyDescent="0.45">
      <c r="A222" t="s">
        <v>502</v>
      </c>
      <c r="B222">
        <v>1700000</v>
      </c>
      <c r="C222" s="1">
        <v>43926</v>
      </c>
      <c r="D222">
        <v>12320</v>
      </c>
      <c r="E222">
        <v>19</v>
      </c>
      <c r="F222">
        <v>94</v>
      </c>
      <c r="G222" t="s">
        <v>19</v>
      </c>
      <c r="H222">
        <v>1</v>
      </c>
      <c r="I222">
        <v>2</v>
      </c>
      <c r="J222">
        <v>11</v>
      </c>
      <c r="K222">
        <v>2</v>
      </c>
      <c r="L222">
        <v>8</v>
      </c>
      <c r="M222">
        <v>2</v>
      </c>
      <c r="N222">
        <v>6</v>
      </c>
      <c r="O222">
        <v>6</v>
      </c>
      <c r="P222">
        <v>6</v>
      </c>
      <c r="Q222">
        <v>3492</v>
      </c>
      <c r="R222">
        <v>443877665</v>
      </c>
      <c r="S222" t="s">
        <v>503</v>
      </c>
      <c r="T222">
        <f>VLOOKUP(R222,all_sells!$A$1:$G$701,4,FALSE)</f>
        <v>1141000</v>
      </c>
      <c r="U222" s="1">
        <f>VLOOKUP(R222,all_sells!$A$1:$G$701,3,FALSE)</f>
        <v>43829</v>
      </c>
      <c r="V222" s="2" t="str">
        <f>IF(C222&lt;=U222,"Vendido","Sin Vender")</f>
        <v>Sin Vender</v>
      </c>
    </row>
    <row r="223" spans="1:22" x14ac:dyDescent="0.45">
      <c r="A223" t="s">
        <v>27</v>
      </c>
      <c r="B223">
        <v>718000</v>
      </c>
      <c r="C223" s="1">
        <v>43916</v>
      </c>
      <c r="D223">
        <v>10210</v>
      </c>
      <c r="E223">
        <v>19</v>
      </c>
      <c r="F223">
        <v>95</v>
      </c>
      <c r="G223" t="s">
        <v>17</v>
      </c>
      <c r="H223">
        <v>1</v>
      </c>
      <c r="I223">
        <v>4</v>
      </c>
      <c r="J223">
        <v>10</v>
      </c>
      <c r="K223">
        <v>5</v>
      </c>
      <c r="L223">
        <v>8</v>
      </c>
      <c r="M223">
        <v>2</v>
      </c>
      <c r="N223">
        <v>2</v>
      </c>
      <c r="O223">
        <v>6</v>
      </c>
      <c r="P223">
        <v>7</v>
      </c>
      <c r="Q223">
        <v>1980</v>
      </c>
      <c r="R223">
        <v>443419440</v>
      </c>
      <c r="S223" t="s">
        <v>28</v>
      </c>
      <c r="T223">
        <f>VLOOKUP(R223,all_sells!$A$1:$G$701,4,FALSE)</f>
        <v>799001</v>
      </c>
      <c r="U223" s="1">
        <f>VLOOKUP(R223,all_sells!$A$1:$G$701,3,FALSE)</f>
        <v>43923</v>
      </c>
      <c r="V223" s="3" t="str">
        <f>IF(C223&lt;=U223,"Vendido","Sin Vender")</f>
        <v>Vendido</v>
      </c>
    </row>
    <row r="224" spans="1:22" x14ac:dyDescent="0.45">
      <c r="A224" t="s">
        <v>3057</v>
      </c>
      <c r="B224">
        <v>2700000</v>
      </c>
      <c r="C224" s="1">
        <v>43927</v>
      </c>
      <c r="D224">
        <v>19280</v>
      </c>
      <c r="E224">
        <v>19</v>
      </c>
      <c r="F224">
        <v>95</v>
      </c>
      <c r="G224" t="s">
        <v>17</v>
      </c>
      <c r="H224">
        <v>1</v>
      </c>
      <c r="I224">
        <v>3</v>
      </c>
      <c r="J224">
        <v>11</v>
      </c>
      <c r="K224">
        <v>2</v>
      </c>
      <c r="L224">
        <v>5</v>
      </c>
      <c r="M224">
        <v>9</v>
      </c>
      <c r="N224">
        <v>4</v>
      </c>
      <c r="O224">
        <v>8</v>
      </c>
      <c r="P224">
        <v>6</v>
      </c>
      <c r="Q224">
        <v>1572</v>
      </c>
      <c r="R224">
        <v>443620513</v>
      </c>
      <c r="S224" t="s">
        <v>3058</v>
      </c>
      <c r="T224">
        <f>VLOOKUP(R224,all_sells!$A$1:$G$701,4,FALSE)</f>
        <v>224000</v>
      </c>
      <c r="U224" s="1">
        <f>VLOOKUP(R224,all_sells!$A$1:$G$701,3,FALSE)</f>
        <v>43613</v>
      </c>
      <c r="V224" s="2" t="str">
        <f>IF(C224&lt;=U224,"Vendido","Sin Vender")</f>
        <v>Sin Vender</v>
      </c>
    </row>
    <row r="225" spans="1:22" x14ac:dyDescent="0.45">
      <c r="A225" t="s">
        <v>3047</v>
      </c>
      <c r="B225">
        <v>2500000</v>
      </c>
      <c r="C225" s="1">
        <v>43927</v>
      </c>
      <c r="D225">
        <v>19340</v>
      </c>
      <c r="E225">
        <v>19</v>
      </c>
      <c r="F225">
        <v>96</v>
      </c>
      <c r="G225" t="s">
        <v>17</v>
      </c>
      <c r="H225">
        <v>1</v>
      </c>
      <c r="I225">
        <v>7</v>
      </c>
      <c r="J225">
        <v>9</v>
      </c>
      <c r="K225">
        <v>6</v>
      </c>
      <c r="L225">
        <v>10</v>
      </c>
      <c r="M225">
        <v>2</v>
      </c>
      <c r="N225">
        <v>1</v>
      </c>
      <c r="O225">
        <v>5</v>
      </c>
      <c r="P225">
        <v>6</v>
      </c>
      <c r="Q225">
        <v>1932</v>
      </c>
      <c r="R225">
        <v>443669699</v>
      </c>
      <c r="S225" t="s">
        <v>3048</v>
      </c>
      <c r="T225">
        <f>VLOOKUP(R225,all_sells!$A$1:$G$701,4,FALSE)</f>
        <v>700000</v>
      </c>
      <c r="U225" s="1">
        <f>VLOOKUP(R225,all_sells!$A$1:$G$701,3,FALSE)</f>
        <v>43834</v>
      </c>
      <c r="V225" s="2" t="str">
        <f>IF(C225&lt;=U225,"Vendido","Sin Vender")</f>
        <v>Sin Vender</v>
      </c>
    </row>
    <row r="226" spans="1:22" x14ac:dyDescent="0.45">
      <c r="A226" t="s">
        <v>527</v>
      </c>
      <c r="B226">
        <v>1849999</v>
      </c>
      <c r="C226" s="1">
        <v>43926</v>
      </c>
      <c r="D226">
        <v>13890</v>
      </c>
      <c r="E226">
        <v>19</v>
      </c>
      <c r="F226">
        <v>96</v>
      </c>
      <c r="G226" t="s">
        <v>17</v>
      </c>
      <c r="H226">
        <v>1</v>
      </c>
      <c r="I226">
        <v>4</v>
      </c>
      <c r="J226">
        <v>11</v>
      </c>
      <c r="K226">
        <v>4</v>
      </c>
      <c r="L226">
        <v>8</v>
      </c>
      <c r="M226">
        <v>3</v>
      </c>
      <c r="N226">
        <v>3</v>
      </c>
      <c r="O226">
        <v>6</v>
      </c>
      <c r="P226">
        <v>6</v>
      </c>
      <c r="Q226">
        <v>1980</v>
      </c>
      <c r="R226">
        <v>445424928</v>
      </c>
      <c r="S226" t="s">
        <v>528</v>
      </c>
      <c r="T226">
        <f>VLOOKUP(R226,all_sells!$A$1:$G$701,4,FALSE)</f>
        <v>1475000</v>
      </c>
      <c r="U226" s="1">
        <f>VLOOKUP(R226,all_sells!$A$1:$G$701,3,FALSE)</f>
        <v>43920</v>
      </c>
      <c r="V226" s="2" t="str">
        <f>IF(C226&lt;=U226,"Vendido","Sin Vender")</f>
        <v>Sin Vender</v>
      </c>
    </row>
    <row r="227" spans="1:22" x14ac:dyDescent="0.45">
      <c r="A227" t="s">
        <v>462</v>
      </c>
      <c r="B227">
        <v>1909921</v>
      </c>
      <c r="C227" s="1">
        <v>43925</v>
      </c>
      <c r="D227">
        <v>11410</v>
      </c>
      <c r="E227">
        <v>19</v>
      </c>
      <c r="F227">
        <v>96</v>
      </c>
      <c r="G227" t="s">
        <v>17</v>
      </c>
      <c r="H227">
        <v>2</v>
      </c>
      <c r="I227">
        <v>4</v>
      </c>
      <c r="J227">
        <v>11</v>
      </c>
      <c r="K227">
        <v>6</v>
      </c>
      <c r="L227">
        <v>7</v>
      </c>
      <c r="M227">
        <v>4</v>
      </c>
      <c r="N227">
        <v>3</v>
      </c>
      <c r="O227">
        <v>5</v>
      </c>
      <c r="P227">
        <v>6</v>
      </c>
      <c r="Q227">
        <v>1668</v>
      </c>
      <c r="R227">
        <v>443586150</v>
      </c>
      <c r="S227" t="s">
        <v>463</v>
      </c>
      <c r="T227">
        <f>VLOOKUP(R227,all_sells!$A$1:$G$701,4,FALSE)</f>
        <v>1575000</v>
      </c>
      <c r="U227" s="1">
        <f>VLOOKUP(R227,all_sells!$A$1:$G$701,3,FALSE)</f>
        <v>43906</v>
      </c>
      <c r="V227" s="2" t="str">
        <f>IF(C227&lt;=U227,"Vendido","Sin Vender")</f>
        <v>Sin Vender</v>
      </c>
    </row>
    <row r="228" spans="1:22" x14ac:dyDescent="0.45">
      <c r="A228" t="s">
        <v>371</v>
      </c>
      <c r="B228">
        <v>2925000</v>
      </c>
      <c r="C228" s="1">
        <v>43925</v>
      </c>
      <c r="D228">
        <v>27370</v>
      </c>
      <c r="E228">
        <v>19</v>
      </c>
      <c r="F228">
        <v>96</v>
      </c>
      <c r="G228" t="s">
        <v>17</v>
      </c>
      <c r="H228">
        <v>1</v>
      </c>
      <c r="I228">
        <v>9</v>
      </c>
      <c r="J228">
        <v>11</v>
      </c>
      <c r="K228">
        <v>5</v>
      </c>
      <c r="L228">
        <v>7</v>
      </c>
      <c r="M228">
        <v>4</v>
      </c>
      <c r="N228">
        <v>5</v>
      </c>
      <c r="O228">
        <v>8</v>
      </c>
      <c r="P228">
        <v>6</v>
      </c>
      <c r="Q228">
        <v>3804</v>
      </c>
      <c r="R228">
        <v>443537501</v>
      </c>
      <c r="S228" t="s">
        <v>372</v>
      </c>
      <c r="T228">
        <f>VLOOKUP(R228,all_sells!$A$1:$G$701,4,FALSE)</f>
        <v>4304400</v>
      </c>
      <c r="U228" s="1">
        <f>VLOOKUP(R228,all_sells!$A$1:$G$701,3,FALSE)</f>
        <v>43924</v>
      </c>
      <c r="V228" s="2" t="str">
        <f>IF(C228&lt;=U228,"Vendido","Sin Vender")</f>
        <v>Sin Vender</v>
      </c>
    </row>
    <row r="229" spans="1:22" x14ac:dyDescent="0.45">
      <c r="A229" t="s">
        <v>113</v>
      </c>
      <c r="B229">
        <v>480420</v>
      </c>
      <c r="C229" s="1">
        <v>43921</v>
      </c>
      <c r="D229">
        <v>8060</v>
      </c>
      <c r="E229">
        <v>19</v>
      </c>
      <c r="F229">
        <v>98</v>
      </c>
      <c r="G229" t="s">
        <v>17</v>
      </c>
      <c r="H229">
        <v>1</v>
      </c>
      <c r="I229">
        <v>3</v>
      </c>
      <c r="J229">
        <v>9</v>
      </c>
      <c r="K229">
        <v>4</v>
      </c>
      <c r="L229">
        <v>8</v>
      </c>
      <c r="M229">
        <v>4</v>
      </c>
      <c r="N229">
        <v>4</v>
      </c>
      <c r="O229">
        <v>6</v>
      </c>
      <c r="P229">
        <v>7</v>
      </c>
      <c r="Q229">
        <v>1092</v>
      </c>
      <c r="R229">
        <v>443661470</v>
      </c>
      <c r="S229" t="s">
        <v>114</v>
      </c>
      <c r="T229">
        <f>VLOOKUP(R229,all_sells!$A$1:$G$701,4,FALSE)</f>
        <v>521220</v>
      </c>
      <c r="U229" s="1">
        <f>VLOOKUP(R229,all_sells!$A$1:$G$701,3,FALSE)</f>
        <v>43921</v>
      </c>
      <c r="V229" s="3" t="str">
        <f>IF(C229&lt;=U229,"Vendido","Sin Vender")</f>
        <v>Vendido</v>
      </c>
    </row>
    <row r="230" spans="1:22" x14ac:dyDescent="0.45">
      <c r="A230" t="s">
        <v>366</v>
      </c>
      <c r="B230">
        <v>2750000</v>
      </c>
      <c r="C230" s="1">
        <v>43924</v>
      </c>
      <c r="D230">
        <v>18170</v>
      </c>
      <c r="E230">
        <v>19</v>
      </c>
      <c r="F230">
        <v>99</v>
      </c>
      <c r="G230" t="s">
        <v>17</v>
      </c>
      <c r="H230">
        <v>1</v>
      </c>
      <c r="I230">
        <v>3</v>
      </c>
      <c r="J230">
        <v>12</v>
      </c>
      <c r="K230">
        <v>7</v>
      </c>
      <c r="L230">
        <v>5</v>
      </c>
      <c r="M230">
        <v>4</v>
      </c>
      <c r="N230">
        <v>3</v>
      </c>
      <c r="O230">
        <v>4</v>
      </c>
      <c r="P230">
        <v>7</v>
      </c>
      <c r="Q230">
        <v>4404</v>
      </c>
      <c r="R230">
        <v>443560805</v>
      </c>
      <c r="S230" t="s">
        <v>367</v>
      </c>
      <c r="T230">
        <f>VLOOKUP(R230,all_sells!$A$1:$G$701,4,FALSE)</f>
        <v>2750000</v>
      </c>
      <c r="U230" s="1">
        <f>VLOOKUP(R230,all_sells!$A$1:$G$701,3,FALSE)</f>
        <v>43924</v>
      </c>
      <c r="V230" s="3" t="str">
        <f>IF(C230&lt;=U230,"Vendido","Sin Vender")</f>
        <v>Vendido</v>
      </c>
    </row>
    <row r="231" spans="1:22" x14ac:dyDescent="0.45">
      <c r="A231" t="s">
        <v>343</v>
      </c>
      <c r="B231">
        <v>125000</v>
      </c>
      <c r="C231" s="1">
        <v>43924</v>
      </c>
      <c r="D231">
        <v>2860</v>
      </c>
      <c r="E231">
        <v>19</v>
      </c>
      <c r="F231">
        <v>99</v>
      </c>
      <c r="G231" t="s">
        <v>17</v>
      </c>
      <c r="H231">
        <v>1</v>
      </c>
      <c r="I231">
        <v>4</v>
      </c>
      <c r="J231">
        <v>9</v>
      </c>
      <c r="K231">
        <v>4</v>
      </c>
      <c r="L231">
        <v>5</v>
      </c>
      <c r="M231">
        <v>3</v>
      </c>
      <c r="N231">
        <v>4</v>
      </c>
      <c r="O231">
        <v>5</v>
      </c>
      <c r="P231">
        <v>6</v>
      </c>
      <c r="Q231">
        <v>972</v>
      </c>
      <c r="R231">
        <v>443739636</v>
      </c>
      <c r="S231" t="s">
        <v>344</v>
      </c>
      <c r="T231">
        <f>VLOOKUP(R231,all_sells!$A$1:$G$701,4,FALSE)</f>
        <v>46000</v>
      </c>
      <c r="U231" s="1">
        <f>VLOOKUP(R231,all_sells!$A$1:$G$701,3,FALSE)</f>
        <v>43837</v>
      </c>
      <c r="V231" s="2" t="str">
        <f>IF(C231&lt;=U231,"Vendido","Sin Vender")</f>
        <v>Sin Vender</v>
      </c>
    </row>
    <row r="232" spans="1:22" x14ac:dyDescent="0.45">
      <c r="A232" t="s">
        <v>570</v>
      </c>
      <c r="B232">
        <v>1041000</v>
      </c>
      <c r="C232" s="1">
        <v>43926</v>
      </c>
      <c r="D232">
        <v>13150</v>
      </c>
      <c r="E232">
        <v>19</v>
      </c>
      <c r="F232">
        <v>100</v>
      </c>
      <c r="G232" t="s">
        <v>24</v>
      </c>
      <c r="H232">
        <v>1</v>
      </c>
      <c r="I232">
        <v>4</v>
      </c>
      <c r="J232">
        <v>12</v>
      </c>
      <c r="K232">
        <v>5</v>
      </c>
      <c r="L232">
        <v>6</v>
      </c>
      <c r="M232">
        <v>2</v>
      </c>
      <c r="N232">
        <v>1</v>
      </c>
      <c r="O232">
        <v>4</v>
      </c>
      <c r="P232">
        <v>6</v>
      </c>
      <c r="Q232">
        <v>2028</v>
      </c>
      <c r="R232">
        <v>443896144</v>
      </c>
      <c r="S232" t="s">
        <v>572</v>
      </c>
      <c r="T232">
        <f>VLOOKUP(R232,all_sells!$A$1:$G$701,4,FALSE)</f>
        <v>2025000</v>
      </c>
      <c r="U232" s="1">
        <f>VLOOKUP(R232,all_sells!$A$1:$G$701,3,FALSE)</f>
        <v>43926</v>
      </c>
      <c r="V232" s="3" t="str">
        <f>IF(C232&lt;=U232,"Vendido","Sin Vender")</f>
        <v>Vendido</v>
      </c>
    </row>
    <row r="233" spans="1:22" x14ac:dyDescent="0.45">
      <c r="A233" t="s">
        <v>406</v>
      </c>
      <c r="B233">
        <v>1000000</v>
      </c>
      <c r="C233" s="1">
        <v>43925</v>
      </c>
      <c r="D233">
        <v>12900</v>
      </c>
      <c r="E233">
        <v>19</v>
      </c>
      <c r="F233">
        <v>102</v>
      </c>
      <c r="G233" t="s">
        <v>18</v>
      </c>
      <c r="H233">
        <v>1</v>
      </c>
      <c r="I233">
        <v>6</v>
      </c>
      <c r="J233">
        <v>11</v>
      </c>
      <c r="K233">
        <v>3</v>
      </c>
      <c r="L233">
        <v>5</v>
      </c>
      <c r="M233">
        <v>3</v>
      </c>
      <c r="N233">
        <v>2</v>
      </c>
      <c r="O233">
        <v>6</v>
      </c>
      <c r="P233">
        <v>7</v>
      </c>
      <c r="Q233">
        <v>1068</v>
      </c>
      <c r="R233">
        <v>444657384</v>
      </c>
      <c r="S233" t="s">
        <v>407</v>
      </c>
      <c r="T233">
        <f>VLOOKUP(R233,all_sells!$A$1:$G$701,4,FALSE)</f>
        <v>1326000</v>
      </c>
      <c r="U233" s="1">
        <f>VLOOKUP(R233,all_sells!$A$1:$G$701,3,FALSE)</f>
        <v>43925</v>
      </c>
      <c r="V233" s="3" t="str">
        <f>IF(C233&lt;=U233,"Vendido","Sin Vender")</f>
        <v>Vendido</v>
      </c>
    </row>
    <row r="234" spans="1:22" x14ac:dyDescent="0.45">
      <c r="A234" t="s">
        <v>3029</v>
      </c>
      <c r="B234">
        <v>2375000</v>
      </c>
      <c r="C234" s="1">
        <v>43927</v>
      </c>
      <c r="D234">
        <v>12110</v>
      </c>
      <c r="E234">
        <v>19</v>
      </c>
      <c r="F234">
        <v>102</v>
      </c>
      <c r="G234" t="s">
        <v>17</v>
      </c>
      <c r="H234">
        <v>1</v>
      </c>
      <c r="I234">
        <v>9</v>
      </c>
      <c r="J234">
        <v>10</v>
      </c>
      <c r="K234">
        <v>3</v>
      </c>
      <c r="L234">
        <v>6</v>
      </c>
      <c r="M234">
        <v>4</v>
      </c>
      <c r="N234">
        <v>2</v>
      </c>
      <c r="O234">
        <v>5</v>
      </c>
      <c r="P234">
        <v>7</v>
      </c>
      <c r="Q234">
        <v>1236</v>
      </c>
      <c r="R234">
        <v>443505969</v>
      </c>
      <c r="S234" t="s">
        <v>3030</v>
      </c>
      <c r="T234">
        <f>VLOOKUP(R234,all_sells!$A$1:$G$701,4,FALSE)</f>
        <v>1313000</v>
      </c>
      <c r="U234" s="1">
        <f>VLOOKUP(R234,all_sells!$A$1:$G$701,3,FALSE)</f>
        <v>43885</v>
      </c>
      <c r="V234" s="2" t="str">
        <f>IF(C234&lt;=U234,"Vendido","Sin Vender")</f>
        <v>Sin Vender</v>
      </c>
    </row>
    <row r="235" spans="1:22" x14ac:dyDescent="0.45">
      <c r="A235" t="s">
        <v>3021</v>
      </c>
      <c r="B235">
        <v>2300000</v>
      </c>
      <c r="C235" s="1">
        <v>43927</v>
      </c>
      <c r="D235">
        <v>18740</v>
      </c>
      <c r="E235">
        <v>19</v>
      </c>
      <c r="F235">
        <v>103</v>
      </c>
      <c r="G235" t="s">
        <v>17</v>
      </c>
      <c r="H235">
        <v>1</v>
      </c>
      <c r="I235">
        <v>2</v>
      </c>
      <c r="J235">
        <v>12</v>
      </c>
      <c r="K235">
        <v>4</v>
      </c>
      <c r="L235">
        <v>7</v>
      </c>
      <c r="M235">
        <v>4</v>
      </c>
      <c r="N235">
        <v>4</v>
      </c>
      <c r="O235">
        <v>7</v>
      </c>
      <c r="P235">
        <v>7</v>
      </c>
      <c r="Q235">
        <v>3708</v>
      </c>
      <c r="R235">
        <v>444728276</v>
      </c>
      <c r="S235" t="s">
        <v>3022</v>
      </c>
      <c r="T235">
        <f>VLOOKUP(R235,all_sells!$A$1:$G$701,4,FALSE)</f>
        <v>2300000</v>
      </c>
      <c r="U235" s="1">
        <f>VLOOKUP(R235,all_sells!$A$1:$G$701,3,FALSE)</f>
        <v>43927</v>
      </c>
      <c r="V235" s="3" t="str">
        <f>IF(C235&lt;=U235,"Vendido","Sin Vender")</f>
        <v>Vendido</v>
      </c>
    </row>
    <row r="236" spans="1:22" x14ac:dyDescent="0.45">
      <c r="A236" t="s">
        <v>549</v>
      </c>
      <c r="B236">
        <v>3050000</v>
      </c>
      <c r="C236" s="1">
        <v>43926</v>
      </c>
      <c r="D236">
        <v>23070</v>
      </c>
      <c r="E236">
        <v>19</v>
      </c>
      <c r="F236">
        <v>103</v>
      </c>
      <c r="G236" t="s">
        <v>24</v>
      </c>
      <c r="H236">
        <v>1</v>
      </c>
      <c r="I236">
        <v>5</v>
      </c>
      <c r="J236">
        <v>12</v>
      </c>
      <c r="K236">
        <v>4</v>
      </c>
      <c r="L236">
        <v>7</v>
      </c>
      <c r="M236">
        <v>6</v>
      </c>
      <c r="N236">
        <v>2</v>
      </c>
      <c r="O236">
        <v>5</v>
      </c>
      <c r="P236">
        <v>7</v>
      </c>
      <c r="Q236">
        <v>2412</v>
      </c>
      <c r="R236">
        <v>444285223</v>
      </c>
      <c r="S236" t="s">
        <v>551</v>
      </c>
      <c r="T236">
        <f>VLOOKUP(R236,all_sells!$A$1:$G$701,4,FALSE)</f>
        <v>385000</v>
      </c>
      <c r="U236" s="1">
        <f>VLOOKUP(R236,all_sells!$A$1:$G$701,3,FALSE)</f>
        <v>43648</v>
      </c>
      <c r="V236" s="2" t="str">
        <f>IF(C236&lt;=U236,"Vendido","Sin Vender")</f>
        <v>Sin Vender</v>
      </c>
    </row>
    <row r="237" spans="1:22" x14ac:dyDescent="0.45">
      <c r="A237" t="s">
        <v>2909</v>
      </c>
      <c r="B237">
        <v>1350000</v>
      </c>
      <c r="C237" s="1">
        <v>43927</v>
      </c>
      <c r="D237">
        <v>12040</v>
      </c>
      <c r="E237">
        <v>19</v>
      </c>
      <c r="F237">
        <v>103</v>
      </c>
      <c r="G237" t="s">
        <v>17</v>
      </c>
      <c r="H237">
        <v>1</v>
      </c>
      <c r="I237">
        <v>3</v>
      </c>
      <c r="J237">
        <v>11</v>
      </c>
      <c r="K237">
        <v>3</v>
      </c>
      <c r="L237">
        <v>7</v>
      </c>
      <c r="M237">
        <v>3</v>
      </c>
      <c r="N237">
        <v>2</v>
      </c>
      <c r="O237">
        <v>8</v>
      </c>
      <c r="P237">
        <v>7</v>
      </c>
      <c r="Q237">
        <v>2100</v>
      </c>
      <c r="R237">
        <v>443494996</v>
      </c>
      <c r="S237" t="s">
        <v>2910</v>
      </c>
      <c r="T237">
        <f>VLOOKUP(R237,all_sells!$A$1:$G$701,4,FALSE)</f>
        <v>400000</v>
      </c>
      <c r="U237" s="1">
        <f>VLOOKUP(R237,all_sells!$A$1:$G$701,3,FALSE)</f>
        <v>43795</v>
      </c>
      <c r="V237" s="2" t="str">
        <f>IF(C237&lt;=U237,"Vendido","Sin Vender")</f>
        <v>Sin Vender</v>
      </c>
    </row>
    <row r="238" spans="1:22" x14ac:dyDescent="0.45">
      <c r="A238" t="s">
        <v>2951</v>
      </c>
      <c r="B238">
        <v>1750000</v>
      </c>
      <c r="C238" s="1">
        <v>43927</v>
      </c>
      <c r="D238">
        <v>15020</v>
      </c>
      <c r="E238">
        <v>19</v>
      </c>
      <c r="F238">
        <v>104</v>
      </c>
      <c r="G238" t="s">
        <v>17</v>
      </c>
      <c r="H238">
        <v>1</v>
      </c>
      <c r="I238">
        <v>4</v>
      </c>
      <c r="J238">
        <v>11</v>
      </c>
      <c r="K238">
        <v>4</v>
      </c>
      <c r="L238">
        <v>8</v>
      </c>
      <c r="M238">
        <v>3</v>
      </c>
      <c r="N238">
        <v>1</v>
      </c>
      <c r="O238">
        <v>7</v>
      </c>
      <c r="P238">
        <v>7</v>
      </c>
      <c r="Q238">
        <v>3300</v>
      </c>
      <c r="R238">
        <v>444316127</v>
      </c>
      <c r="S238" t="s">
        <v>2952</v>
      </c>
      <c r="T238">
        <f>VLOOKUP(R238,all_sells!$A$1:$G$701,4,FALSE)</f>
        <v>1750000</v>
      </c>
      <c r="U238" s="1">
        <f>VLOOKUP(R238,all_sells!$A$1:$G$701,3,FALSE)</f>
        <v>43927</v>
      </c>
      <c r="V238" s="3" t="str">
        <f>IF(C238&lt;=U238,"Vendido","Sin Vender")</f>
        <v>Vendido</v>
      </c>
    </row>
    <row r="239" spans="1:22" x14ac:dyDescent="0.45">
      <c r="A239" t="s">
        <v>558</v>
      </c>
      <c r="B239">
        <v>2510000</v>
      </c>
      <c r="C239" s="1">
        <v>43926</v>
      </c>
      <c r="D239">
        <v>17440</v>
      </c>
      <c r="E239">
        <v>19</v>
      </c>
      <c r="F239">
        <v>105</v>
      </c>
      <c r="G239" t="s">
        <v>17</v>
      </c>
      <c r="H239">
        <v>1</v>
      </c>
      <c r="I239">
        <v>3</v>
      </c>
      <c r="J239">
        <v>12</v>
      </c>
      <c r="K239">
        <v>6</v>
      </c>
      <c r="L239">
        <v>7</v>
      </c>
      <c r="M239">
        <v>3</v>
      </c>
      <c r="N239">
        <v>3</v>
      </c>
      <c r="O239">
        <v>5</v>
      </c>
      <c r="P239">
        <v>6</v>
      </c>
      <c r="Q239">
        <v>1620</v>
      </c>
      <c r="R239">
        <v>444454576</v>
      </c>
      <c r="S239" t="s">
        <v>559</v>
      </c>
      <c r="T239">
        <f>VLOOKUP(R239,all_sells!$A$1:$G$701,4,FALSE)</f>
        <v>1000</v>
      </c>
      <c r="U239" s="1">
        <f>VLOOKUP(R239,all_sells!$A$1:$G$701,3,FALSE)</f>
        <v>43665</v>
      </c>
      <c r="V239" s="2" t="str">
        <f>IF(C239&lt;=U239,"Vendido","Sin Vender")</f>
        <v>Sin Vender</v>
      </c>
    </row>
    <row r="240" spans="1:22" x14ac:dyDescent="0.45">
      <c r="A240" t="s">
        <v>3137</v>
      </c>
      <c r="B240">
        <v>4200000</v>
      </c>
      <c r="C240" s="1">
        <v>43927</v>
      </c>
      <c r="D240">
        <v>38410</v>
      </c>
      <c r="E240">
        <v>19</v>
      </c>
      <c r="F240">
        <v>106</v>
      </c>
      <c r="G240" t="s">
        <v>18</v>
      </c>
      <c r="H240">
        <v>1</v>
      </c>
      <c r="I240">
        <v>3</v>
      </c>
      <c r="J240">
        <v>12</v>
      </c>
      <c r="K240">
        <v>4</v>
      </c>
      <c r="L240">
        <v>10</v>
      </c>
      <c r="M240">
        <v>5</v>
      </c>
      <c r="N240">
        <v>5</v>
      </c>
      <c r="O240">
        <v>7</v>
      </c>
      <c r="P240">
        <v>6</v>
      </c>
      <c r="Q240">
        <v>7956</v>
      </c>
      <c r="R240">
        <v>443565769</v>
      </c>
      <c r="S240" t="s">
        <v>3138</v>
      </c>
      <c r="T240">
        <f>VLOOKUP(R240,all_sells!$A$1:$G$701,4,FALSE)</f>
        <v>4200000</v>
      </c>
      <c r="U240" s="1">
        <f>VLOOKUP(R240,all_sells!$A$1:$G$701,3,FALSE)</f>
        <v>43927</v>
      </c>
      <c r="V240" s="3" t="str">
        <f>IF(C240&lt;=U240,"Vendido","Sin Vender")</f>
        <v>Vendido</v>
      </c>
    </row>
    <row r="241" spans="1:22" x14ac:dyDescent="0.45">
      <c r="A241" t="s">
        <v>213</v>
      </c>
      <c r="B241">
        <v>430440</v>
      </c>
      <c r="C241" s="1">
        <v>43925</v>
      </c>
      <c r="D241">
        <v>5270</v>
      </c>
      <c r="E241">
        <v>19</v>
      </c>
      <c r="F241">
        <v>106</v>
      </c>
      <c r="G241" t="s">
        <v>18</v>
      </c>
      <c r="H241">
        <v>1</v>
      </c>
      <c r="I241">
        <v>4</v>
      </c>
      <c r="J241">
        <v>9</v>
      </c>
      <c r="K241">
        <v>6</v>
      </c>
      <c r="L241">
        <v>8</v>
      </c>
      <c r="M241">
        <v>4</v>
      </c>
      <c r="N241">
        <v>1</v>
      </c>
      <c r="O241">
        <v>2</v>
      </c>
      <c r="P241">
        <v>6</v>
      </c>
      <c r="Q241">
        <v>1092</v>
      </c>
      <c r="R241">
        <v>443420243</v>
      </c>
      <c r="S241" t="s">
        <v>214</v>
      </c>
      <c r="T241">
        <f>VLOOKUP(R241,all_sells!$A$1:$G$701,4,FALSE)</f>
        <v>540000</v>
      </c>
      <c r="U241" s="1">
        <f>VLOOKUP(R241,all_sells!$A$1:$G$701,3,FALSE)</f>
        <v>43924</v>
      </c>
      <c r="V241" s="2" t="str">
        <f>IF(C241&lt;=U241,"Vendido","Sin Vender")</f>
        <v>Sin Vender</v>
      </c>
    </row>
    <row r="242" spans="1:22" x14ac:dyDescent="0.45">
      <c r="A242" t="s">
        <v>373</v>
      </c>
      <c r="B242">
        <v>1900000</v>
      </c>
      <c r="C242" s="1">
        <v>43925</v>
      </c>
      <c r="D242">
        <v>13850</v>
      </c>
      <c r="E242">
        <v>19</v>
      </c>
      <c r="F242">
        <v>106</v>
      </c>
      <c r="G242" t="s">
        <v>18</v>
      </c>
      <c r="H242">
        <v>1</v>
      </c>
      <c r="I242">
        <v>2</v>
      </c>
      <c r="J242">
        <v>12</v>
      </c>
      <c r="K242">
        <v>4</v>
      </c>
      <c r="L242">
        <v>5</v>
      </c>
      <c r="M242">
        <v>4</v>
      </c>
      <c r="N242">
        <v>6</v>
      </c>
      <c r="O242">
        <v>6</v>
      </c>
      <c r="P242">
        <v>7</v>
      </c>
      <c r="Q242">
        <v>2484</v>
      </c>
      <c r="R242">
        <v>443410116</v>
      </c>
      <c r="S242" t="s">
        <v>375</v>
      </c>
      <c r="T242">
        <f>VLOOKUP(R242,all_sells!$A$1:$G$701,4,FALSE)</f>
        <v>1900000</v>
      </c>
      <c r="U242" s="1">
        <f>VLOOKUP(R242,all_sells!$A$1:$G$701,3,FALSE)</f>
        <v>43924</v>
      </c>
      <c r="V242" s="2" t="str">
        <f>IF(C242&lt;=U242,"Vendido","Sin Vender")</f>
        <v>Sin Vender</v>
      </c>
    </row>
    <row r="243" spans="1:22" x14ac:dyDescent="0.45">
      <c r="A243" t="s">
        <v>3025</v>
      </c>
      <c r="B243">
        <v>2341000</v>
      </c>
      <c r="C243" s="1">
        <v>43927</v>
      </c>
      <c r="D243">
        <v>24130</v>
      </c>
      <c r="E243">
        <v>19</v>
      </c>
      <c r="F243">
        <v>107</v>
      </c>
      <c r="G243" t="s">
        <v>24</v>
      </c>
      <c r="H243">
        <v>1</v>
      </c>
      <c r="I243">
        <v>5</v>
      </c>
      <c r="J243">
        <v>11</v>
      </c>
      <c r="K243">
        <v>4</v>
      </c>
      <c r="L243">
        <v>7</v>
      </c>
      <c r="M243">
        <v>8</v>
      </c>
      <c r="N243">
        <v>2</v>
      </c>
      <c r="O243">
        <v>7</v>
      </c>
      <c r="P243">
        <v>8</v>
      </c>
      <c r="Q243">
        <v>1092</v>
      </c>
      <c r="R243">
        <v>444827980</v>
      </c>
      <c r="S243" t="s">
        <v>3026</v>
      </c>
      <c r="T243">
        <f>VLOOKUP(R243,all_sells!$A$1:$G$701,4,FALSE)</f>
        <v>2341000</v>
      </c>
      <c r="U243" s="1">
        <f>VLOOKUP(R243,all_sells!$A$1:$G$701,3,FALSE)</f>
        <v>43927</v>
      </c>
      <c r="V243" s="3" t="str">
        <f>IF(C243&lt;=U243,"Vendido","Sin Vender")</f>
        <v>Vendido</v>
      </c>
    </row>
    <row r="244" spans="1:22" x14ac:dyDescent="0.45">
      <c r="A244" t="s">
        <v>3177</v>
      </c>
      <c r="B244">
        <v>5199000</v>
      </c>
      <c r="C244" s="1">
        <v>43927</v>
      </c>
      <c r="D244">
        <v>43550</v>
      </c>
      <c r="E244">
        <v>19</v>
      </c>
      <c r="F244">
        <v>107</v>
      </c>
      <c r="G244" t="s">
        <v>17</v>
      </c>
      <c r="H244">
        <v>1</v>
      </c>
      <c r="I244">
        <v>7</v>
      </c>
      <c r="J244">
        <v>13</v>
      </c>
      <c r="K244">
        <v>3</v>
      </c>
      <c r="L244">
        <v>8</v>
      </c>
      <c r="M244">
        <v>5</v>
      </c>
      <c r="N244">
        <v>4</v>
      </c>
      <c r="O244">
        <v>7</v>
      </c>
      <c r="P244">
        <v>7</v>
      </c>
      <c r="Q244">
        <v>4668</v>
      </c>
      <c r="R244">
        <v>443501424</v>
      </c>
      <c r="S244" t="s">
        <v>3178</v>
      </c>
      <c r="T244">
        <f>VLOOKUP(R244,all_sells!$A$1:$G$701,4,FALSE)</f>
        <v>5410000</v>
      </c>
      <c r="U244" s="1">
        <f>VLOOKUP(R244,all_sells!$A$1:$G$701,3,FALSE)</f>
        <v>43927</v>
      </c>
      <c r="V244" s="3" t="str">
        <f>IF(C244&lt;=U244,"Vendido","Sin Vender")</f>
        <v>Vendido</v>
      </c>
    </row>
    <row r="245" spans="1:22" x14ac:dyDescent="0.45">
      <c r="A245" t="s">
        <v>3049</v>
      </c>
      <c r="B245">
        <v>2500000</v>
      </c>
      <c r="C245" s="1">
        <v>43927</v>
      </c>
      <c r="D245">
        <v>15330</v>
      </c>
      <c r="E245">
        <v>19</v>
      </c>
      <c r="F245">
        <v>107</v>
      </c>
      <c r="G245" t="s">
        <v>17</v>
      </c>
      <c r="H245">
        <v>1</v>
      </c>
      <c r="I245">
        <v>6</v>
      </c>
      <c r="J245">
        <v>8</v>
      </c>
      <c r="K245">
        <v>7</v>
      </c>
      <c r="L245">
        <v>9</v>
      </c>
      <c r="M245">
        <v>5</v>
      </c>
      <c r="N245">
        <v>2</v>
      </c>
      <c r="O245">
        <v>6</v>
      </c>
      <c r="P245">
        <v>7</v>
      </c>
      <c r="Q245">
        <v>1044</v>
      </c>
      <c r="R245">
        <v>443695238</v>
      </c>
      <c r="S245" t="s">
        <v>3050</v>
      </c>
      <c r="T245">
        <f>VLOOKUP(R245,all_sells!$A$1:$G$701,4,FALSE)</f>
        <v>750000</v>
      </c>
      <c r="U245" s="1">
        <f>VLOOKUP(R245,all_sells!$A$1:$G$701,3,FALSE)</f>
        <v>43836</v>
      </c>
      <c r="V245" s="2" t="str">
        <f>IF(C245&lt;=U245,"Vendido","Sin Vender")</f>
        <v>Sin Vender</v>
      </c>
    </row>
    <row r="246" spans="1:22" x14ac:dyDescent="0.45">
      <c r="A246" t="s">
        <v>489</v>
      </c>
      <c r="B246">
        <v>2000000</v>
      </c>
      <c r="C246" s="1">
        <v>43926</v>
      </c>
      <c r="D246">
        <v>16410</v>
      </c>
      <c r="E246">
        <v>19</v>
      </c>
      <c r="F246">
        <v>107</v>
      </c>
      <c r="G246" t="s">
        <v>17</v>
      </c>
      <c r="H246">
        <v>1</v>
      </c>
      <c r="I246">
        <v>2</v>
      </c>
      <c r="J246">
        <v>12</v>
      </c>
      <c r="K246">
        <v>4</v>
      </c>
      <c r="L246">
        <v>6</v>
      </c>
      <c r="M246">
        <v>3</v>
      </c>
      <c r="N246">
        <v>5</v>
      </c>
      <c r="O246">
        <v>6</v>
      </c>
      <c r="P246">
        <v>7</v>
      </c>
      <c r="Q246">
        <v>4380</v>
      </c>
      <c r="R246">
        <v>443455721</v>
      </c>
      <c r="S246" t="s">
        <v>491</v>
      </c>
      <c r="T246">
        <f>VLOOKUP(R246,all_sells!$A$1:$G$701,4,FALSE)</f>
        <v>2122620</v>
      </c>
      <c r="U246" s="1">
        <f>VLOOKUP(R246,all_sells!$A$1:$G$701,3,FALSE)</f>
        <v>43925</v>
      </c>
      <c r="V246" s="2" t="str">
        <f>IF(C246&lt;=U246,"Vendido","Sin Vender")</f>
        <v>Sin Vender</v>
      </c>
    </row>
    <row r="247" spans="1:22" x14ac:dyDescent="0.45">
      <c r="A247" t="s">
        <v>359</v>
      </c>
      <c r="B247">
        <v>5000000</v>
      </c>
      <c r="C247" s="1">
        <v>43924</v>
      </c>
      <c r="D247">
        <v>42470</v>
      </c>
      <c r="E247">
        <v>19</v>
      </c>
      <c r="F247">
        <v>108</v>
      </c>
      <c r="G247" t="s">
        <v>17</v>
      </c>
      <c r="H247">
        <v>1</v>
      </c>
      <c r="I247">
        <v>2</v>
      </c>
      <c r="J247">
        <v>14</v>
      </c>
      <c r="K247">
        <v>2</v>
      </c>
      <c r="L247">
        <v>5</v>
      </c>
      <c r="M247">
        <v>5</v>
      </c>
      <c r="N247">
        <v>3</v>
      </c>
      <c r="O247">
        <v>6</v>
      </c>
      <c r="P247">
        <v>7</v>
      </c>
      <c r="Q247">
        <v>9684</v>
      </c>
      <c r="R247">
        <v>443405260</v>
      </c>
      <c r="S247" t="s">
        <v>360</v>
      </c>
      <c r="T247">
        <f>VLOOKUP(R247,all_sells!$A$1:$G$701,4,FALSE)</f>
        <v>3060000</v>
      </c>
      <c r="U247" s="1">
        <f>VLOOKUP(R247,all_sells!$A$1:$G$701,3,FALSE)</f>
        <v>43830</v>
      </c>
      <c r="V247" s="2" t="str">
        <f>IF(C247&lt;=U247,"Vendido","Sin Vender")</f>
        <v>Sin Vender</v>
      </c>
    </row>
    <row r="248" spans="1:22" x14ac:dyDescent="0.45">
      <c r="A248" t="s">
        <v>153</v>
      </c>
      <c r="B248">
        <v>250000</v>
      </c>
      <c r="C248" s="1">
        <v>43922</v>
      </c>
      <c r="D248">
        <v>8320</v>
      </c>
      <c r="E248">
        <v>19</v>
      </c>
      <c r="F248">
        <v>109</v>
      </c>
      <c r="G248" t="s">
        <v>17</v>
      </c>
      <c r="H248">
        <v>1</v>
      </c>
      <c r="I248">
        <v>4</v>
      </c>
      <c r="J248">
        <v>7</v>
      </c>
      <c r="K248">
        <v>4</v>
      </c>
      <c r="L248">
        <v>10</v>
      </c>
      <c r="M248">
        <v>3</v>
      </c>
      <c r="N248">
        <v>3</v>
      </c>
      <c r="O248">
        <v>6</v>
      </c>
      <c r="P248">
        <v>9</v>
      </c>
      <c r="Q248">
        <v>564</v>
      </c>
      <c r="R248">
        <v>444638496</v>
      </c>
      <c r="S248" t="s">
        <v>154</v>
      </c>
      <c r="T248">
        <f>VLOOKUP(R248,all_sells!$A$1:$G$701,4,FALSE)</f>
        <v>273000</v>
      </c>
      <c r="U248" s="1">
        <f>VLOOKUP(R248,all_sells!$A$1:$G$701,3,FALSE)</f>
        <v>43922</v>
      </c>
      <c r="V248" s="3" t="str">
        <f>IF(C248&lt;=U248,"Vendido","Sin Vender")</f>
        <v>Vendido</v>
      </c>
    </row>
    <row r="249" spans="1:22" x14ac:dyDescent="0.45">
      <c r="A249" t="s">
        <v>3085</v>
      </c>
      <c r="B249">
        <v>3060000</v>
      </c>
      <c r="C249" s="1">
        <v>43927</v>
      </c>
      <c r="D249">
        <v>23960</v>
      </c>
      <c r="E249">
        <v>19</v>
      </c>
      <c r="F249">
        <v>110</v>
      </c>
      <c r="G249" t="s">
        <v>21</v>
      </c>
      <c r="H249">
        <v>2</v>
      </c>
      <c r="I249">
        <v>3</v>
      </c>
      <c r="J249">
        <v>12</v>
      </c>
      <c r="K249">
        <v>4</v>
      </c>
      <c r="L249">
        <v>8</v>
      </c>
      <c r="M249">
        <v>4</v>
      </c>
      <c r="N249">
        <v>2</v>
      </c>
      <c r="O249">
        <v>7</v>
      </c>
      <c r="P249">
        <v>7</v>
      </c>
      <c r="Q249">
        <v>1836</v>
      </c>
      <c r="R249">
        <v>443409314</v>
      </c>
      <c r="S249" t="s">
        <v>3086</v>
      </c>
      <c r="T249">
        <f>VLOOKUP(R249,all_sells!$A$1:$G$701,4,FALSE)</f>
        <v>3060000</v>
      </c>
      <c r="U249" s="1">
        <f>VLOOKUP(R249,all_sells!$A$1:$G$701,3,FALSE)</f>
        <v>43927</v>
      </c>
      <c r="V249" s="3" t="str">
        <f>IF(C249&lt;=U249,"Vendido","Sin Vender")</f>
        <v>Vendido</v>
      </c>
    </row>
    <row r="250" spans="1:22" x14ac:dyDescent="0.45">
      <c r="A250" t="s">
        <v>517</v>
      </c>
      <c r="B250">
        <v>432000</v>
      </c>
      <c r="C250" s="1">
        <v>43926</v>
      </c>
      <c r="D250">
        <v>5180</v>
      </c>
      <c r="E250">
        <v>19</v>
      </c>
      <c r="F250">
        <v>110</v>
      </c>
      <c r="G250" t="s">
        <v>19</v>
      </c>
      <c r="H250">
        <v>1</v>
      </c>
      <c r="I250">
        <v>2</v>
      </c>
      <c r="J250">
        <v>9</v>
      </c>
      <c r="K250">
        <v>4</v>
      </c>
      <c r="L250">
        <v>8</v>
      </c>
      <c r="M250">
        <v>2</v>
      </c>
      <c r="N250">
        <v>3</v>
      </c>
      <c r="O250">
        <v>6</v>
      </c>
      <c r="P250">
        <v>7</v>
      </c>
      <c r="Q250">
        <v>1044</v>
      </c>
      <c r="R250">
        <v>443490245</v>
      </c>
      <c r="S250" t="s">
        <v>518</v>
      </c>
      <c r="T250">
        <f>VLOOKUP(R250,all_sells!$A$1:$G$701,4,FALSE)</f>
        <v>77000</v>
      </c>
      <c r="U250" s="1">
        <f>VLOOKUP(R250,all_sells!$A$1:$G$701,3,FALSE)</f>
        <v>43819</v>
      </c>
      <c r="V250" s="2" t="str">
        <f>IF(C250&lt;=U250,"Vendido","Sin Vender")</f>
        <v>Sin Vender</v>
      </c>
    </row>
    <row r="251" spans="1:22" x14ac:dyDescent="0.45">
      <c r="A251" t="s">
        <v>378</v>
      </c>
      <c r="B251">
        <v>1500000</v>
      </c>
      <c r="C251" s="1">
        <v>43925</v>
      </c>
      <c r="D251">
        <v>15170</v>
      </c>
      <c r="E251">
        <v>19</v>
      </c>
      <c r="F251">
        <v>110</v>
      </c>
      <c r="G251" t="s">
        <v>21</v>
      </c>
      <c r="H251">
        <v>1</v>
      </c>
      <c r="I251">
        <v>4</v>
      </c>
      <c r="J251">
        <v>11</v>
      </c>
      <c r="K251">
        <v>4</v>
      </c>
      <c r="L251">
        <v>8</v>
      </c>
      <c r="M251">
        <v>3</v>
      </c>
      <c r="N251">
        <v>1</v>
      </c>
      <c r="O251">
        <v>7</v>
      </c>
      <c r="P251">
        <v>7</v>
      </c>
      <c r="Q251">
        <v>2580</v>
      </c>
      <c r="R251">
        <v>443662798</v>
      </c>
      <c r="S251" t="s">
        <v>380</v>
      </c>
      <c r="T251">
        <f>VLOOKUP(R251,all_sells!$A$1:$G$701,4,FALSE)</f>
        <v>1500000</v>
      </c>
      <c r="U251" s="1">
        <f>VLOOKUP(R251,all_sells!$A$1:$G$701,3,FALSE)</f>
        <v>43924</v>
      </c>
      <c r="V251" s="2" t="str">
        <f>IF(C251&lt;=U251,"Vendido","Sin Vender")</f>
        <v>Sin Vender</v>
      </c>
    </row>
    <row r="252" spans="1:22" x14ac:dyDescent="0.45">
      <c r="A252" t="s">
        <v>500</v>
      </c>
      <c r="B252">
        <v>2999999</v>
      </c>
      <c r="C252" s="1">
        <v>43926</v>
      </c>
      <c r="D252">
        <v>25960</v>
      </c>
      <c r="E252">
        <v>19</v>
      </c>
      <c r="F252">
        <v>110</v>
      </c>
      <c r="G252" t="s">
        <v>17</v>
      </c>
      <c r="H252">
        <v>1</v>
      </c>
      <c r="I252">
        <v>4</v>
      </c>
      <c r="J252">
        <v>13</v>
      </c>
      <c r="K252">
        <v>2</v>
      </c>
      <c r="L252">
        <v>7</v>
      </c>
      <c r="M252">
        <v>4</v>
      </c>
      <c r="N252">
        <v>3</v>
      </c>
      <c r="O252">
        <v>5</v>
      </c>
      <c r="P252">
        <v>7</v>
      </c>
      <c r="Q252">
        <v>6276</v>
      </c>
      <c r="R252">
        <v>443387968</v>
      </c>
      <c r="S252" t="s">
        <v>501</v>
      </c>
      <c r="T252">
        <f>VLOOKUP(R252,all_sells!$A$1:$G$701,4,FALSE)</f>
        <v>2866200</v>
      </c>
      <c r="U252" s="1">
        <f>VLOOKUP(R252,all_sells!$A$1:$G$701,3,FALSE)</f>
        <v>43884</v>
      </c>
      <c r="V252" s="2" t="str">
        <f>IF(C252&lt;=U252,"Vendido","Sin Vender")</f>
        <v>Sin Vender</v>
      </c>
    </row>
    <row r="253" spans="1:22" x14ac:dyDescent="0.45">
      <c r="A253" t="s">
        <v>96</v>
      </c>
      <c r="B253">
        <v>13000</v>
      </c>
      <c r="C253" s="1">
        <v>43916</v>
      </c>
      <c r="D253">
        <v>6560</v>
      </c>
      <c r="E253">
        <v>19</v>
      </c>
      <c r="F253">
        <v>111</v>
      </c>
      <c r="G253" t="s">
        <v>17</v>
      </c>
      <c r="H253">
        <v>1</v>
      </c>
      <c r="I253">
        <v>3</v>
      </c>
      <c r="J253">
        <v>9</v>
      </c>
      <c r="K253">
        <v>3</v>
      </c>
      <c r="L253">
        <v>8</v>
      </c>
      <c r="M253">
        <v>3</v>
      </c>
      <c r="N253">
        <v>3</v>
      </c>
      <c r="O253">
        <v>6</v>
      </c>
      <c r="P253">
        <v>7</v>
      </c>
      <c r="Q253">
        <v>1092</v>
      </c>
      <c r="R253">
        <v>444290176</v>
      </c>
      <c r="S253" t="s">
        <v>97</v>
      </c>
      <c r="T253">
        <f>VLOOKUP(R253,all_sells!$A$1:$G$701,4,FALSE)</f>
        <v>503000</v>
      </c>
      <c r="U253" s="1">
        <f>VLOOKUP(R253,all_sells!$A$1:$G$701,3,FALSE)</f>
        <v>43925</v>
      </c>
      <c r="V253" s="3" t="str">
        <f>IF(C253&lt;=U253,"Vendido","Sin Vender")</f>
        <v>Vendido</v>
      </c>
    </row>
    <row r="254" spans="1:22" x14ac:dyDescent="0.45">
      <c r="A254" t="s">
        <v>2873</v>
      </c>
      <c r="B254">
        <v>1000</v>
      </c>
      <c r="C254" s="1">
        <v>43927</v>
      </c>
      <c r="D254">
        <v>1560</v>
      </c>
      <c r="E254">
        <v>19</v>
      </c>
      <c r="F254">
        <v>111</v>
      </c>
      <c r="G254" t="s">
        <v>17</v>
      </c>
      <c r="H254">
        <v>1</v>
      </c>
      <c r="I254">
        <v>5</v>
      </c>
      <c r="J254">
        <v>7</v>
      </c>
      <c r="K254">
        <v>4</v>
      </c>
      <c r="L254">
        <v>5</v>
      </c>
      <c r="M254">
        <v>4</v>
      </c>
      <c r="N254">
        <v>4</v>
      </c>
      <c r="O254">
        <v>4</v>
      </c>
      <c r="P254">
        <v>5</v>
      </c>
      <c r="Q254">
        <v>612</v>
      </c>
      <c r="R254">
        <v>447580315</v>
      </c>
      <c r="S254" t="s">
        <v>2874</v>
      </c>
      <c r="T254">
        <f>VLOOKUP(R254,all_sells!$A$1:$G$701,4,FALSE)</f>
        <v>1000</v>
      </c>
      <c r="U254" s="1">
        <f>VLOOKUP(R254,all_sells!$A$1:$G$701,3,FALSE)</f>
        <v>43860</v>
      </c>
      <c r="V254" s="2" t="str">
        <f>IF(C254&lt;=U254,"Vendido","Sin Vender")</f>
        <v>Sin Vender</v>
      </c>
    </row>
    <row r="255" spans="1:22" x14ac:dyDescent="0.45">
      <c r="A255" t="s">
        <v>3067</v>
      </c>
      <c r="B255">
        <v>214000</v>
      </c>
      <c r="C255" s="1">
        <v>43927</v>
      </c>
      <c r="D255">
        <v>4730</v>
      </c>
      <c r="E255">
        <v>20</v>
      </c>
      <c r="F255">
        <v>0</v>
      </c>
      <c r="G255" t="s">
        <v>20</v>
      </c>
      <c r="H255">
        <v>1</v>
      </c>
      <c r="I255">
        <v>3</v>
      </c>
      <c r="J255">
        <v>9</v>
      </c>
      <c r="K255">
        <v>3</v>
      </c>
      <c r="L255">
        <v>5</v>
      </c>
      <c r="M255">
        <v>2</v>
      </c>
      <c r="N255">
        <v>6</v>
      </c>
      <c r="O255">
        <v>6</v>
      </c>
      <c r="P255">
        <v>7</v>
      </c>
      <c r="Q255">
        <v>1812</v>
      </c>
      <c r="R255">
        <v>444675631</v>
      </c>
      <c r="S255" t="s">
        <v>3068</v>
      </c>
      <c r="T255">
        <f>VLOOKUP(R255,all_sells!$A$1:$G$701,4,FALSE)</f>
        <v>284000</v>
      </c>
      <c r="U255" s="1">
        <f>VLOOKUP(R255,all_sells!$A$1:$G$701,3,FALSE)</f>
        <v>43927</v>
      </c>
      <c r="V255" s="3" t="str">
        <f>IF(C255&lt;=U255,"Vendido","Sin Vender")</f>
        <v>Vendido</v>
      </c>
    </row>
    <row r="256" spans="1:22" x14ac:dyDescent="0.45">
      <c r="A256" t="s">
        <v>149</v>
      </c>
      <c r="B256">
        <v>77777</v>
      </c>
      <c r="C256" s="1">
        <v>43922</v>
      </c>
      <c r="D256">
        <v>2890</v>
      </c>
      <c r="E256">
        <v>20</v>
      </c>
      <c r="F256">
        <v>1</v>
      </c>
      <c r="G256" t="s">
        <v>24</v>
      </c>
      <c r="H256">
        <v>1</v>
      </c>
      <c r="I256">
        <v>2</v>
      </c>
      <c r="J256">
        <v>7</v>
      </c>
      <c r="K256">
        <v>4</v>
      </c>
      <c r="L256">
        <v>8</v>
      </c>
      <c r="M256">
        <v>4</v>
      </c>
      <c r="N256">
        <v>2</v>
      </c>
      <c r="O256">
        <v>5</v>
      </c>
      <c r="P256">
        <v>6</v>
      </c>
      <c r="Q256">
        <v>660</v>
      </c>
      <c r="R256">
        <v>444496477</v>
      </c>
      <c r="S256" t="s">
        <v>150</v>
      </c>
      <c r="T256">
        <f>VLOOKUP(R256,all_sells!$A$1:$G$701,4,FALSE)</f>
        <v>77777</v>
      </c>
      <c r="U256" s="1">
        <f>VLOOKUP(R256,all_sells!$A$1:$G$701,3,FALSE)</f>
        <v>43922</v>
      </c>
      <c r="V256" s="3" t="str">
        <f>IF(C256&lt;=U256,"Vendido","Sin Vender")</f>
        <v>Vendido</v>
      </c>
    </row>
    <row r="257" spans="1:22" x14ac:dyDescent="0.45">
      <c r="A257" t="s">
        <v>641</v>
      </c>
      <c r="B257">
        <v>3259920</v>
      </c>
      <c r="C257" s="1">
        <v>43924</v>
      </c>
      <c r="D257">
        <v>16830</v>
      </c>
      <c r="E257">
        <v>20</v>
      </c>
      <c r="F257">
        <v>1</v>
      </c>
      <c r="G257" t="s">
        <v>17</v>
      </c>
      <c r="H257">
        <v>1</v>
      </c>
      <c r="I257">
        <v>9</v>
      </c>
      <c r="J257">
        <v>11</v>
      </c>
      <c r="K257">
        <v>5</v>
      </c>
      <c r="L257">
        <v>6</v>
      </c>
      <c r="M257">
        <v>6</v>
      </c>
      <c r="N257">
        <v>3</v>
      </c>
      <c r="O257">
        <v>4</v>
      </c>
      <c r="P257">
        <v>5</v>
      </c>
      <c r="Q257">
        <v>3972</v>
      </c>
      <c r="R257">
        <v>443357256</v>
      </c>
      <c r="S257" t="s">
        <v>643</v>
      </c>
      <c r="T257">
        <f>VLOOKUP(R257,all_sells!$A$1:$G$701,4,FALSE)</f>
        <v>3259920</v>
      </c>
      <c r="U257" s="1">
        <f>VLOOKUP(R257,all_sells!$A$1:$G$701,3,FALSE)</f>
        <v>43924</v>
      </c>
      <c r="V257" s="3" t="str">
        <f>IF(C257&lt;=U257,"Vendido","Sin Vender")</f>
        <v>Vendido</v>
      </c>
    </row>
    <row r="258" spans="1:22" x14ac:dyDescent="0.45">
      <c r="A258" t="s">
        <v>157</v>
      </c>
      <c r="B258">
        <v>750000</v>
      </c>
      <c r="C258" s="1">
        <v>43922</v>
      </c>
      <c r="D258">
        <v>8760</v>
      </c>
      <c r="E258">
        <v>20</v>
      </c>
      <c r="F258">
        <v>1</v>
      </c>
      <c r="G258" t="s">
        <v>17</v>
      </c>
      <c r="H258">
        <v>1</v>
      </c>
      <c r="I258">
        <v>3</v>
      </c>
      <c r="J258">
        <v>8</v>
      </c>
      <c r="K258">
        <v>3</v>
      </c>
      <c r="L258">
        <v>9</v>
      </c>
      <c r="M258">
        <v>4</v>
      </c>
      <c r="N258">
        <v>1</v>
      </c>
      <c r="O258">
        <v>6</v>
      </c>
      <c r="P258">
        <v>7</v>
      </c>
      <c r="Q258">
        <v>1356</v>
      </c>
      <c r="R258">
        <v>443385746</v>
      </c>
      <c r="S258" t="s">
        <v>158</v>
      </c>
      <c r="T258">
        <f>VLOOKUP(R258,all_sells!$A$1:$G$701,4,FALSE)</f>
        <v>250000</v>
      </c>
      <c r="U258" s="1">
        <f>VLOOKUP(R258,all_sells!$A$1:$G$701,3,FALSE)</f>
        <v>43867</v>
      </c>
      <c r="V258" s="2" t="str">
        <f>IF(C258&lt;=U258,"Vendido","Sin Vender")</f>
        <v>Sin Vender</v>
      </c>
    </row>
    <row r="259" spans="1:22" x14ac:dyDescent="0.45">
      <c r="A259" t="s">
        <v>611</v>
      </c>
      <c r="B259">
        <v>2500000</v>
      </c>
      <c r="C259" s="1">
        <v>43924</v>
      </c>
      <c r="D259">
        <v>10680</v>
      </c>
      <c r="E259">
        <v>20</v>
      </c>
      <c r="F259">
        <v>2</v>
      </c>
      <c r="G259" t="s">
        <v>17</v>
      </c>
      <c r="H259">
        <v>1</v>
      </c>
      <c r="I259">
        <v>2</v>
      </c>
      <c r="J259">
        <v>10</v>
      </c>
      <c r="K259">
        <v>4</v>
      </c>
      <c r="L259">
        <v>9</v>
      </c>
      <c r="M259">
        <v>3</v>
      </c>
      <c r="N259">
        <v>4</v>
      </c>
      <c r="O259">
        <v>6</v>
      </c>
      <c r="P259">
        <v>6</v>
      </c>
      <c r="Q259">
        <v>2316</v>
      </c>
      <c r="R259">
        <v>445790767</v>
      </c>
      <c r="S259" t="s">
        <v>613</v>
      </c>
      <c r="T259">
        <f>VLOOKUP(R259,all_sells!$A$1:$G$701,4,FALSE)</f>
        <v>430000</v>
      </c>
      <c r="U259" s="1">
        <f>VLOOKUP(R259,all_sells!$A$1:$G$701,3,FALSE)</f>
        <v>43811</v>
      </c>
      <c r="V259" s="2" t="str">
        <f>IF(C259&lt;=U259,"Vendido","Sin Vender")</f>
        <v>Sin Vender</v>
      </c>
    </row>
    <row r="260" spans="1:22" x14ac:dyDescent="0.45">
      <c r="A260" t="s">
        <v>644</v>
      </c>
      <c r="B260">
        <v>2100000</v>
      </c>
      <c r="C260" s="1">
        <v>43924</v>
      </c>
      <c r="D260">
        <v>15080</v>
      </c>
      <c r="E260">
        <v>20</v>
      </c>
      <c r="F260">
        <v>2</v>
      </c>
      <c r="G260" t="s">
        <v>17</v>
      </c>
      <c r="H260">
        <v>1</v>
      </c>
      <c r="I260">
        <v>9</v>
      </c>
      <c r="J260">
        <v>11</v>
      </c>
      <c r="K260">
        <v>3</v>
      </c>
      <c r="L260">
        <v>5</v>
      </c>
      <c r="M260">
        <v>4</v>
      </c>
      <c r="N260">
        <v>1</v>
      </c>
      <c r="O260">
        <v>3</v>
      </c>
      <c r="P260">
        <v>5</v>
      </c>
      <c r="Q260">
        <v>5556</v>
      </c>
      <c r="R260">
        <v>443310790</v>
      </c>
      <c r="S260" t="s">
        <v>645</v>
      </c>
      <c r="T260">
        <f>VLOOKUP(R260,all_sells!$A$1:$G$701,4,FALSE)</f>
        <v>599000</v>
      </c>
      <c r="U260" s="1">
        <f>VLOOKUP(R260,all_sells!$A$1:$G$701,3,FALSE)</f>
        <v>43590</v>
      </c>
      <c r="V260" s="2" t="str">
        <f>IF(C260&lt;=U260,"Vendido","Sin Vender")</f>
        <v>Sin Vender</v>
      </c>
    </row>
    <row r="261" spans="1:22" x14ac:dyDescent="0.45">
      <c r="A261" t="s">
        <v>179</v>
      </c>
      <c r="B261">
        <v>750000</v>
      </c>
      <c r="C261" s="1">
        <v>43923</v>
      </c>
      <c r="D261">
        <v>9990</v>
      </c>
      <c r="E261">
        <v>20</v>
      </c>
      <c r="F261">
        <v>3</v>
      </c>
      <c r="G261" t="s">
        <v>18</v>
      </c>
      <c r="H261">
        <v>1</v>
      </c>
      <c r="I261">
        <v>3</v>
      </c>
      <c r="J261">
        <v>8</v>
      </c>
      <c r="K261">
        <v>7</v>
      </c>
      <c r="L261">
        <v>9</v>
      </c>
      <c r="M261">
        <v>2</v>
      </c>
      <c r="N261">
        <v>2</v>
      </c>
      <c r="O261">
        <v>8</v>
      </c>
      <c r="P261">
        <v>7</v>
      </c>
      <c r="Q261">
        <v>1044</v>
      </c>
      <c r="R261">
        <v>443410535</v>
      </c>
      <c r="S261" t="s">
        <v>180</v>
      </c>
      <c r="T261">
        <f>VLOOKUP(R261,all_sells!$A$1:$G$701,4,FALSE)</f>
        <v>847000</v>
      </c>
      <c r="U261" s="1">
        <f>VLOOKUP(R261,all_sells!$A$1:$G$701,3,FALSE)</f>
        <v>43923</v>
      </c>
      <c r="V261" s="3" t="str">
        <f>IF(C261&lt;=U261,"Vendido","Sin Vender")</f>
        <v>Vendido</v>
      </c>
    </row>
    <row r="262" spans="1:22" x14ac:dyDescent="0.45">
      <c r="A262" t="s">
        <v>619</v>
      </c>
      <c r="B262">
        <v>1900000</v>
      </c>
      <c r="C262" s="1">
        <v>43924</v>
      </c>
      <c r="D262">
        <v>15860</v>
      </c>
      <c r="E262">
        <v>20</v>
      </c>
      <c r="F262">
        <v>3</v>
      </c>
      <c r="G262" t="s">
        <v>17</v>
      </c>
      <c r="H262">
        <v>1</v>
      </c>
      <c r="I262">
        <v>3</v>
      </c>
      <c r="J262">
        <v>10</v>
      </c>
      <c r="K262">
        <v>3</v>
      </c>
      <c r="L262">
        <v>10</v>
      </c>
      <c r="M262">
        <v>4</v>
      </c>
      <c r="N262">
        <v>1</v>
      </c>
      <c r="O262">
        <v>6</v>
      </c>
      <c r="P262">
        <v>7</v>
      </c>
      <c r="Q262">
        <v>2388</v>
      </c>
      <c r="R262">
        <v>443309122</v>
      </c>
      <c r="S262" t="s">
        <v>620</v>
      </c>
      <c r="T262">
        <f>VLOOKUP(R262,all_sells!$A$1:$G$701,4,FALSE)</f>
        <v>918000</v>
      </c>
      <c r="U262" s="1">
        <f>VLOOKUP(R262,all_sells!$A$1:$G$701,3,FALSE)</f>
        <v>43794</v>
      </c>
      <c r="V262" s="2" t="str">
        <f>IF(C262&lt;=U262,"Vendido","Sin Vender")</f>
        <v>Sin Vender</v>
      </c>
    </row>
    <row r="263" spans="1:22" x14ac:dyDescent="0.45">
      <c r="A263" t="s">
        <v>54</v>
      </c>
      <c r="B263">
        <v>0</v>
      </c>
      <c r="C263" s="1">
        <v>43924</v>
      </c>
      <c r="D263">
        <v>13790</v>
      </c>
      <c r="E263">
        <v>20</v>
      </c>
      <c r="F263">
        <v>3</v>
      </c>
      <c r="G263" t="s">
        <v>17</v>
      </c>
      <c r="H263">
        <v>1</v>
      </c>
      <c r="I263">
        <v>4</v>
      </c>
      <c r="J263">
        <v>10</v>
      </c>
      <c r="K263">
        <v>4</v>
      </c>
      <c r="L263">
        <v>9</v>
      </c>
      <c r="M263">
        <v>4</v>
      </c>
      <c r="N263">
        <v>2</v>
      </c>
      <c r="O263">
        <v>7</v>
      </c>
      <c r="P263">
        <v>7</v>
      </c>
      <c r="Q263">
        <v>2028</v>
      </c>
      <c r="R263">
        <v>443322552</v>
      </c>
      <c r="S263" t="s">
        <v>55</v>
      </c>
      <c r="T263">
        <f>VLOOKUP(R263,all_sells!$A$1:$G$701,4,FALSE)</f>
        <v>992000</v>
      </c>
      <c r="U263" s="1">
        <f>VLOOKUP(R263,all_sells!$A$1:$G$701,3,FALSE)</f>
        <v>43923</v>
      </c>
      <c r="V263" s="2" t="str">
        <f>IF(C263&lt;=U263,"Vendido","Sin Vender")</f>
        <v>Sin Vender</v>
      </c>
    </row>
    <row r="264" spans="1:22" x14ac:dyDescent="0.45">
      <c r="A264" t="s">
        <v>624</v>
      </c>
      <c r="B264">
        <v>5000000</v>
      </c>
      <c r="C264" s="1">
        <v>43924</v>
      </c>
      <c r="D264">
        <v>26330</v>
      </c>
      <c r="E264">
        <v>20</v>
      </c>
      <c r="F264">
        <v>3</v>
      </c>
      <c r="G264" t="s">
        <v>24</v>
      </c>
      <c r="H264">
        <v>1</v>
      </c>
      <c r="I264">
        <v>3</v>
      </c>
      <c r="J264">
        <v>10</v>
      </c>
      <c r="K264">
        <v>5</v>
      </c>
      <c r="L264">
        <v>11</v>
      </c>
      <c r="M264">
        <v>4</v>
      </c>
      <c r="N264">
        <v>2</v>
      </c>
      <c r="O264">
        <v>7</v>
      </c>
      <c r="P264">
        <v>6</v>
      </c>
      <c r="Q264">
        <v>3780</v>
      </c>
      <c r="R264">
        <v>443306472</v>
      </c>
      <c r="S264" t="s">
        <v>625</v>
      </c>
      <c r="T264">
        <f>VLOOKUP(R264,all_sells!$A$1:$G$701,4,FALSE)</f>
        <v>1144000</v>
      </c>
      <c r="U264" s="1">
        <f>VLOOKUP(R264,all_sells!$A$1:$G$701,3,FALSE)</f>
        <v>43794</v>
      </c>
      <c r="V264" s="2" t="str">
        <f>IF(C264&lt;=U264,"Vendido","Sin Vender")</f>
        <v>Sin Vender</v>
      </c>
    </row>
    <row r="265" spans="1:22" x14ac:dyDescent="0.45">
      <c r="A265" t="s">
        <v>3083</v>
      </c>
      <c r="B265">
        <v>3000</v>
      </c>
      <c r="C265" s="1">
        <v>43927</v>
      </c>
      <c r="D265">
        <v>2300</v>
      </c>
      <c r="E265">
        <v>20</v>
      </c>
      <c r="F265">
        <v>4</v>
      </c>
      <c r="G265" t="s">
        <v>21</v>
      </c>
      <c r="H265">
        <v>1</v>
      </c>
      <c r="I265">
        <v>5</v>
      </c>
      <c r="J265">
        <v>7</v>
      </c>
      <c r="K265">
        <v>6</v>
      </c>
      <c r="L265">
        <v>5</v>
      </c>
      <c r="M265">
        <v>5</v>
      </c>
      <c r="N265">
        <v>2</v>
      </c>
      <c r="O265">
        <v>8</v>
      </c>
      <c r="P265">
        <v>7</v>
      </c>
      <c r="Q265">
        <v>444</v>
      </c>
      <c r="R265">
        <v>444893332</v>
      </c>
      <c r="S265" t="s">
        <v>3084</v>
      </c>
      <c r="T265">
        <f>VLOOKUP(R265,all_sells!$A$1:$G$701,4,FALSE)</f>
        <v>31000</v>
      </c>
      <c r="U265" s="1">
        <f>VLOOKUP(R265,all_sells!$A$1:$G$701,3,FALSE)</f>
        <v>43927</v>
      </c>
      <c r="V265" s="3" t="str">
        <f>IF(C265&lt;=U265,"Vendido","Sin Vender")</f>
        <v>Vendido</v>
      </c>
    </row>
    <row r="266" spans="1:22" x14ac:dyDescent="0.45">
      <c r="A266" t="s">
        <v>127</v>
      </c>
      <c r="B266">
        <v>127500</v>
      </c>
      <c r="C266" s="1">
        <v>43921</v>
      </c>
      <c r="D266">
        <v>7090</v>
      </c>
      <c r="E266">
        <v>20</v>
      </c>
      <c r="F266">
        <v>6</v>
      </c>
      <c r="G266" t="s">
        <v>17</v>
      </c>
      <c r="H266">
        <v>1</v>
      </c>
      <c r="I266">
        <v>4</v>
      </c>
      <c r="J266">
        <v>8</v>
      </c>
      <c r="K266">
        <v>5</v>
      </c>
      <c r="L266">
        <v>9</v>
      </c>
      <c r="M266">
        <v>4</v>
      </c>
      <c r="N266">
        <v>4</v>
      </c>
      <c r="O266">
        <v>6</v>
      </c>
      <c r="P266">
        <v>7</v>
      </c>
      <c r="Q266">
        <v>876</v>
      </c>
      <c r="R266">
        <v>443806727</v>
      </c>
      <c r="S266" t="s">
        <v>128</v>
      </c>
      <c r="T266">
        <f>VLOOKUP(R266,all_sells!$A$1:$G$701,4,FALSE)</f>
        <v>244000</v>
      </c>
      <c r="U266" s="1">
        <f>VLOOKUP(R266,all_sells!$A$1:$G$701,3,FALSE)</f>
        <v>43921</v>
      </c>
      <c r="V266" s="3" t="str">
        <f>IF(C266&lt;=U266,"Vendido","Sin Vender")</f>
        <v>Vendido</v>
      </c>
    </row>
    <row r="267" spans="1:22" x14ac:dyDescent="0.45">
      <c r="A267" t="s">
        <v>72</v>
      </c>
      <c r="B267">
        <v>2000</v>
      </c>
      <c r="C267" s="1">
        <v>43926</v>
      </c>
      <c r="D267">
        <v>17180</v>
      </c>
      <c r="E267">
        <v>20</v>
      </c>
      <c r="F267">
        <v>6</v>
      </c>
      <c r="G267" t="s">
        <v>20</v>
      </c>
      <c r="H267">
        <v>1</v>
      </c>
      <c r="I267">
        <v>4</v>
      </c>
      <c r="J267">
        <v>11</v>
      </c>
      <c r="K267">
        <v>3</v>
      </c>
      <c r="L267">
        <v>8</v>
      </c>
      <c r="M267">
        <v>7</v>
      </c>
      <c r="N267">
        <v>2</v>
      </c>
      <c r="O267">
        <v>6</v>
      </c>
      <c r="P267">
        <v>6</v>
      </c>
      <c r="Q267">
        <v>3828</v>
      </c>
      <c r="R267">
        <v>442982211</v>
      </c>
      <c r="S267" t="s">
        <v>73</v>
      </c>
      <c r="T267">
        <f>VLOOKUP(R267,all_sells!$A$1:$G$701,4,FALSE)</f>
        <v>2095000</v>
      </c>
      <c r="U267" s="1">
        <f>VLOOKUP(R267,all_sells!$A$1:$G$701,3,FALSE)</f>
        <v>43925</v>
      </c>
      <c r="V267" s="2" t="str">
        <f>IF(C267&lt;=U267,"Vendido","Sin Vender")</f>
        <v>Sin Vender</v>
      </c>
    </row>
    <row r="268" spans="1:22" x14ac:dyDescent="0.45">
      <c r="A268" t="s">
        <v>44</v>
      </c>
      <c r="B268">
        <v>1000000</v>
      </c>
      <c r="C268" s="1">
        <v>43922</v>
      </c>
      <c r="D268">
        <v>12250</v>
      </c>
      <c r="E268">
        <v>20</v>
      </c>
      <c r="F268">
        <v>7</v>
      </c>
      <c r="G268" t="s">
        <v>17</v>
      </c>
      <c r="H268">
        <v>1</v>
      </c>
      <c r="I268">
        <v>4</v>
      </c>
      <c r="J268">
        <v>10</v>
      </c>
      <c r="K268">
        <v>3</v>
      </c>
      <c r="L268">
        <v>8</v>
      </c>
      <c r="M268">
        <v>4</v>
      </c>
      <c r="N268">
        <v>1</v>
      </c>
      <c r="O268">
        <v>6</v>
      </c>
      <c r="P268">
        <v>6</v>
      </c>
      <c r="Q268">
        <v>2604</v>
      </c>
      <c r="R268">
        <v>443390743</v>
      </c>
      <c r="S268" t="s">
        <v>45</v>
      </c>
      <c r="T268">
        <f>VLOOKUP(R268,all_sells!$A$1:$G$701,4,FALSE)</f>
        <v>1000004</v>
      </c>
      <c r="U268" s="1">
        <f>VLOOKUP(R268,all_sells!$A$1:$G$701,3,FALSE)</f>
        <v>43922</v>
      </c>
      <c r="V268" s="3" t="str">
        <f>IF(C268&lt;=U268,"Vendido","Sin Vender")</f>
        <v>Vendido</v>
      </c>
    </row>
    <row r="269" spans="1:22" x14ac:dyDescent="0.45">
      <c r="A269" t="s">
        <v>119</v>
      </c>
      <c r="B269">
        <v>275000</v>
      </c>
      <c r="C269" s="1">
        <v>43926</v>
      </c>
      <c r="D269">
        <v>4570</v>
      </c>
      <c r="E269">
        <v>20</v>
      </c>
      <c r="F269">
        <v>7</v>
      </c>
      <c r="G269" t="s">
        <v>24</v>
      </c>
      <c r="H269">
        <v>1</v>
      </c>
      <c r="I269">
        <v>6</v>
      </c>
      <c r="J269">
        <v>8</v>
      </c>
      <c r="K269">
        <v>5</v>
      </c>
      <c r="L269">
        <v>8</v>
      </c>
      <c r="M269">
        <v>4</v>
      </c>
      <c r="N269">
        <v>3</v>
      </c>
      <c r="O269">
        <v>4</v>
      </c>
      <c r="P269">
        <v>7</v>
      </c>
      <c r="Q269">
        <v>876</v>
      </c>
      <c r="R269">
        <v>447100254</v>
      </c>
      <c r="S269" t="s">
        <v>120</v>
      </c>
      <c r="T269">
        <f>VLOOKUP(R269,all_sells!$A$1:$G$701,4,FALSE)</f>
        <v>31000</v>
      </c>
      <c r="U269" s="1">
        <f>VLOOKUP(R269,all_sells!$A$1:$G$701,3,FALSE)</f>
        <v>43773</v>
      </c>
      <c r="V269" s="2" t="str">
        <f>IF(C269&lt;=U269,"Vendido","Sin Vender")</f>
        <v>Sin Vender</v>
      </c>
    </row>
    <row r="270" spans="1:22" x14ac:dyDescent="0.45">
      <c r="A270" t="s">
        <v>22</v>
      </c>
      <c r="B270">
        <v>866000</v>
      </c>
      <c r="C270" s="1">
        <v>43926</v>
      </c>
      <c r="D270">
        <v>9580</v>
      </c>
      <c r="E270">
        <v>20</v>
      </c>
      <c r="F270">
        <v>7</v>
      </c>
      <c r="G270" t="s">
        <v>17</v>
      </c>
      <c r="H270">
        <v>1</v>
      </c>
      <c r="I270">
        <v>2</v>
      </c>
      <c r="J270">
        <v>10</v>
      </c>
      <c r="K270">
        <v>2</v>
      </c>
      <c r="L270">
        <v>8</v>
      </c>
      <c r="M270">
        <v>3</v>
      </c>
      <c r="N270">
        <v>5</v>
      </c>
      <c r="O270">
        <v>8</v>
      </c>
      <c r="P270">
        <v>7</v>
      </c>
      <c r="Q270">
        <v>2124</v>
      </c>
      <c r="R270">
        <v>443902416</v>
      </c>
      <c r="S270" t="s">
        <v>23</v>
      </c>
      <c r="T270">
        <f>VLOOKUP(R270,all_sells!$A$1:$G$701,4,FALSE)</f>
        <v>866000</v>
      </c>
      <c r="U270" s="1">
        <f>VLOOKUP(R270,all_sells!$A$1:$G$701,3,FALSE)</f>
        <v>43925</v>
      </c>
      <c r="V270" s="2" t="str">
        <f>IF(C270&lt;=U270,"Vendido","Sin Vender")</f>
        <v>Sin Vender</v>
      </c>
    </row>
    <row r="271" spans="1:22" x14ac:dyDescent="0.45">
      <c r="A271" t="s">
        <v>70</v>
      </c>
      <c r="B271">
        <v>248880</v>
      </c>
      <c r="C271" s="1">
        <v>43926</v>
      </c>
      <c r="D271">
        <v>43950</v>
      </c>
      <c r="E271">
        <v>20</v>
      </c>
      <c r="F271">
        <v>7</v>
      </c>
      <c r="G271" t="s">
        <v>20</v>
      </c>
      <c r="H271">
        <v>1</v>
      </c>
      <c r="I271">
        <v>3</v>
      </c>
      <c r="J271">
        <v>10</v>
      </c>
      <c r="K271">
        <v>10</v>
      </c>
      <c r="L271">
        <v>9</v>
      </c>
      <c r="M271">
        <v>10</v>
      </c>
      <c r="N271">
        <v>1</v>
      </c>
      <c r="O271">
        <v>5</v>
      </c>
      <c r="P271">
        <v>6</v>
      </c>
      <c r="Q271">
        <v>2652</v>
      </c>
      <c r="R271">
        <v>442802769</v>
      </c>
      <c r="S271" t="s">
        <v>71</v>
      </c>
      <c r="T271">
        <f>VLOOKUP(R271,all_sells!$A$1:$G$701,4,FALSE)</f>
        <v>8160000</v>
      </c>
      <c r="U271" s="1">
        <f>VLOOKUP(R271,all_sells!$A$1:$G$701,3,FALSE)</f>
        <v>43925</v>
      </c>
      <c r="V271" s="2" t="str">
        <f>IF(C271&lt;=U271,"Vendido","Sin Vender")</f>
        <v>Sin Vender</v>
      </c>
    </row>
    <row r="272" spans="1:22" x14ac:dyDescent="0.45">
      <c r="A272" t="s">
        <v>175</v>
      </c>
      <c r="B272">
        <v>287500</v>
      </c>
      <c r="C272" s="1">
        <v>43923</v>
      </c>
      <c r="D272">
        <v>7250</v>
      </c>
      <c r="E272">
        <v>20</v>
      </c>
      <c r="F272">
        <v>8</v>
      </c>
      <c r="G272" t="s">
        <v>17</v>
      </c>
      <c r="H272">
        <v>1</v>
      </c>
      <c r="I272">
        <v>3</v>
      </c>
      <c r="J272">
        <v>8</v>
      </c>
      <c r="K272">
        <v>6</v>
      </c>
      <c r="L272">
        <v>8</v>
      </c>
      <c r="M272">
        <v>3</v>
      </c>
      <c r="N272">
        <v>2</v>
      </c>
      <c r="O272">
        <v>5</v>
      </c>
      <c r="P272">
        <v>8</v>
      </c>
      <c r="Q272">
        <v>684</v>
      </c>
      <c r="R272">
        <v>442940748</v>
      </c>
      <c r="S272" t="s">
        <v>176</v>
      </c>
      <c r="T272">
        <f>VLOOKUP(R272,all_sells!$A$1:$G$701,4,FALSE)</f>
        <v>215000</v>
      </c>
      <c r="U272" s="1">
        <f>VLOOKUP(R272,all_sells!$A$1:$G$701,3,FALSE)</f>
        <v>43864</v>
      </c>
      <c r="V272" s="2" t="str">
        <f>IF(C272&lt;=U272,"Vendido","Sin Vender")</f>
        <v>Sin Vender</v>
      </c>
    </row>
    <row r="273" spans="1:22" x14ac:dyDescent="0.45">
      <c r="A273" t="s">
        <v>649</v>
      </c>
      <c r="B273">
        <v>2200000</v>
      </c>
      <c r="C273" s="1">
        <v>43924</v>
      </c>
      <c r="D273">
        <v>14330</v>
      </c>
      <c r="E273">
        <v>20</v>
      </c>
      <c r="F273">
        <v>8</v>
      </c>
      <c r="G273" t="s">
        <v>17</v>
      </c>
      <c r="H273">
        <v>1</v>
      </c>
      <c r="I273">
        <v>9</v>
      </c>
      <c r="J273">
        <v>11</v>
      </c>
      <c r="K273">
        <v>3</v>
      </c>
      <c r="L273">
        <v>5</v>
      </c>
      <c r="M273">
        <v>6</v>
      </c>
      <c r="N273">
        <v>1</v>
      </c>
      <c r="O273">
        <v>3</v>
      </c>
      <c r="P273">
        <v>5</v>
      </c>
      <c r="Q273">
        <v>4524</v>
      </c>
      <c r="R273">
        <v>442977584</v>
      </c>
      <c r="S273" t="s">
        <v>651</v>
      </c>
      <c r="T273">
        <f>VLOOKUP(R273,all_sells!$A$1:$G$701,4,FALSE)</f>
        <v>275000</v>
      </c>
      <c r="U273" s="1">
        <f>VLOOKUP(R273,all_sells!$A$1:$G$701,3,FALSE)</f>
        <v>43590</v>
      </c>
      <c r="V273" s="2" t="str">
        <f>IF(C273&lt;=U273,"Vendido","Sin Vender")</f>
        <v>Sin Vender</v>
      </c>
    </row>
    <row r="274" spans="1:22" x14ac:dyDescent="0.45">
      <c r="A274" t="s">
        <v>636</v>
      </c>
      <c r="B274">
        <v>2500000</v>
      </c>
      <c r="C274" s="1">
        <v>43927</v>
      </c>
      <c r="D274">
        <v>25770</v>
      </c>
      <c r="E274">
        <v>20</v>
      </c>
      <c r="F274">
        <v>9</v>
      </c>
      <c r="G274" t="s">
        <v>17</v>
      </c>
      <c r="H274">
        <v>1</v>
      </c>
      <c r="I274">
        <v>4</v>
      </c>
      <c r="J274">
        <v>13</v>
      </c>
      <c r="K274">
        <v>4</v>
      </c>
      <c r="L274">
        <v>6</v>
      </c>
      <c r="M274">
        <v>4</v>
      </c>
      <c r="N274">
        <v>2</v>
      </c>
      <c r="O274">
        <v>6</v>
      </c>
      <c r="P274">
        <v>7</v>
      </c>
      <c r="Q274">
        <v>10500</v>
      </c>
      <c r="R274">
        <v>443002604</v>
      </c>
      <c r="S274" t="s">
        <v>637</v>
      </c>
      <c r="T274">
        <f>VLOOKUP(R274,all_sells!$A$1:$G$701,4,FALSE)</f>
        <v>63000</v>
      </c>
      <c r="U274" s="1">
        <f>VLOOKUP(R274,all_sells!$A$1:$G$701,3,FALSE)</f>
        <v>43585</v>
      </c>
      <c r="V274" s="2" t="str">
        <f>IF(C274&lt;=U274,"Vendido","Sin Vender")</f>
        <v>Sin Vender</v>
      </c>
    </row>
    <row r="275" spans="1:22" x14ac:dyDescent="0.45">
      <c r="A275" t="s">
        <v>685</v>
      </c>
      <c r="B275">
        <v>1000</v>
      </c>
      <c r="C275" s="1">
        <v>43924</v>
      </c>
      <c r="D275">
        <v>1520</v>
      </c>
      <c r="E275">
        <v>20</v>
      </c>
      <c r="F275">
        <v>10</v>
      </c>
      <c r="G275" t="s">
        <v>21</v>
      </c>
      <c r="H275">
        <v>1</v>
      </c>
      <c r="I275">
        <v>4</v>
      </c>
      <c r="J275">
        <v>7</v>
      </c>
      <c r="K275">
        <v>2</v>
      </c>
      <c r="L275">
        <v>6</v>
      </c>
      <c r="M275">
        <v>4</v>
      </c>
      <c r="N275">
        <v>5</v>
      </c>
      <c r="O275">
        <v>4</v>
      </c>
      <c r="P275">
        <v>6</v>
      </c>
      <c r="Q275">
        <v>492</v>
      </c>
      <c r="R275">
        <v>444307264</v>
      </c>
      <c r="S275" t="s">
        <v>687</v>
      </c>
      <c r="T275">
        <f>VLOOKUP(R275,all_sells!$A$1:$G$701,4,FALSE)</f>
        <v>1000</v>
      </c>
      <c r="U275" s="1">
        <f>VLOOKUP(R275,all_sells!$A$1:$G$701,3,FALSE)</f>
        <v>43924</v>
      </c>
      <c r="V275" s="3" t="str">
        <f>IF(C275&lt;=U275,"Vendido","Sin Vender")</f>
        <v>Vendido</v>
      </c>
    </row>
    <row r="276" spans="1:22" x14ac:dyDescent="0.45">
      <c r="A276" t="s">
        <v>632</v>
      </c>
      <c r="B276">
        <v>1500000</v>
      </c>
      <c r="C276" s="1">
        <v>43924</v>
      </c>
      <c r="D276">
        <v>12210</v>
      </c>
      <c r="E276">
        <v>20</v>
      </c>
      <c r="F276">
        <v>13</v>
      </c>
      <c r="G276" t="s">
        <v>19</v>
      </c>
      <c r="H276">
        <v>2</v>
      </c>
      <c r="I276">
        <v>3</v>
      </c>
      <c r="J276">
        <v>11</v>
      </c>
      <c r="K276">
        <v>3</v>
      </c>
      <c r="L276">
        <v>8</v>
      </c>
      <c r="M276">
        <v>4</v>
      </c>
      <c r="N276">
        <v>3</v>
      </c>
      <c r="O276">
        <v>6</v>
      </c>
      <c r="P276">
        <v>6</v>
      </c>
      <c r="Q276">
        <v>3780</v>
      </c>
      <c r="R276">
        <v>442957345</v>
      </c>
      <c r="S276" t="s">
        <v>633</v>
      </c>
      <c r="T276">
        <f>VLOOKUP(R276,all_sells!$A$1:$G$701,4,FALSE)</f>
        <v>850000</v>
      </c>
      <c r="U276" s="1">
        <f>VLOOKUP(R276,all_sells!$A$1:$G$701,3,FALSE)</f>
        <v>43808</v>
      </c>
      <c r="V276" s="2" t="str">
        <f>IF(C276&lt;=U276,"Vendido","Sin Vender")</f>
        <v>Sin Vender</v>
      </c>
    </row>
    <row r="277" spans="1:22" x14ac:dyDescent="0.45">
      <c r="A277" t="s">
        <v>786</v>
      </c>
      <c r="B277">
        <v>800000</v>
      </c>
      <c r="C277" s="1">
        <v>43925</v>
      </c>
      <c r="D277">
        <v>5830</v>
      </c>
      <c r="E277">
        <v>20</v>
      </c>
      <c r="F277">
        <v>14</v>
      </c>
      <c r="G277" t="s">
        <v>17</v>
      </c>
      <c r="H277">
        <v>1</v>
      </c>
      <c r="I277">
        <v>2</v>
      </c>
      <c r="J277">
        <v>9</v>
      </c>
      <c r="K277">
        <v>8</v>
      </c>
      <c r="L277">
        <v>6</v>
      </c>
      <c r="M277">
        <v>4</v>
      </c>
      <c r="N277">
        <v>4</v>
      </c>
      <c r="O277">
        <v>5</v>
      </c>
      <c r="P277">
        <v>8</v>
      </c>
      <c r="Q277">
        <v>1140</v>
      </c>
      <c r="R277">
        <v>443311994</v>
      </c>
      <c r="S277" t="s">
        <v>788</v>
      </c>
      <c r="T277">
        <f>VLOOKUP(R277,all_sells!$A$1:$G$701,4,FALSE)</f>
        <v>816000</v>
      </c>
      <c r="U277" s="1">
        <f>VLOOKUP(R277,all_sells!$A$1:$G$701,3,FALSE)</f>
        <v>43925</v>
      </c>
      <c r="V277" s="3" t="str">
        <f>IF(C277&lt;=U277,"Vendido","Sin Vender")</f>
        <v>Vendido</v>
      </c>
    </row>
    <row r="278" spans="1:22" x14ac:dyDescent="0.45">
      <c r="A278" t="s">
        <v>82</v>
      </c>
      <c r="B278">
        <v>1000000</v>
      </c>
      <c r="C278" s="1">
        <v>43927</v>
      </c>
      <c r="D278">
        <v>10540</v>
      </c>
      <c r="E278">
        <v>20</v>
      </c>
      <c r="F278">
        <v>14</v>
      </c>
      <c r="G278" t="s">
        <v>19</v>
      </c>
      <c r="H278">
        <v>1</v>
      </c>
      <c r="I278">
        <v>2</v>
      </c>
      <c r="J278">
        <v>10</v>
      </c>
      <c r="K278">
        <v>3</v>
      </c>
      <c r="L278">
        <v>9</v>
      </c>
      <c r="M278">
        <v>4</v>
      </c>
      <c r="N278">
        <v>4</v>
      </c>
      <c r="O278">
        <v>5</v>
      </c>
      <c r="P278">
        <v>7</v>
      </c>
      <c r="Q278">
        <v>2076</v>
      </c>
      <c r="R278">
        <v>443724604</v>
      </c>
      <c r="S278" t="s">
        <v>83</v>
      </c>
      <c r="T278">
        <f>VLOOKUP(R278,all_sells!$A$1:$G$701,4,FALSE)</f>
        <v>377000</v>
      </c>
      <c r="U278" s="1">
        <f>VLOOKUP(R278,all_sells!$A$1:$G$701,3,FALSE)</f>
        <v>43774</v>
      </c>
      <c r="V278" s="2" t="str">
        <f>IF(C278&lt;=U278,"Vendido","Sin Vender")</f>
        <v>Sin Vender</v>
      </c>
    </row>
    <row r="279" spans="1:22" x14ac:dyDescent="0.45">
      <c r="A279" t="s">
        <v>881</v>
      </c>
      <c r="B279">
        <v>5365000</v>
      </c>
      <c r="C279" s="1">
        <v>43926</v>
      </c>
      <c r="D279">
        <v>50420</v>
      </c>
      <c r="E279">
        <v>20</v>
      </c>
      <c r="F279">
        <v>14</v>
      </c>
      <c r="G279" t="s">
        <v>18</v>
      </c>
      <c r="H279">
        <v>1</v>
      </c>
      <c r="I279">
        <v>6</v>
      </c>
      <c r="J279">
        <v>13</v>
      </c>
      <c r="K279">
        <v>7</v>
      </c>
      <c r="L279">
        <v>6</v>
      </c>
      <c r="M279">
        <v>4</v>
      </c>
      <c r="N279">
        <v>2</v>
      </c>
      <c r="O279">
        <v>7</v>
      </c>
      <c r="P279">
        <v>8</v>
      </c>
      <c r="Q279">
        <v>15108</v>
      </c>
      <c r="R279">
        <v>442947451</v>
      </c>
      <c r="S279" t="s">
        <v>882</v>
      </c>
      <c r="T279">
        <f>VLOOKUP(R279,all_sells!$A$1:$G$701,4,FALSE)</f>
        <v>904000</v>
      </c>
      <c r="U279" s="1">
        <f>VLOOKUP(R279,all_sells!$A$1:$G$701,3,FALSE)</f>
        <v>43580</v>
      </c>
      <c r="V279" s="2" t="str">
        <f>IF(C279&lt;=U279,"Vendido","Sin Vender")</f>
        <v>Sin Vender</v>
      </c>
    </row>
    <row r="280" spans="1:22" x14ac:dyDescent="0.45">
      <c r="A280" t="s">
        <v>2965</v>
      </c>
      <c r="B280">
        <v>1900000</v>
      </c>
      <c r="C280" s="1">
        <v>43927</v>
      </c>
      <c r="D280">
        <v>14550</v>
      </c>
      <c r="E280">
        <v>20</v>
      </c>
      <c r="F280">
        <v>15</v>
      </c>
      <c r="G280" t="s">
        <v>17</v>
      </c>
      <c r="H280">
        <v>1</v>
      </c>
      <c r="I280">
        <v>6</v>
      </c>
      <c r="J280">
        <v>9</v>
      </c>
      <c r="K280">
        <v>4</v>
      </c>
      <c r="L280">
        <v>10</v>
      </c>
      <c r="M280">
        <v>3</v>
      </c>
      <c r="N280">
        <v>1</v>
      </c>
      <c r="O280">
        <v>6</v>
      </c>
      <c r="P280">
        <v>7</v>
      </c>
      <c r="Q280">
        <v>1764</v>
      </c>
      <c r="R280">
        <v>443414788</v>
      </c>
      <c r="S280" t="s">
        <v>2966</v>
      </c>
      <c r="T280">
        <f>VLOOKUP(R280,all_sells!$A$1:$G$701,4,FALSE)</f>
        <v>1717000</v>
      </c>
      <c r="U280" s="1">
        <f>VLOOKUP(R280,all_sells!$A$1:$G$701,3,FALSE)</f>
        <v>43798</v>
      </c>
      <c r="V280" s="2" t="str">
        <f>IF(C280&lt;=U280,"Vendido","Sin Vender")</f>
        <v>Sin Vender</v>
      </c>
    </row>
    <row r="281" spans="1:22" x14ac:dyDescent="0.45">
      <c r="A281" t="s">
        <v>191</v>
      </c>
      <c r="B281">
        <v>20000</v>
      </c>
      <c r="C281" s="1">
        <v>43924</v>
      </c>
      <c r="D281">
        <v>4630</v>
      </c>
      <c r="E281">
        <v>20</v>
      </c>
      <c r="F281">
        <v>16</v>
      </c>
      <c r="G281" t="s">
        <v>17</v>
      </c>
      <c r="H281">
        <v>1</v>
      </c>
      <c r="I281">
        <v>2</v>
      </c>
      <c r="J281">
        <v>8</v>
      </c>
      <c r="K281">
        <v>3</v>
      </c>
      <c r="L281">
        <v>8</v>
      </c>
      <c r="M281">
        <v>5</v>
      </c>
      <c r="N281">
        <v>3</v>
      </c>
      <c r="O281">
        <v>6</v>
      </c>
      <c r="P281">
        <v>6</v>
      </c>
      <c r="Q281">
        <v>780</v>
      </c>
      <c r="R281">
        <v>442864593</v>
      </c>
      <c r="S281" t="s">
        <v>192</v>
      </c>
      <c r="T281">
        <f>VLOOKUP(R281,all_sells!$A$1:$G$701,4,FALSE)</f>
        <v>111000</v>
      </c>
      <c r="U281" s="1">
        <f>VLOOKUP(R281,all_sells!$A$1:$G$701,3,FALSE)</f>
        <v>43923</v>
      </c>
      <c r="V281" s="2" t="str">
        <f>IF(C281&lt;=U281,"Vendido","Sin Vender")</f>
        <v>Sin Vender</v>
      </c>
    </row>
    <row r="282" spans="1:22" x14ac:dyDescent="0.45">
      <c r="A282" t="s">
        <v>731</v>
      </c>
      <c r="B282">
        <v>413000</v>
      </c>
      <c r="C282" s="1">
        <v>43925</v>
      </c>
      <c r="D282">
        <v>4820</v>
      </c>
      <c r="E282">
        <v>20</v>
      </c>
      <c r="F282">
        <v>17</v>
      </c>
      <c r="G282" t="s">
        <v>18</v>
      </c>
      <c r="H282">
        <v>1</v>
      </c>
      <c r="I282">
        <v>3</v>
      </c>
      <c r="J282">
        <v>10</v>
      </c>
      <c r="K282">
        <v>4</v>
      </c>
      <c r="L282">
        <v>6</v>
      </c>
      <c r="M282">
        <v>4</v>
      </c>
      <c r="N282">
        <v>3</v>
      </c>
      <c r="O282">
        <v>6</v>
      </c>
      <c r="P282">
        <v>7</v>
      </c>
      <c r="Q282">
        <v>1404</v>
      </c>
      <c r="R282">
        <v>444884996</v>
      </c>
      <c r="S282" t="s">
        <v>732</v>
      </c>
      <c r="T282">
        <f>VLOOKUP(R282,all_sells!$A$1:$G$701,4,FALSE)</f>
        <v>422000</v>
      </c>
      <c r="U282" s="1">
        <f>VLOOKUP(R282,all_sells!$A$1:$G$701,3,FALSE)</f>
        <v>43925</v>
      </c>
      <c r="V282" s="3" t="str">
        <f>IF(C282&lt;=U282,"Vendido","Sin Vender")</f>
        <v>Vendido</v>
      </c>
    </row>
    <row r="283" spans="1:22" x14ac:dyDescent="0.45">
      <c r="A283" t="s">
        <v>199</v>
      </c>
      <c r="B283">
        <v>323000</v>
      </c>
      <c r="C283" s="1">
        <v>43924</v>
      </c>
      <c r="D283">
        <v>16370</v>
      </c>
      <c r="E283">
        <v>20</v>
      </c>
      <c r="F283">
        <v>17</v>
      </c>
      <c r="G283" t="s">
        <v>17</v>
      </c>
      <c r="H283">
        <v>1</v>
      </c>
      <c r="I283">
        <v>4</v>
      </c>
      <c r="J283">
        <v>7</v>
      </c>
      <c r="K283">
        <v>3</v>
      </c>
      <c r="L283">
        <v>11</v>
      </c>
      <c r="M283">
        <v>4</v>
      </c>
      <c r="N283">
        <v>4</v>
      </c>
      <c r="O283">
        <v>5</v>
      </c>
      <c r="P283">
        <v>7</v>
      </c>
      <c r="Q283">
        <v>3372</v>
      </c>
      <c r="R283">
        <v>443305857</v>
      </c>
      <c r="S283" t="s">
        <v>200</v>
      </c>
      <c r="T283">
        <f>VLOOKUP(R283,all_sells!$A$1:$G$701,4,FALSE)</f>
        <v>451000</v>
      </c>
      <c r="U283" s="1">
        <f>VLOOKUP(R283,all_sells!$A$1:$G$701,3,FALSE)</f>
        <v>43924</v>
      </c>
      <c r="V283" s="3" t="str">
        <f>IF(C283&lt;=U283,"Vendido","Sin Vender")</f>
        <v>Vendido</v>
      </c>
    </row>
    <row r="284" spans="1:22" x14ac:dyDescent="0.45">
      <c r="A284" t="s">
        <v>646</v>
      </c>
      <c r="B284">
        <v>2100000</v>
      </c>
      <c r="C284" s="1">
        <v>43924</v>
      </c>
      <c r="D284">
        <v>14660</v>
      </c>
      <c r="E284">
        <v>20</v>
      </c>
      <c r="F284">
        <v>17</v>
      </c>
      <c r="G284" t="s">
        <v>17</v>
      </c>
      <c r="H284">
        <v>1</v>
      </c>
      <c r="I284">
        <v>9</v>
      </c>
      <c r="J284">
        <v>11</v>
      </c>
      <c r="K284">
        <v>3</v>
      </c>
      <c r="L284">
        <v>5</v>
      </c>
      <c r="M284">
        <v>6</v>
      </c>
      <c r="N284">
        <v>4</v>
      </c>
      <c r="O284">
        <v>4</v>
      </c>
      <c r="P284">
        <v>5</v>
      </c>
      <c r="Q284">
        <v>4356</v>
      </c>
      <c r="R284">
        <v>442973382</v>
      </c>
      <c r="S284" t="s">
        <v>648</v>
      </c>
      <c r="T284">
        <f>VLOOKUP(R284,all_sells!$A$1:$G$701,4,FALSE)</f>
        <v>2100000</v>
      </c>
      <c r="U284" s="1">
        <f>VLOOKUP(R284,all_sells!$A$1:$G$701,3,FALSE)</f>
        <v>43924</v>
      </c>
      <c r="V284" s="3" t="str">
        <f>IF(C284&lt;=U284,"Vendido","Sin Vender")</f>
        <v>Vendido</v>
      </c>
    </row>
    <row r="285" spans="1:22" x14ac:dyDescent="0.45">
      <c r="A285" t="s">
        <v>3125</v>
      </c>
      <c r="B285">
        <v>375000</v>
      </c>
      <c r="C285" s="1">
        <v>43927</v>
      </c>
      <c r="D285">
        <v>6460</v>
      </c>
      <c r="E285">
        <v>20</v>
      </c>
      <c r="F285">
        <v>17</v>
      </c>
      <c r="G285" t="s">
        <v>17</v>
      </c>
      <c r="H285">
        <v>1</v>
      </c>
      <c r="I285">
        <v>3</v>
      </c>
      <c r="J285">
        <v>9</v>
      </c>
      <c r="K285">
        <v>5</v>
      </c>
      <c r="L285">
        <v>7</v>
      </c>
      <c r="M285">
        <v>3</v>
      </c>
      <c r="N285">
        <v>2</v>
      </c>
      <c r="O285">
        <v>7</v>
      </c>
      <c r="P285">
        <v>7</v>
      </c>
      <c r="Q285">
        <v>948</v>
      </c>
      <c r="R285">
        <v>446983111</v>
      </c>
      <c r="S285" t="s">
        <v>3126</v>
      </c>
      <c r="T285">
        <f>VLOOKUP(R285,all_sells!$A$1:$G$701,4,FALSE)</f>
        <v>1000</v>
      </c>
      <c r="U285" s="1">
        <f>VLOOKUP(R285,all_sells!$A$1:$G$701,3,FALSE)</f>
        <v>43767</v>
      </c>
      <c r="V285" s="2" t="str">
        <f>IF(C285&lt;=U285,"Vendido","Sin Vender")</f>
        <v>Sin Vender</v>
      </c>
    </row>
    <row r="286" spans="1:22" x14ac:dyDescent="0.45">
      <c r="A286" t="s">
        <v>789</v>
      </c>
      <c r="B286">
        <v>2499000</v>
      </c>
      <c r="C286" s="1">
        <v>43925</v>
      </c>
      <c r="D286">
        <v>10130</v>
      </c>
      <c r="E286">
        <v>20</v>
      </c>
      <c r="F286">
        <v>17</v>
      </c>
      <c r="G286" t="s">
        <v>17</v>
      </c>
      <c r="H286">
        <v>1</v>
      </c>
      <c r="I286">
        <v>9</v>
      </c>
      <c r="J286">
        <v>9</v>
      </c>
      <c r="K286">
        <v>3</v>
      </c>
      <c r="L286">
        <v>5</v>
      </c>
      <c r="M286">
        <v>2</v>
      </c>
      <c r="N286">
        <v>2</v>
      </c>
      <c r="O286">
        <v>7</v>
      </c>
      <c r="P286">
        <v>8</v>
      </c>
      <c r="Q286">
        <v>1380</v>
      </c>
      <c r="R286">
        <v>444588533</v>
      </c>
      <c r="S286" t="s">
        <v>790</v>
      </c>
      <c r="T286">
        <f>VLOOKUP(R286,all_sells!$A$1:$G$701,4,FALSE)</f>
        <v>864000</v>
      </c>
      <c r="U286" s="1">
        <f>VLOOKUP(R286,all_sells!$A$1:$G$701,3,FALSE)</f>
        <v>43920</v>
      </c>
      <c r="V286" s="2" t="str">
        <f>IF(C286&lt;=U286,"Vendido","Sin Vender")</f>
        <v>Sin Vender</v>
      </c>
    </row>
    <row r="287" spans="1:22" x14ac:dyDescent="0.45">
      <c r="A287" t="s">
        <v>768</v>
      </c>
      <c r="B287">
        <v>4000010</v>
      </c>
      <c r="C287" s="1">
        <v>43925</v>
      </c>
      <c r="D287">
        <v>31230</v>
      </c>
      <c r="E287">
        <v>20</v>
      </c>
      <c r="F287">
        <v>21</v>
      </c>
      <c r="G287" t="s">
        <v>17</v>
      </c>
      <c r="H287">
        <v>2</v>
      </c>
      <c r="I287">
        <v>7</v>
      </c>
      <c r="J287">
        <v>13</v>
      </c>
      <c r="K287">
        <v>5</v>
      </c>
      <c r="L287">
        <v>7</v>
      </c>
      <c r="M287">
        <v>2</v>
      </c>
      <c r="N287">
        <v>2</v>
      </c>
      <c r="O287">
        <v>4</v>
      </c>
      <c r="P287">
        <v>7</v>
      </c>
      <c r="Q287">
        <v>10884</v>
      </c>
      <c r="R287">
        <v>442874856</v>
      </c>
      <c r="S287" t="s">
        <v>770</v>
      </c>
      <c r="T287">
        <f>VLOOKUP(R287,all_sells!$A$1:$G$701,4,FALSE)</f>
        <v>4000010</v>
      </c>
      <c r="U287" s="1">
        <f>VLOOKUP(R287,all_sells!$A$1:$G$701,3,FALSE)</f>
        <v>43925</v>
      </c>
      <c r="V287" s="3" t="str">
        <f>IF(C287&lt;=U287,"Vendido","Sin Vender")</f>
        <v>Vendido</v>
      </c>
    </row>
    <row r="288" spans="1:22" x14ac:dyDescent="0.45">
      <c r="A288" t="s">
        <v>90</v>
      </c>
      <c r="B288">
        <v>250000</v>
      </c>
      <c r="C288" s="1">
        <v>43922</v>
      </c>
      <c r="D288">
        <v>5690</v>
      </c>
      <c r="E288">
        <v>20</v>
      </c>
      <c r="F288">
        <v>21</v>
      </c>
      <c r="G288" t="s">
        <v>24</v>
      </c>
      <c r="H288">
        <v>1</v>
      </c>
      <c r="I288">
        <v>4</v>
      </c>
      <c r="J288">
        <v>8</v>
      </c>
      <c r="K288">
        <v>4</v>
      </c>
      <c r="L288">
        <v>8</v>
      </c>
      <c r="M288">
        <v>3</v>
      </c>
      <c r="N288">
        <v>3</v>
      </c>
      <c r="O288">
        <v>4</v>
      </c>
      <c r="P288">
        <v>9</v>
      </c>
      <c r="Q288">
        <v>852</v>
      </c>
      <c r="R288">
        <v>444528487</v>
      </c>
      <c r="S288" t="s">
        <v>91</v>
      </c>
      <c r="T288">
        <f>VLOOKUP(R288,all_sells!$A$1:$G$701,4,FALSE)</f>
        <v>1000</v>
      </c>
      <c r="U288" s="1">
        <f>VLOOKUP(R288,all_sells!$A$1:$G$701,3,FALSE)</f>
        <v>43666</v>
      </c>
      <c r="V288" s="2" t="str">
        <f>IF(C288&lt;=U288,"Vendido","Sin Vender")</f>
        <v>Sin Vender</v>
      </c>
    </row>
    <row r="289" spans="1:22" x14ac:dyDescent="0.45">
      <c r="A289" t="s">
        <v>137</v>
      </c>
      <c r="B289">
        <v>300000</v>
      </c>
      <c r="C289" s="1">
        <v>43922</v>
      </c>
      <c r="D289">
        <v>6320</v>
      </c>
      <c r="E289">
        <v>20</v>
      </c>
      <c r="F289">
        <v>21</v>
      </c>
      <c r="G289" t="s">
        <v>17</v>
      </c>
      <c r="H289">
        <v>1</v>
      </c>
      <c r="I289">
        <v>5</v>
      </c>
      <c r="J289">
        <v>8</v>
      </c>
      <c r="K289">
        <v>3</v>
      </c>
      <c r="L289">
        <v>8</v>
      </c>
      <c r="M289">
        <v>7</v>
      </c>
      <c r="N289">
        <v>5</v>
      </c>
      <c r="O289">
        <v>6</v>
      </c>
      <c r="P289">
        <v>6</v>
      </c>
      <c r="Q289">
        <v>732</v>
      </c>
      <c r="R289">
        <v>445576051</v>
      </c>
      <c r="S289" t="s">
        <v>138</v>
      </c>
      <c r="T289">
        <f>VLOOKUP(R289,all_sells!$A$1:$G$701,4,FALSE)</f>
        <v>408000</v>
      </c>
      <c r="U289" s="1">
        <f>VLOOKUP(R289,all_sells!$A$1:$G$701,3,FALSE)</f>
        <v>43921</v>
      </c>
      <c r="V289" s="2" t="str">
        <f>IF(C289&lt;=U289,"Vendido","Sin Vender")</f>
        <v>Sin Vender</v>
      </c>
    </row>
    <row r="290" spans="1:22" x14ac:dyDescent="0.45">
      <c r="A290" t="s">
        <v>784</v>
      </c>
      <c r="B290">
        <v>249900</v>
      </c>
      <c r="C290" s="1">
        <v>43925</v>
      </c>
      <c r="D290">
        <v>6840</v>
      </c>
      <c r="E290">
        <v>20</v>
      </c>
      <c r="F290">
        <v>22</v>
      </c>
      <c r="G290" t="s">
        <v>19</v>
      </c>
      <c r="H290">
        <v>1</v>
      </c>
      <c r="I290">
        <v>8</v>
      </c>
      <c r="J290">
        <v>7</v>
      </c>
      <c r="K290">
        <v>4</v>
      </c>
      <c r="L290">
        <v>7</v>
      </c>
      <c r="M290">
        <v>3</v>
      </c>
      <c r="N290">
        <v>5</v>
      </c>
      <c r="O290">
        <v>7</v>
      </c>
      <c r="P290">
        <v>8</v>
      </c>
      <c r="Q290">
        <v>684</v>
      </c>
      <c r="R290">
        <v>442838600</v>
      </c>
      <c r="S290" t="s">
        <v>785</v>
      </c>
      <c r="T290">
        <f>VLOOKUP(R290,all_sells!$A$1:$G$701,4,FALSE)</f>
        <v>345000</v>
      </c>
      <c r="U290" s="1">
        <f>VLOOKUP(R290,all_sells!$A$1:$G$701,3,FALSE)</f>
        <v>43925</v>
      </c>
      <c r="V290" s="3" t="str">
        <f>IF(C290&lt;=U290,"Vendido","Sin Vender")</f>
        <v>Vendido</v>
      </c>
    </row>
    <row r="291" spans="1:22" x14ac:dyDescent="0.45">
      <c r="A291" t="s">
        <v>833</v>
      </c>
      <c r="B291">
        <v>450000</v>
      </c>
      <c r="C291" s="1">
        <v>43926</v>
      </c>
      <c r="D291">
        <v>7040</v>
      </c>
      <c r="E291">
        <v>20</v>
      </c>
      <c r="F291">
        <v>22</v>
      </c>
      <c r="G291" t="s">
        <v>18</v>
      </c>
      <c r="H291">
        <v>1</v>
      </c>
      <c r="I291">
        <v>4</v>
      </c>
      <c r="J291">
        <v>7</v>
      </c>
      <c r="K291">
        <v>7</v>
      </c>
      <c r="L291">
        <v>9</v>
      </c>
      <c r="M291">
        <v>2</v>
      </c>
      <c r="N291">
        <v>1</v>
      </c>
      <c r="O291">
        <v>7</v>
      </c>
      <c r="P291">
        <v>7</v>
      </c>
      <c r="Q291">
        <v>852</v>
      </c>
      <c r="R291">
        <v>443835848</v>
      </c>
      <c r="S291" t="s">
        <v>834</v>
      </c>
      <c r="T291">
        <f>VLOOKUP(R291,all_sells!$A$1:$G$701,4,FALSE)</f>
        <v>450000</v>
      </c>
      <c r="U291" s="1">
        <f>VLOOKUP(R291,all_sells!$A$1:$G$701,3,FALSE)</f>
        <v>43926</v>
      </c>
      <c r="V291" s="3" t="str">
        <f>IF(C291&lt;=U291,"Vendido","Sin Vender")</f>
        <v>Vendido</v>
      </c>
    </row>
    <row r="292" spans="1:22" x14ac:dyDescent="0.45">
      <c r="A292" t="s">
        <v>115</v>
      </c>
      <c r="B292">
        <v>400000</v>
      </c>
      <c r="C292" s="1">
        <v>43921</v>
      </c>
      <c r="D292">
        <v>10710</v>
      </c>
      <c r="E292">
        <v>20</v>
      </c>
      <c r="F292">
        <v>22</v>
      </c>
      <c r="G292" t="s">
        <v>17</v>
      </c>
      <c r="H292">
        <v>2</v>
      </c>
      <c r="I292">
        <v>5</v>
      </c>
      <c r="J292">
        <v>7</v>
      </c>
      <c r="K292">
        <v>3</v>
      </c>
      <c r="L292">
        <v>9</v>
      </c>
      <c r="M292">
        <v>7</v>
      </c>
      <c r="N292">
        <v>4</v>
      </c>
      <c r="O292">
        <v>8</v>
      </c>
      <c r="P292">
        <v>7</v>
      </c>
      <c r="Q292">
        <v>900</v>
      </c>
      <c r="R292">
        <v>446661496</v>
      </c>
      <c r="S292" t="s">
        <v>116</v>
      </c>
      <c r="T292">
        <f>VLOOKUP(R292,all_sells!$A$1:$G$701,4,FALSE)</f>
        <v>501000</v>
      </c>
      <c r="U292" s="1">
        <f>VLOOKUP(R292,all_sells!$A$1:$G$701,3,FALSE)</f>
        <v>43921</v>
      </c>
      <c r="V292" s="3" t="str">
        <f>IF(C292&lt;=U292,"Vendido","Sin Vender")</f>
        <v>Vendido</v>
      </c>
    </row>
    <row r="293" spans="1:22" x14ac:dyDescent="0.45">
      <c r="A293" t="s">
        <v>725</v>
      </c>
      <c r="B293">
        <v>1000001</v>
      </c>
      <c r="C293" s="1">
        <v>43925</v>
      </c>
      <c r="D293">
        <v>14000</v>
      </c>
      <c r="E293">
        <v>20</v>
      </c>
      <c r="F293">
        <v>22</v>
      </c>
      <c r="G293" t="s">
        <v>24</v>
      </c>
      <c r="H293">
        <v>1</v>
      </c>
      <c r="I293">
        <v>3</v>
      </c>
      <c r="J293">
        <v>9</v>
      </c>
      <c r="K293">
        <v>7</v>
      </c>
      <c r="L293">
        <v>9</v>
      </c>
      <c r="M293">
        <v>4</v>
      </c>
      <c r="N293">
        <v>3</v>
      </c>
      <c r="O293">
        <v>6</v>
      </c>
      <c r="P293">
        <v>7</v>
      </c>
      <c r="Q293">
        <v>1668</v>
      </c>
      <c r="R293">
        <v>442810900</v>
      </c>
      <c r="S293" t="s">
        <v>727</v>
      </c>
      <c r="T293">
        <f>VLOOKUP(R293,all_sells!$A$1:$G$701,4,FALSE)</f>
        <v>1042000</v>
      </c>
      <c r="U293" s="1">
        <f>VLOOKUP(R293,all_sells!$A$1:$G$701,3,FALSE)</f>
        <v>43925</v>
      </c>
      <c r="V293" s="3" t="str">
        <f>IF(C293&lt;=U293,"Vendido","Sin Vender")</f>
        <v>Vendido</v>
      </c>
    </row>
    <row r="294" spans="1:22" x14ac:dyDescent="0.45">
      <c r="A294" t="s">
        <v>2957</v>
      </c>
      <c r="B294">
        <v>1800000</v>
      </c>
      <c r="C294" s="1">
        <v>43927</v>
      </c>
      <c r="D294">
        <v>16020</v>
      </c>
      <c r="E294">
        <v>20</v>
      </c>
      <c r="F294">
        <v>22</v>
      </c>
      <c r="G294" t="s">
        <v>20</v>
      </c>
      <c r="H294">
        <v>1</v>
      </c>
      <c r="I294">
        <v>3</v>
      </c>
      <c r="J294">
        <v>7</v>
      </c>
      <c r="K294">
        <v>5</v>
      </c>
      <c r="L294">
        <v>10</v>
      </c>
      <c r="M294">
        <v>9</v>
      </c>
      <c r="N294">
        <v>2</v>
      </c>
      <c r="O294">
        <v>6</v>
      </c>
      <c r="P294">
        <v>6</v>
      </c>
      <c r="Q294">
        <v>1404</v>
      </c>
      <c r="R294">
        <v>442898960</v>
      </c>
      <c r="S294" t="s">
        <v>2958</v>
      </c>
      <c r="T294">
        <f>VLOOKUP(R294,all_sells!$A$1:$G$701,4,FALSE)</f>
        <v>1800000</v>
      </c>
      <c r="U294" s="1">
        <f>VLOOKUP(R294,all_sells!$A$1:$G$701,3,FALSE)</f>
        <v>43927</v>
      </c>
      <c r="V294" s="3" t="str">
        <f>IF(C294&lt;=U294,"Vendido","Sin Vender")</f>
        <v>Vendido</v>
      </c>
    </row>
    <row r="295" spans="1:22" x14ac:dyDescent="0.45">
      <c r="A295" t="s">
        <v>675</v>
      </c>
      <c r="B295">
        <v>68000</v>
      </c>
      <c r="C295" s="1">
        <v>43924</v>
      </c>
      <c r="D295">
        <v>1680</v>
      </c>
      <c r="E295">
        <v>20</v>
      </c>
      <c r="F295">
        <v>23</v>
      </c>
      <c r="G295" t="s">
        <v>21</v>
      </c>
      <c r="H295">
        <v>1</v>
      </c>
      <c r="I295">
        <v>4</v>
      </c>
      <c r="J295">
        <v>7</v>
      </c>
      <c r="K295">
        <v>4</v>
      </c>
      <c r="L295">
        <v>6</v>
      </c>
      <c r="M295">
        <v>2</v>
      </c>
      <c r="N295">
        <v>1</v>
      </c>
      <c r="O295">
        <v>8</v>
      </c>
      <c r="P295">
        <v>7</v>
      </c>
      <c r="Q295">
        <v>444</v>
      </c>
      <c r="R295">
        <v>447114992</v>
      </c>
      <c r="S295" t="s">
        <v>677</v>
      </c>
      <c r="T295">
        <f>VLOOKUP(R295,all_sells!$A$1:$G$701,4,FALSE)</f>
        <v>70000</v>
      </c>
      <c r="U295" s="1">
        <f>VLOOKUP(R295,all_sells!$A$1:$G$701,3,FALSE)</f>
        <v>43924</v>
      </c>
      <c r="V295" s="3" t="str">
        <f>IF(C295&lt;=U295,"Vendido","Sin Vender")</f>
        <v>Vendido</v>
      </c>
    </row>
    <row r="296" spans="1:22" x14ac:dyDescent="0.45">
      <c r="A296" t="s">
        <v>741</v>
      </c>
      <c r="B296">
        <v>155000</v>
      </c>
      <c r="C296" s="1">
        <v>43925</v>
      </c>
      <c r="D296">
        <v>4510</v>
      </c>
      <c r="E296">
        <v>20</v>
      </c>
      <c r="F296">
        <v>23</v>
      </c>
      <c r="G296" t="s">
        <v>17</v>
      </c>
      <c r="H296">
        <v>1</v>
      </c>
      <c r="I296">
        <v>3</v>
      </c>
      <c r="J296">
        <v>9</v>
      </c>
      <c r="K296">
        <v>6</v>
      </c>
      <c r="L296">
        <v>6</v>
      </c>
      <c r="M296">
        <v>4</v>
      </c>
      <c r="N296">
        <v>3</v>
      </c>
      <c r="O296">
        <v>6</v>
      </c>
      <c r="P296">
        <v>7</v>
      </c>
      <c r="Q296">
        <v>972</v>
      </c>
      <c r="R296">
        <v>446712635</v>
      </c>
      <c r="S296" t="s">
        <v>742</v>
      </c>
      <c r="T296">
        <f>VLOOKUP(R296,all_sells!$A$1:$G$701,4,FALSE)</f>
        <v>209000</v>
      </c>
      <c r="U296" s="1">
        <f>VLOOKUP(R296,all_sells!$A$1:$G$701,3,FALSE)</f>
        <v>43925</v>
      </c>
      <c r="V296" s="3" t="str">
        <f>IF(C296&lt;=U296,"Vendido","Sin Vender")</f>
        <v>Vendido</v>
      </c>
    </row>
    <row r="297" spans="1:22" x14ac:dyDescent="0.45">
      <c r="A297" t="s">
        <v>739</v>
      </c>
      <c r="B297">
        <v>1875000</v>
      </c>
      <c r="C297" s="1">
        <v>43925</v>
      </c>
      <c r="D297">
        <v>9670</v>
      </c>
      <c r="E297">
        <v>20</v>
      </c>
      <c r="F297">
        <v>23</v>
      </c>
      <c r="G297" t="s">
        <v>21</v>
      </c>
      <c r="H297">
        <v>1</v>
      </c>
      <c r="I297">
        <v>4</v>
      </c>
      <c r="J297">
        <v>7</v>
      </c>
      <c r="K297">
        <v>10</v>
      </c>
      <c r="L297">
        <v>6</v>
      </c>
      <c r="M297">
        <v>3</v>
      </c>
      <c r="N297">
        <v>5</v>
      </c>
      <c r="O297">
        <v>5</v>
      </c>
      <c r="P297">
        <v>7</v>
      </c>
      <c r="Q297">
        <v>1620</v>
      </c>
      <c r="R297">
        <v>442813885</v>
      </c>
      <c r="S297" t="s">
        <v>740</v>
      </c>
      <c r="T297">
        <f>VLOOKUP(R297,all_sells!$A$1:$G$701,4,FALSE)</f>
        <v>1645000</v>
      </c>
      <c r="U297" s="1">
        <f>VLOOKUP(R297,all_sells!$A$1:$G$701,3,FALSE)</f>
        <v>43918</v>
      </c>
      <c r="V297" s="2" t="str">
        <f>IF(C297&lt;=U297,"Vendido","Sin Vender")</f>
        <v>Sin Vender</v>
      </c>
    </row>
    <row r="298" spans="1:22" x14ac:dyDescent="0.45">
      <c r="A298" t="s">
        <v>117</v>
      </c>
      <c r="B298">
        <v>100000</v>
      </c>
      <c r="C298" s="1">
        <v>43921</v>
      </c>
      <c r="D298">
        <v>6700</v>
      </c>
      <c r="E298">
        <v>20</v>
      </c>
      <c r="F298">
        <v>24</v>
      </c>
      <c r="G298" t="s">
        <v>18</v>
      </c>
      <c r="H298">
        <v>1</v>
      </c>
      <c r="I298">
        <v>5</v>
      </c>
      <c r="J298">
        <v>8</v>
      </c>
      <c r="K298">
        <v>5</v>
      </c>
      <c r="L298">
        <v>8</v>
      </c>
      <c r="M298">
        <v>4</v>
      </c>
      <c r="N298">
        <v>1</v>
      </c>
      <c r="O298">
        <v>6</v>
      </c>
      <c r="P298">
        <v>7</v>
      </c>
      <c r="Q298">
        <v>828</v>
      </c>
      <c r="R298">
        <v>443832681</v>
      </c>
      <c r="S298" t="s">
        <v>118</v>
      </c>
      <c r="T298">
        <f>VLOOKUP(R298,all_sells!$A$1:$G$701,4,FALSE)</f>
        <v>108000</v>
      </c>
      <c r="U298" s="1">
        <f>VLOOKUP(R298,all_sells!$A$1:$G$701,3,FALSE)</f>
        <v>43921</v>
      </c>
      <c r="V298" s="3" t="str">
        <f>IF(C298&lt;=U298,"Vendido","Sin Vender")</f>
        <v>Vendido</v>
      </c>
    </row>
    <row r="299" spans="1:22" x14ac:dyDescent="0.45">
      <c r="A299" t="s">
        <v>771</v>
      </c>
      <c r="B299">
        <v>4187500</v>
      </c>
      <c r="C299" s="1">
        <v>43925</v>
      </c>
      <c r="D299">
        <v>24550</v>
      </c>
      <c r="E299">
        <v>20</v>
      </c>
      <c r="F299">
        <v>24</v>
      </c>
      <c r="G299" t="s">
        <v>24</v>
      </c>
      <c r="H299">
        <v>1</v>
      </c>
      <c r="I299">
        <v>9</v>
      </c>
      <c r="J299">
        <v>11</v>
      </c>
      <c r="K299">
        <v>3</v>
      </c>
      <c r="L299">
        <v>6</v>
      </c>
      <c r="M299">
        <v>2</v>
      </c>
      <c r="N299">
        <v>1</v>
      </c>
      <c r="O299">
        <v>6</v>
      </c>
      <c r="P299">
        <v>7</v>
      </c>
      <c r="Q299">
        <v>4020</v>
      </c>
      <c r="R299">
        <v>443768260</v>
      </c>
      <c r="S299" t="s">
        <v>773</v>
      </c>
      <c r="T299">
        <f>VLOOKUP(R299,all_sells!$A$1:$G$701,4,FALSE)</f>
        <v>2345000</v>
      </c>
      <c r="U299" s="1">
        <f>VLOOKUP(R299,all_sells!$A$1:$G$701,3,FALSE)</f>
        <v>43895</v>
      </c>
      <c r="V299" s="2" t="str">
        <f>IF(C299&lt;=U299,"Vendido","Sin Vender")</f>
        <v>Sin Vender</v>
      </c>
    </row>
    <row r="300" spans="1:22" x14ac:dyDescent="0.45">
      <c r="A300" t="s">
        <v>2879</v>
      </c>
      <c r="B300">
        <v>1000</v>
      </c>
      <c r="C300" s="1">
        <v>43927</v>
      </c>
      <c r="D300">
        <v>930</v>
      </c>
      <c r="E300">
        <v>20</v>
      </c>
      <c r="F300">
        <v>28</v>
      </c>
      <c r="G300" t="s">
        <v>17</v>
      </c>
      <c r="H300">
        <v>1</v>
      </c>
      <c r="I300">
        <v>3</v>
      </c>
      <c r="J300">
        <v>7</v>
      </c>
      <c r="K300">
        <v>5</v>
      </c>
      <c r="L300">
        <v>6</v>
      </c>
      <c r="M300">
        <v>2</v>
      </c>
      <c r="N300">
        <v>3</v>
      </c>
      <c r="O300">
        <v>3</v>
      </c>
      <c r="P300">
        <v>5</v>
      </c>
      <c r="Q300">
        <v>492</v>
      </c>
      <c r="R300">
        <v>446517393</v>
      </c>
      <c r="S300" t="s">
        <v>2880</v>
      </c>
      <c r="T300">
        <f>VLOOKUP(R300,all_sells!$A$1:$G$701,4,FALSE)</f>
        <v>1000</v>
      </c>
      <c r="U300" s="1">
        <f>VLOOKUP(R300,all_sells!$A$1:$G$701,3,FALSE)</f>
        <v>43927</v>
      </c>
      <c r="V300" s="3" t="str">
        <f>IF(C300&lt;=U300,"Vendido","Sin Vender")</f>
        <v>Vendido</v>
      </c>
    </row>
    <row r="301" spans="1:22" x14ac:dyDescent="0.45">
      <c r="A301" t="s">
        <v>104</v>
      </c>
      <c r="B301">
        <v>400000</v>
      </c>
      <c r="C301" s="1">
        <v>43921</v>
      </c>
      <c r="D301">
        <v>9310</v>
      </c>
      <c r="E301">
        <v>20</v>
      </c>
      <c r="F301">
        <v>28</v>
      </c>
      <c r="G301" t="s">
        <v>17</v>
      </c>
      <c r="H301">
        <v>2</v>
      </c>
      <c r="I301">
        <v>3</v>
      </c>
      <c r="J301">
        <v>7</v>
      </c>
      <c r="K301">
        <v>2</v>
      </c>
      <c r="L301">
        <v>9</v>
      </c>
      <c r="M301">
        <v>7</v>
      </c>
      <c r="N301">
        <v>4</v>
      </c>
      <c r="O301">
        <v>7</v>
      </c>
      <c r="P301">
        <v>7</v>
      </c>
      <c r="Q301">
        <v>996</v>
      </c>
      <c r="R301">
        <v>442733455</v>
      </c>
      <c r="S301" t="s">
        <v>105</v>
      </c>
      <c r="T301">
        <f>VLOOKUP(R301,all_sells!$A$1:$G$701,4,FALSE)</f>
        <v>400000</v>
      </c>
      <c r="U301" s="1">
        <f>VLOOKUP(R301,all_sells!$A$1:$G$701,3,FALSE)</f>
        <v>43921</v>
      </c>
      <c r="V301" s="3" t="str">
        <f>IF(C301&lt;=U301,"Vendido","Sin Vender")</f>
        <v>Vendido</v>
      </c>
    </row>
    <row r="302" spans="1:22" x14ac:dyDescent="0.45">
      <c r="A302" t="s">
        <v>92</v>
      </c>
      <c r="B302">
        <v>250000</v>
      </c>
      <c r="C302" s="1">
        <v>43913</v>
      </c>
      <c r="D302">
        <v>5360</v>
      </c>
      <c r="E302">
        <v>20</v>
      </c>
      <c r="F302">
        <v>28</v>
      </c>
      <c r="G302" t="s">
        <v>17</v>
      </c>
      <c r="H302">
        <v>1</v>
      </c>
      <c r="I302">
        <v>4</v>
      </c>
      <c r="J302">
        <v>8</v>
      </c>
      <c r="K302">
        <v>5</v>
      </c>
      <c r="L302">
        <v>8</v>
      </c>
      <c r="M302">
        <v>5</v>
      </c>
      <c r="N302">
        <v>4</v>
      </c>
      <c r="O302">
        <v>4</v>
      </c>
      <c r="P302">
        <v>7</v>
      </c>
      <c r="Q302">
        <v>852</v>
      </c>
      <c r="R302">
        <v>442907897</v>
      </c>
      <c r="S302" t="s">
        <v>93</v>
      </c>
      <c r="T302">
        <f>VLOOKUP(R302,all_sells!$A$1:$G$701,4,FALSE)</f>
        <v>70000</v>
      </c>
      <c r="U302" s="1">
        <f>VLOOKUP(R302,all_sells!$A$1:$G$701,3,FALSE)</f>
        <v>43676</v>
      </c>
      <c r="V302" s="2" t="str">
        <f>IF(C302&lt;=U302,"Vendido","Sin Vender")</f>
        <v>Sin Vender</v>
      </c>
    </row>
    <row r="303" spans="1:22" x14ac:dyDescent="0.45">
      <c r="A303" t="s">
        <v>177</v>
      </c>
      <c r="B303">
        <v>12000</v>
      </c>
      <c r="C303" s="1">
        <v>43923</v>
      </c>
      <c r="D303">
        <v>5920</v>
      </c>
      <c r="E303">
        <v>20</v>
      </c>
      <c r="F303">
        <v>29</v>
      </c>
      <c r="G303" t="s">
        <v>20</v>
      </c>
      <c r="H303">
        <v>1</v>
      </c>
      <c r="I303">
        <v>3</v>
      </c>
      <c r="J303">
        <v>8</v>
      </c>
      <c r="K303">
        <v>4</v>
      </c>
      <c r="L303">
        <v>8</v>
      </c>
      <c r="M303">
        <v>5</v>
      </c>
      <c r="N303">
        <v>1</v>
      </c>
      <c r="O303">
        <v>5</v>
      </c>
      <c r="P303">
        <v>7</v>
      </c>
      <c r="Q303">
        <v>780</v>
      </c>
      <c r="R303">
        <v>442705969</v>
      </c>
      <c r="S303" t="s">
        <v>178</v>
      </c>
      <c r="T303">
        <f>VLOOKUP(R303,all_sells!$A$1:$G$701,4,FALSE)</f>
        <v>204000</v>
      </c>
      <c r="U303" s="1">
        <f>VLOOKUP(R303,all_sells!$A$1:$G$701,3,FALSE)</f>
        <v>43923</v>
      </c>
      <c r="V303" s="3" t="str">
        <f>IF(C303&lt;=U303,"Vendido","Sin Vender")</f>
        <v>Vendido</v>
      </c>
    </row>
    <row r="304" spans="1:22" x14ac:dyDescent="0.45">
      <c r="A304" t="s">
        <v>2863</v>
      </c>
      <c r="B304">
        <v>1000000</v>
      </c>
      <c r="C304" s="1">
        <v>43927</v>
      </c>
      <c r="D304">
        <v>12040</v>
      </c>
      <c r="E304">
        <v>20</v>
      </c>
      <c r="F304">
        <v>29</v>
      </c>
      <c r="G304" t="s">
        <v>17</v>
      </c>
      <c r="H304">
        <v>1</v>
      </c>
      <c r="I304">
        <v>4</v>
      </c>
      <c r="J304">
        <v>9</v>
      </c>
      <c r="K304">
        <v>6</v>
      </c>
      <c r="L304">
        <v>9</v>
      </c>
      <c r="M304">
        <v>4</v>
      </c>
      <c r="N304">
        <v>2</v>
      </c>
      <c r="O304">
        <v>7</v>
      </c>
      <c r="P304">
        <v>8</v>
      </c>
      <c r="Q304">
        <v>1116</v>
      </c>
      <c r="R304">
        <v>442761642</v>
      </c>
      <c r="S304" t="s">
        <v>2864</v>
      </c>
      <c r="T304">
        <f>VLOOKUP(R304,all_sells!$A$1:$G$701,4,FALSE)</f>
        <v>1020000</v>
      </c>
      <c r="U304" s="1">
        <f>VLOOKUP(R304,all_sells!$A$1:$G$701,3,FALSE)</f>
        <v>43927</v>
      </c>
      <c r="V304" s="3" t="str">
        <f>IF(C304&lt;=U304,"Vendido","Sin Vender")</f>
        <v>Vendido</v>
      </c>
    </row>
    <row r="305" spans="1:22" x14ac:dyDescent="0.45">
      <c r="A305" t="s">
        <v>30</v>
      </c>
      <c r="B305">
        <v>1050000</v>
      </c>
      <c r="C305" s="1">
        <v>43920</v>
      </c>
      <c r="D305">
        <v>9320</v>
      </c>
      <c r="E305">
        <v>20</v>
      </c>
      <c r="F305">
        <v>29</v>
      </c>
      <c r="G305" t="s">
        <v>17</v>
      </c>
      <c r="H305">
        <v>1</v>
      </c>
      <c r="I305">
        <v>4</v>
      </c>
      <c r="J305">
        <v>10</v>
      </c>
      <c r="K305">
        <v>3</v>
      </c>
      <c r="L305">
        <v>9</v>
      </c>
      <c r="M305">
        <v>3</v>
      </c>
      <c r="N305">
        <v>1</v>
      </c>
      <c r="O305">
        <v>4</v>
      </c>
      <c r="P305">
        <v>7</v>
      </c>
      <c r="Q305">
        <v>2100</v>
      </c>
      <c r="R305">
        <v>442646103</v>
      </c>
      <c r="S305" t="s">
        <v>31</v>
      </c>
      <c r="T305">
        <f>VLOOKUP(R305,all_sells!$A$1:$G$701,4,FALSE)</f>
        <v>1071000</v>
      </c>
      <c r="U305" s="1">
        <f>VLOOKUP(R305,all_sells!$A$1:$G$701,3,FALSE)</f>
        <v>43923</v>
      </c>
      <c r="V305" s="3" t="str">
        <f>IF(C305&lt;=U305,"Vendido","Sin Vender")</f>
        <v>Vendido</v>
      </c>
    </row>
    <row r="306" spans="1:22" x14ac:dyDescent="0.45">
      <c r="A306" t="s">
        <v>3185</v>
      </c>
      <c r="B306">
        <v>5500000</v>
      </c>
      <c r="C306" s="1">
        <v>43927</v>
      </c>
      <c r="D306">
        <v>43010</v>
      </c>
      <c r="E306">
        <v>20</v>
      </c>
      <c r="F306">
        <v>30</v>
      </c>
      <c r="G306" t="s">
        <v>17</v>
      </c>
      <c r="H306">
        <v>1</v>
      </c>
      <c r="I306">
        <v>2</v>
      </c>
      <c r="J306">
        <v>11</v>
      </c>
      <c r="K306">
        <v>12</v>
      </c>
      <c r="L306">
        <v>6</v>
      </c>
      <c r="M306">
        <v>4</v>
      </c>
      <c r="N306">
        <v>1</v>
      </c>
      <c r="O306">
        <v>7</v>
      </c>
      <c r="P306">
        <v>7</v>
      </c>
      <c r="Q306">
        <v>6300</v>
      </c>
      <c r="R306">
        <v>442728462</v>
      </c>
      <c r="S306" t="s">
        <v>3186</v>
      </c>
      <c r="T306">
        <f>VLOOKUP(R306,all_sells!$A$1:$G$701,4,FALSE)</f>
        <v>4800000</v>
      </c>
      <c r="U306" s="1">
        <f>VLOOKUP(R306,all_sells!$A$1:$G$701,3,FALSE)</f>
        <v>43913</v>
      </c>
      <c r="V306" s="2" t="str">
        <f>IF(C306&lt;=U306,"Vendido","Sin Vender")</f>
        <v>Sin Vender</v>
      </c>
    </row>
    <row r="307" spans="1:22" x14ac:dyDescent="0.45">
      <c r="A307" t="s">
        <v>50</v>
      </c>
      <c r="B307">
        <v>599000</v>
      </c>
      <c r="C307" s="1">
        <v>43923</v>
      </c>
      <c r="D307">
        <v>8450</v>
      </c>
      <c r="E307">
        <v>20</v>
      </c>
      <c r="F307">
        <v>31</v>
      </c>
      <c r="G307" t="s">
        <v>19</v>
      </c>
      <c r="H307">
        <v>1</v>
      </c>
      <c r="I307">
        <v>3</v>
      </c>
      <c r="J307">
        <v>10</v>
      </c>
      <c r="K307">
        <v>2</v>
      </c>
      <c r="L307">
        <v>8</v>
      </c>
      <c r="M307">
        <v>3</v>
      </c>
      <c r="N307">
        <v>2</v>
      </c>
      <c r="O307">
        <v>5</v>
      </c>
      <c r="P307">
        <v>7</v>
      </c>
      <c r="Q307">
        <v>2172</v>
      </c>
      <c r="R307">
        <v>443829104</v>
      </c>
      <c r="S307" t="s">
        <v>51</v>
      </c>
      <c r="T307">
        <f>VLOOKUP(R307,all_sells!$A$1:$G$701,4,FALSE)</f>
        <v>637000</v>
      </c>
      <c r="U307" s="1">
        <f>VLOOKUP(R307,all_sells!$A$1:$G$701,3,FALSE)</f>
        <v>43923</v>
      </c>
      <c r="V307" s="3" t="str">
        <f>IF(C307&lt;=U307,"Vendido","Sin Vender")</f>
        <v>Vendido</v>
      </c>
    </row>
    <row r="308" spans="1:22" x14ac:dyDescent="0.45">
      <c r="A308" t="s">
        <v>603</v>
      </c>
      <c r="B308">
        <v>112500</v>
      </c>
      <c r="C308" s="1">
        <v>43924</v>
      </c>
      <c r="D308">
        <v>2030</v>
      </c>
      <c r="E308">
        <v>20</v>
      </c>
      <c r="F308">
        <v>31</v>
      </c>
      <c r="G308" t="s">
        <v>17</v>
      </c>
      <c r="H308">
        <v>1</v>
      </c>
      <c r="I308">
        <v>2</v>
      </c>
      <c r="J308">
        <v>9</v>
      </c>
      <c r="K308">
        <v>3</v>
      </c>
      <c r="L308">
        <v>6</v>
      </c>
      <c r="M308">
        <v>3</v>
      </c>
      <c r="N308">
        <v>1</v>
      </c>
      <c r="O308">
        <v>3</v>
      </c>
      <c r="P308">
        <v>4</v>
      </c>
      <c r="Q308">
        <v>1188</v>
      </c>
      <c r="R308">
        <v>444291780</v>
      </c>
      <c r="S308" t="s">
        <v>605</v>
      </c>
      <c r="T308">
        <f>VLOOKUP(R308,all_sells!$A$1:$G$701,4,FALSE)</f>
        <v>4000</v>
      </c>
      <c r="U308" s="1">
        <f>VLOOKUP(R308,all_sells!$A$1:$G$701,3,FALSE)</f>
        <v>43648</v>
      </c>
      <c r="V308" s="2" t="str">
        <f>IF(C308&lt;=U308,"Vendido","Sin Vender")</f>
        <v>Sin Vender</v>
      </c>
    </row>
    <row r="309" spans="1:22" x14ac:dyDescent="0.45">
      <c r="A309" t="s">
        <v>3157</v>
      </c>
      <c r="B309">
        <v>426000</v>
      </c>
      <c r="C309" s="1">
        <v>43927</v>
      </c>
      <c r="D309">
        <v>6720</v>
      </c>
      <c r="E309">
        <v>20</v>
      </c>
      <c r="F309">
        <v>32</v>
      </c>
      <c r="G309" t="s">
        <v>18</v>
      </c>
      <c r="H309">
        <v>1</v>
      </c>
      <c r="I309">
        <v>3</v>
      </c>
      <c r="J309">
        <v>10</v>
      </c>
      <c r="K309">
        <v>4</v>
      </c>
      <c r="L309">
        <v>7</v>
      </c>
      <c r="M309">
        <v>3</v>
      </c>
      <c r="N309">
        <v>4</v>
      </c>
      <c r="O309">
        <v>6</v>
      </c>
      <c r="P309">
        <v>7</v>
      </c>
      <c r="Q309">
        <v>1476</v>
      </c>
      <c r="R309">
        <v>444917236</v>
      </c>
      <c r="S309" t="s">
        <v>3158</v>
      </c>
      <c r="T309">
        <f>VLOOKUP(R309,all_sells!$A$1:$G$701,4,FALSE)</f>
        <v>617100</v>
      </c>
      <c r="U309" s="1">
        <f>VLOOKUP(R309,all_sells!$A$1:$G$701,3,FALSE)</f>
        <v>43927</v>
      </c>
      <c r="V309" s="3" t="str">
        <f>IF(C309&lt;=U309,"Vendido","Sin Vender")</f>
        <v>Vendido</v>
      </c>
    </row>
    <row r="310" spans="1:22" x14ac:dyDescent="0.45">
      <c r="A310" t="s">
        <v>46</v>
      </c>
      <c r="B310">
        <v>650000</v>
      </c>
      <c r="C310" s="1">
        <v>43922</v>
      </c>
      <c r="D310">
        <v>10810</v>
      </c>
      <c r="E310">
        <v>20</v>
      </c>
      <c r="F310">
        <v>32</v>
      </c>
      <c r="G310" t="s">
        <v>17</v>
      </c>
      <c r="H310">
        <v>2</v>
      </c>
      <c r="I310">
        <v>3</v>
      </c>
      <c r="J310">
        <v>11</v>
      </c>
      <c r="K310">
        <v>4</v>
      </c>
      <c r="L310">
        <v>8</v>
      </c>
      <c r="M310">
        <v>2</v>
      </c>
      <c r="N310">
        <v>1</v>
      </c>
      <c r="O310">
        <v>4</v>
      </c>
      <c r="P310">
        <v>6</v>
      </c>
      <c r="Q310">
        <v>4860</v>
      </c>
      <c r="R310">
        <v>442896912</v>
      </c>
      <c r="S310" t="s">
        <v>47</v>
      </c>
      <c r="T310">
        <f>VLOOKUP(R310,all_sells!$A$1:$G$701,4,FALSE)</f>
        <v>1372000</v>
      </c>
      <c r="U310" s="1">
        <f>VLOOKUP(R310,all_sells!$A$1:$G$701,3,FALSE)</f>
        <v>43922</v>
      </c>
      <c r="V310" s="3" t="str">
        <f>IF(C310&lt;=U310,"Vendido","Sin Vender")</f>
        <v>Vendido</v>
      </c>
    </row>
    <row r="311" spans="1:22" x14ac:dyDescent="0.45">
      <c r="A311" t="s">
        <v>715</v>
      </c>
      <c r="B311">
        <v>1625000</v>
      </c>
      <c r="C311" s="1">
        <v>43925</v>
      </c>
      <c r="D311">
        <v>14930</v>
      </c>
      <c r="E311">
        <v>20</v>
      </c>
      <c r="F311">
        <v>32</v>
      </c>
      <c r="G311" t="s">
        <v>24</v>
      </c>
      <c r="H311">
        <v>1</v>
      </c>
      <c r="I311">
        <v>3</v>
      </c>
      <c r="J311">
        <v>8</v>
      </c>
      <c r="K311">
        <v>3</v>
      </c>
      <c r="L311">
        <v>10</v>
      </c>
      <c r="M311">
        <v>7</v>
      </c>
      <c r="N311">
        <v>3</v>
      </c>
      <c r="O311">
        <v>6</v>
      </c>
      <c r="P311">
        <v>7</v>
      </c>
      <c r="Q311">
        <v>1644</v>
      </c>
      <c r="R311">
        <v>443012811</v>
      </c>
      <c r="S311" t="s">
        <v>717</v>
      </c>
      <c r="T311">
        <f>VLOOKUP(R311,all_sells!$A$1:$G$701,4,FALSE)</f>
        <v>1403000</v>
      </c>
      <c r="U311" s="1">
        <f>VLOOKUP(R311,all_sells!$A$1:$G$701,3,FALSE)</f>
        <v>43909</v>
      </c>
      <c r="V311" s="2" t="str">
        <f>IF(C311&lt;=U311,"Vendido","Sin Vender")</f>
        <v>Sin Vender</v>
      </c>
    </row>
    <row r="312" spans="1:22" x14ac:dyDescent="0.45">
      <c r="A312" t="s">
        <v>870</v>
      </c>
      <c r="B312">
        <v>6350000</v>
      </c>
      <c r="C312" s="1">
        <v>43926</v>
      </c>
      <c r="D312">
        <v>31900</v>
      </c>
      <c r="E312">
        <v>20</v>
      </c>
      <c r="F312">
        <v>33</v>
      </c>
      <c r="G312" t="s">
        <v>18</v>
      </c>
      <c r="H312">
        <v>1</v>
      </c>
      <c r="I312">
        <v>4</v>
      </c>
      <c r="J312">
        <v>9</v>
      </c>
      <c r="K312">
        <v>3</v>
      </c>
      <c r="L312">
        <v>10</v>
      </c>
      <c r="M312">
        <v>9</v>
      </c>
      <c r="N312">
        <v>4</v>
      </c>
      <c r="O312">
        <v>6</v>
      </c>
      <c r="P312">
        <v>7</v>
      </c>
      <c r="Q312">
        <v>2652</v>
      </c>
      <c r="R312">
        <v>442696158</v>
      </c>
      <c r="S312" t="s">
        <v>872</v>
      </c>
      <c r="T312">
        <f>VLOOKUP(R312,all_sells!$A$1:$G$701,4,FALSE)</f>
        <v>1705000</v>
      </c>
      <c r="U312" s="1">
        <f>VLOOKUP(R312,all_sells!$A$1:$G$701,3,FALSE)</f>
        <v>43560</v>
      </c>
      <c r="V312" s="2" t="str">
        <f>IF(C312&lt;=U312,"Vendido","Sin Vender")</f>
        <v>Sin Vender</v>
      </c>
    </row>
    <row r="313" spans="1:22" x14ac:dyDescent="0.45">
      <c r="A313" t="s">
        <v>56</v>
      </c>
      <c r="B313">
        <v>750000</v>
      </c>
      <c r="C313" s="1">
        <v>43924</v>
      </c>
      <c r="D313">
        <v>12900</v>
      </c>
      <c r="E313">
        <v>20</v>
      </c>
      <c r="F313">
        <v>35</v>
      </c>
      <c r="G313" t="s">
        <v>21</v>
      </c>
      <c r="H313">
        <v>1</v>
      </c>
      <c r="I313">
        <v>2</v>
      </c>
      <c r="J313">
        <v>10</v>
      </c>
      <c r="K313">
        <v>3</v>
      </c>
      <c r="L313">
        <v>9</v>
      </c>
      <c r="M313">
        <v>4</v>
      </c>
      <c r="N313">
        <v>3</v>
      </c>
      <c r="O313">
        <v>4</v>
      </c>
      <c r="P313">
        <v>7</v>
      </c>
      <c r="Q313">
        <v>2772</v>
      </c>
      <c r="R313">
        <v>443719513</v>
      </c>
      <c r="S313" t="s">
        <v>57</v>
      </c>
      <c r="T313">
        <f>VLOOKUP(R313,all_sells!$A$1:$G$701,4,FALSE)</f>
        <v>1204000</v>
      </c>
      <c r="U313" s="1">
        <f>VLOOKUP(R313,all_sells!$A$1:$G$701,3,FALSE)</f>
        <v>43924</v>
      </c>
      <c r="V313" s="3" t="str">
        <f>IF(C313&lt;=U313,"Vendido","Sin Vender")</f>
        <v>Vendido</v>
      </c>
    </row>
    <row r="314" spans="1:22" x14ac:dyDescent="0.45">
      <c r="A314" t="s">
        <v>816</v>
      </c>
      <c r="B314">
        <v>1500000</v>
      </c>
      <c r="C314" s="1">
        <v>43925</v>
      </c>
      <c r="D314">
        <v>15760</v>
      </c>
      <c r="E314">
        <v>20</v>
      </c>
      <c r="F314">
        <v>35</v>
      </c>
      <c r="G314" t="s">
        <v>17</v>
      </c>
      <c r="H314">
        <v>1</v>
      </c>
      <c r="I314">
        <v>3</v>
      </c>
      <c r="J314">
        <v>11</v>
      </c>
      <c r="K314">
        <v>4</v>
      </c>
      <c r="L314">
        <v>9</v>
      </c>
      <c r="M314">
        <v>5</v>
      </c>
      <c r="N314">
        <v>1</v>
      </c>
      <c r="O314">
        <v>3</v>
      </c>
      <c r="P314">
        <v>8</v>
      </c>
      <c r="Q314">
        <v>4860</v>
      </c>
      <c r="R314">
        <v>442701204</v>
      </c>
      <c r="S314" t="s">
        <v>818</v>
      </c>
      <c r="T314">
        <f>VLOOKUP(R314,all_sells!$A$1:$G$701,4,FALSE)</f>
        <v>1561000</v>
      </c>
      <c r="U314" s="1">
        <f>VLOOKUP(R314,all_sells!$A$1:$G$701,3,FALSE)</f>
        <v>43925</v>
      </c>
      <c r="V314" s="3" t="str">
        <f>IF(C314&lt;=U314,"Vendido","Sin Vender")</f>
        <v>Vendido</v>
      </c>
    </row>
    <row r="315" spans="1:22" x14ac:dyDescent="0.45">
      <c r="A315" t="s">
        <v>895</v>
      </c>
      <c r="B315">
        <v>5000000</v>
      </c>
      <c r="C315" s="1">
        <v>43926</v>
      </c>
      <c r="D315">
        <v>33790</v>
      </c>
      <c r="E315">
        <v>20</v>
      </c>
      <c r="F315">
        <v>36</v>
      </c>
      <c r="G315" t="s">
        <v>20</v>
      </c>
      <c r="H315">
        <v>1</v>
      </c>
      <c r="I315">
        <v>4</v>
      </c>
      <c r="J315">
        <v>13</v>
      </c>
      <c r="K315">
        <v>4</v>
      </c>
      <c r="L315">
        <v>8</v>
      </c>
      <c r="M315">
        <v>5</v>
      </c>
      <c r="N315">
        <v>2</v>
      </c>
      <c r="O315">
        <v>7</v>
      </c>
      <c r="P315">
        <v>6</v>
      </c>
      <c r="Q315">
        <v>9684</v>
      </c>
      <c r="R315">
        <v>442689639</v>
      </c>
      <c r="S315" t="s">
        <v>896</v>
      </c>
      <c r="T315">
        <f>VLOOKUP(R315,all_sells!$A$1:$G$701,4,FALSE)</f>
        <v>4041240</v>
      </c>
      <c r="U315" s="1">
        <f>VLOOKUP(R315,all_sells!$A$1:$G$701,3,FALSE)</f>
        <v>43904</v>
      </c>
      <c r="V315" s="2" t="str">
        <f>IF(C315&lt;=U315,"Vendido","Sin Vender")</f>
        <v>Sin Vender</v>
      </c>
    </row>
    <row r="316" spans="1:22" x14ac:dyDescent="0.45">
      <c r="A316" t="s">
        <v>221</v>
      </c>
      <c r="B316">
        <v>200000</v>
      </c>
      <c r="C316" s="1">
        <v>43925</v>
      </c>
      <c r="D316">
        <v>5760</v>
      </c>
      <c r="E316">
        <v>20</v>
      </c>
      <c r="F316">
        <v>37</v>
      </c>
      <c r="G316" t="s">
        <v>17</v>
      </c>
      <c r="H316">
        <v>1</v>
      </c>
      <c r="I316">
        <v>6</v>
      </c>
      <c r="J316">
        <v>8</v>
      </c>
      <c r="K316">
        <v>4</v>
      </c>
      <c r="L316">
        <v>8</v>
      </c>
      <c r="M316">
        <v>4</v>
      </c>
      <c r="N316">
        <v>2</v>
      </c>
      <c r="O316">
        <v>6</v>
      </c>
      <c r="P316">
        <v>7</v>
      </c>
      <c r="Q316">
        <v>876</v>
      </c>
      <c r="R316">
        <v>443784721</v>
      </c>
      <c r="S316" t="s">
        <v>222</v>
      </c>
      <c r="T316">
        <f>VLOOKUP(R316,all_sells!$A$1:$G$701,4,FALSE)</f>
        <v>200000</v>
      </c>
      <c r="U316" s="1">
        <f>VLOOKUP(R316,all_sells!$A$1:$G$701,3,FALSE)</f>
        <v>43925</v>
      </c>
      <c r="V316" s="3" t="str">
        <f>IF(C316&lt;=U316,"Vendido","Sin Vender")</f>
        <v>Vendido</v>
      </c>
    </row>
    <row r="317" spans="1:22" x14ac:dyDescent="0.45">
      <c r="A317" t="s">
        <v>3093</v>
      </c>
      <c r="B317">
        <v>3315000</v>
      </c>
      <c r="C317" s="1">
        <v>43927</v>
      </c>
      <c r="D317">
        <v>27630</v>
      </c>
      <c r="E317">
        <v>20</v>
      </c>
      <c r="F317">
        <v>37</v>
      </c>
      <c r="G317" t="s">
        <v>17</v>
      </c>
      <c r="H317">
        <v>1</v>
      </c>
      <c r="I317">
        <v>9</v>
      </c>
      <c r="J317">
        <v>9</v>
      </c>
      <c r="K317">
        <v>3</v>
      </c>
      <c r="L317">
        <v>11</v>
      </c>
      <c r="M317">
        <v>2</v>
      </c>
      <c r="N317">
        <v>5</v>
      </c>
      <c r="O317">
        <v>6</v>
      </c>
      <c r="P317">
        <v>6</v>
      </c>
      <c r="Q317">
        <v>2700</v>
      </c>
      <c r="R317">
        <v>442885939</v>
      </c>
      <c r="S317" t="s">
        <v>3094</v>
      </c>
      <c r="T317">
        <f>VLOOKUP(R317,all_sells!$A$1:$G$701,4,FALSE)</f>
        <v>3315000</v>
      </c>
      <c r="U317" s="1">
        <f>VLOOKUP(R317,all_sells!$A$1:$G$701,3,FALSE)</f>
        <v>43927</v>
      </c>
      <c r="V317" s="3" t="str">
        <f>IF(C317&lt;=U317,"Vendido","Sin Vender")</f>
        <v>Vendido</v>
      </c>
    </row>
    <row r="318" spans="1:22" x14ac:dyDescent="0.45">
      <c r="A318" t="s">
        <v>185</v>
      </c>
      <c r="B318">
        <v>417000</v>
      </c>
      <c r="C318" s="1">
        <v>43923</v>
      </c>
      <c r="D318">
        <v>11310</v>
      </c>
      <c r="E318">
        <v>20</v>
      </c>
      <c r="F318">
        <v>39</v>
      </c>
      <c r="G318" t="s">
        <v>19</v>
      </c>
      <c r="H318">
        <v>1</v>
      </c>
      <c r="I318">
        <v>4</v>
      </c>
      <c r="J318">
        <v>7</v>
      </c>
      <c r="K318">
        <v>7</v>
      </c>
      <c r="L318">
        <v>10</v>
      </c>
      <c r="M318">
        <v>5</v>
      </c>
      <c r="N318">
        <v>1</v>
      </c>
      <c r="O318">
        <v>6</v>
      </c>
      <c r="P318">
        <v>6</v>
      </c>
      <c r="Q318">
        <v>876</v>
      </c>
      <c r="R318">
        <v>443344142</v>
      </c>
      <c r="S318" t="s">
        <v>186</v>
      </c>
      <c r="T318">
        <f>VLOOKUP(R318,all_sells!$A$1:$G$701,4,FALSE)</f>
        <v>483000</v>
      </c>
      <c r="U318" s="1">
        <f>VLOOKUP(R318,all_sells!$A$1:$G$701,3,FALSE)</f>
        <v>43923</v>
      </c>
      <c r="V318" s="3" t="str">
        <f>IF(C318&lt;=U318,"Vendido","Sin Vender")</f>
        <v>Vendido</v>
      </c>
    </row>
    <row r="319" spans="1:22" x14ac:dyDescent="0.45">
      <c r="A319" t="s">
        <v>203</v>
      </c>
      <c r="B319">
        <v>400000</v>
      </c>
      <c r="C319" s="1">
        <v>43924</v>
      </c>
      <c r="D319">
        <v>8470</v>
      </c>
      <c r="E319">
        <v>20</v>
      </c>
      <c r="F319">
        <v>39</v>
      </c>
      <c r="G319" t="s">
        <v>20</v>
      </c>
      <c r="H319">
        <v>1</v>
      </c>
      <c r="I319">
        <v>3</v>
      </c>
      <c r="J319">
        <v>9</v>
      </c>
      <c r="K319">
        <v>4</v>
      </c>
      <c r="L319">
        <v>8</v>
      </c>
      <c r="M319">
        <v>4</v>
      </c>
      <c r="N319">
        <v>2</v>
      </c>
      <c r="O319">
        <v>6</v>
      </c>
      <c r="P319">
        <v>8</v>
      </c>
      <c r="Q319">
        <v>1140</v>
      </c>
      <c r="R319">
        <v>442912688</v>
      </c>
      <c r="S319" t="s">
        <v>204</v>
      </c>
      <c r="T319">
        <f>VLOOKUP(R319,all_sells!$A$1:$G$701,4,FALSE)</f>
        <v>661000</v>
      </c>
      <c r="U319" s="1">
        <f>VLOOKUP(R319,all_sells!$A$1:$G$701,3,FALSE)</f>
        <v>43924</v>
      </c>
      <c r="V319" s="3" t="str">
        <f>IF(C319&lt;=U319,"Vendido","Sin Vender")</f>
        <v>Vendido</v>
      </c>
    </row>
    <row r="320" spans="1:22" x14ac:dyDescent="0.45">
      <c r="A320" t="s">
        <v>2971</v>
      </c>
      <c r="B320">
        <v>1990000</v>
      </c>
      <c r="C320" s="1">
        <v>43927</v>
      </c>
      <c r="D320">
        <v>18660</v>
      </c>
      <c r="E320">
        <v>20</v>
      </c>
      <c r="F320">
        <v>42</v>
      </c>
      <c r="G320" t="s">
        <v>17</v>
      </c>
      <c r="H320">
        <v>1</v>
      </c>
      <c r="I320">
        <v>3</v>
      </c>
      <c r="J320">
        <v>12</v>
      </c>
      <c r="K320">
        <v>3</v>
      </c>
      <c r="L320">
        <v>7</v>
      </c>
      <c r="M320">
        <v>3</v>
      </c>
      <c r="N320">
        <v>1</v>
      </c>
      <c r="O320">
        <v>6</v>
      </c>
      <c r="P320">
        <v>8</v>
      </c>
      <c r="Q320">
        <v>3996</v>
      </c>
      <c r="R320">
        <v>442621012</v>
      </c>
      <c r="S320" t="s">
        <v>2972</v>
      </c>
      <c r="T320">
        <f>VLOOKUP(R320,all_sells!$A$1:$G$701,4,FALSE)</f>
        <v>1000</v>
      </c>
      <c r="U320" s="1">
        <f>VLOOKUP(R320,all_sells!$A$1:$G$701,3,FALSE)</f>
        <v>43554</v>
      </c>
      <c r="V320" s="2" t="str">
        <f>IF(C320&lt;=U320,"Vendido","Sin Vender")</f>
        <v>Sin Vender</v>
      </c>
    </row>
    <row r="321" spans="1:22" x14ac:dyDescent="0.45">
      <c r="A321" t="s">
        <v>879</v>
      </c>
      <c r="B321">
        <v>1000000</v>
      </c>
      <c r="C321" s="1">
        <v>43926</v>
      </c>
      <c r="D321">
        <v>6870</v>
      </c>
      <c r="E321">
        <v>20</v>
      </c>
      <c r="F321">
        <v>42</v>
      </c>
      <c r="G321" t="s">
        <v>17</v>
      </c>
      <c r="H321">
        <v>1</v>
      </c>
      <c r="I321">
        <v>8</v>
      </c>
      <c r="J321">
        <v>8</v>
      </c>
      <c r="K321">
        <v>5</v>
      </c>
      <c r="L321">
        <v>6</v>
      </c>
      <c r="M321">
        <v>2</v>
      </c>
      <c r="N321">
        <v>1</v>
      </c>
      <c r="O321">
        <v>5</v>
      </c>
      <c r="P321">
        <v>8</v>
      </c>
      <c r="Q321">
        <v>780</v>
      </c>
      <c r="R321">
        <v>443609917</v>
      </c>
      <c r="S321" t="s">
        <v>880</v>
      </c>
      <c r="T321">
        <f>VLOOKUP(R321,all_sells!$A$1:$G$701,4,FALSE)</f>
        <v>51000</v>
      </c>
      <c r="U321" s="1">
        <f>VLOOKUP(R321,all_sells!$A$1:$G$701,3,FALSE)</f>
        <v>43737</v>
      </c>
      <c r="V321" s="2" t="str">
        <f>IF(C321&lt;=U321,"Vendido","Sin Vender")</f>
        <v>Sin Vender</v>
      </c>
    </row>
    <row r="322" spans="1:22" x14ac:dyDescent="0.45">
      <c r="A322" t="s">
        <v>141</v>
      </c>
      <c r="B322">
        <v>249000</v>
      </c>
      <c r="C322" s="1">
        <v>43927</v>
      </c>
      <c r="D322">
        <v>6010</v>
      </c>
      <c r="E322">
        <v>20</v>
      </c>
      <c r="F322">
        <v>42</v>
      </c>
      <c r="G322" t="s">
        <v>20</v>
      </c>
      <c r="H322">
        <v>1</v>
      </c>
      <c r="I322">
        <v>5</v>
      </c>
      <c r="J322">
        <v>8</v>
      </c>
      <c r="K322">
        <v>3</v>
      </c>
      <c r="L322">
        <v>8</v>
      </c>
      <c r="M322">
        <v>3</v>
      </c>
      <c r="N322">
        <v>3</v>
      </c>
      <c r="O322">
        <v>7</v>
      </c>
      <c r="P322">
        <v>8</v>
      </c>
      <c r="Q322">
        <v>852</v>
      </c>
      <c r="R322">
        <v>442643091</v>
      </c>
      <c r="S322" t="s">
        <v>142</v>
      </c>
      <c r="T322">
        <f>VLOOKUP(R322,all_sells!$A$1:$G$701,4,FALSE)</f>
        <v>85000</v>
      </c>
      <c r="U322" s="1">
        <f>VLOOKUP(R322,all_sells!$A$1:$G$701,3,FALSE)</f>
        <v>43883</v>
      </c>
      <c r="V322" s="2" t="str">
        <f>IF(C322&lt;=U322,"Vendido","Sin Vender")</f>
        <v>Sin Vender</v>
      </c>
    </row>
    <row r="323" spans="1:22" x14ac:dyDescent="0.45">
      <c r="A323" t="s">
        <v>638</v>
      </c>
      <c r="B323">
        <v>903000</v>
      </c>
      <c r="C323" s="1">
        <v>43924</v>
      </c>
      <c r="D323">
        <v>10250</v>
      </c>
      <c r="E323">
        <v>20</v>
      </c>
      <c r="F323">
        <v>43</v>
      </c>
      <c r="G323" t="s">
        <v>19</v>
      </c>
      <c r="H323">
        <v>2</v>
      </c>
      <c r="I323">
        <v>6</v>
      </c>
      <c r="J323">
        <v>9</v>
      </c>
      <c r="K323">
        <v>3</v>
      </c>
      <c r="L323">
        <v>7</v>
      </c>
      <c r="M323">
        <v>7</v>
      </c>
      <c r="N323">
        <v>8</v>
      </c>
      <c r="O323">
        <v>7</v>
      </c>
      <c r="P323">
        <v>7</v>
      </c>
      <c r="Q323">
        <v>1500</v>
      </c>
      <c r="R323">
        <v>442593589</v>
      </c>
      <c r="S323" t="s">
        <v>640</v>
      </c>
      <c r="T323">
        <f>VLOOKUP(R323,all_sells!$A$1:$G$701,4,FALSE)</f>
        <v>941000</v>
      </c>
      <c r="U323" s="1">
        <f>VLOOKUP(R323,all_sells!$A$1:$G$701,3,FALSE)</f>
        <v>43924</v>
      </c>
      <c r="V323" s="3" t="str">
        <f>IF(C323&lt;=U323,"Vendido","Sin Vender")</f>
        <v>Vendido</v>
      </c>
    </row>
    <row r="324" spans="1:22" x14ac:dyDescent="0.45">
      <c r="A324" t="s">
        <v>139</v>
      </c>
      <c r="B324">
        <v>790000</v>
      </c>
      <c r="C324" s="1">
        <v>43922</v>
      </c>
      <c r="D324">
        <v>12650</v>
      </c>
      <c r="E324">
        <v>20</v>
      </c>
      <c r="F324">
        <v>43</v>
      </c>
      <c r="G324" t="s">
        <v>17</v>
      </c>
      <c r="H324">
        <v>1</v>
      </c>
      <c r="I324">
        <v>3</v>
      </c>
      <c r="J324">
        <v>9</v>
      </c>
      <c r="K324">
        <v>3</v>
      </c>
      <c r="L324">
        <v>10</v>
      </c>
      <c r="M324">
        <v>3</v>
      </c>
      <c r="N324">
        <v>3</v>
      </c>
      <c r="O324">
        <v>5</v>
      </c>
      <c r="P324">
        <v>6</v>
      </c>
      <c r="Q324">
        <v>1644</v>
      </c>
      <c r="R324">
        <v>442575682</v>
      </c>
      <c r="S324" t="s">
        <v>140</v>
      </c>
      <c r="T324">
        <f>VLOOKUP(R324,all_sells!$A$1:$G$701,4,FALSE)</f>
        <v>790000</v>
      </c>
      <c r="U324" s="1">
        <f>VLOOKUP(R324,all_sells!$A$1:$G$701,3,FALSE)</f>
        <v>43921</v>
      </c>
      <c r="V324" s="2" t="str">
        <f>IF(C324&lt;=U324,"Vendido","Sin Vender")</f>
        <v>Sin Vender</v>
      </c>
    </row>
    <row r="325" spans="1:22" x14ac:dyDescent="0.45">
      <c r="A325" t="s">
        <v>705</v>
      </c>
      <c r="B325">
        <v>7499000</v>
      </c>
      <c r="C325" s="1">
        <v>43925</v>
      </c>
      <c r="D325">
        <v>38600</v>
      </c>
      <c r="E325">
        <v>20</v>
      </c>
      <c r="F325">
        <v>45</v>
      </c>
      <c r="G325" t="s">
        <v>17</v>
      </c>
      <c r="H325">
        <v>2</v>
      </c>
      <c r="I325">
        <v>4</v>
      </c>
      <c r="J325">
        <v>13</v>
      </c>
      <c r="K325">
        <v>9</v>
      </c>
      <c r="L325">
        <v>6</v>
      </c>
      <c r="M325">
        <v>5</v>
      </c>
      <c r="N325">
        <v>4</v>
      </c>
      <c r="O325">
        <v>5</v>
      </c>
      <c r="P325">
        <v>7</v>
      </c>
      <c r="Q325">
        <v>11508</v>
      </c>
      <c r="R325">
        <v>442530954</v>
      </c>
      <c r="S325" t="s">
        <v>707</v>
      </c>
      <c r="T325">
        <f>VLOOKUP(R325,all_sells!$A$1:$G$701,4,FALSE)</f>
        <v>407000</v>
      </c>
      <c r="U325" s="1">
        <f>VLOOKUP(R325,all_sells!$A$1:$G$701,3,FALSE)</f>
        <v>43547</v>
      </c>
      <c r="V325" s="2" t="str">
        <f>IF(C325&lt;=U325,"Vendido","Sin Vender")</f>
        <v>Sin Vender</v>
      </c>
    </row>
    <row r="326" spans="1:22" x14ac:dyDescent="0.45">
      <c r="A326" t="s">
        <v>3027</v>
      </c>
      <c r="B326">
        <v>2350000</v>
      </c>
      <c r="C326" s="1">
        <v>43927</v>
      </c>
      <c r="D326">
        <v>18090</v>
      </c>
      <c r="E326">
        <v>20</v>
      </c>
      <c r="F326">
        <v>46</v>
      </c>
      <c r="G326" t="s">
        <v>24</v>
      </c>
      <c r="H326">
        <v>1</v>
      </c>
      <c r="I326">
        <v>9</v>
      </c>
      <c r="J326">
        <v>9</v>
      </c>
      <c r="K326">
        <v>5</v>
      </c>
      <c r="L326">
        <v>7</v>
      </c>
      <c r="M326">
        <v>4</v>
      </c>
      <c r="N326">
        <v>1</v>
      </c>
      <c r="O326">
        <v>7</v>
      </c>
      <c r="P326">
        <v>7</v>
      </c>
      <c r="Q326">
        <v>1740</v>
      </c>
      <c r="R326">
        <v>443350831</v>
      </c>
      <c r="S326" t="s">
        <v>3028</v>
      </c>
      <c r="T326">
        <f>VLOOKUP(R326,all_sells!$A$1:$G$701,4,FALSE)</f>
        <v>2397000</v>
      </c>
      <c r="U326" s="1">
        <f>VLOOKUP(R326,all_sells!$A$1:$G$701,3,FALSE)</f>
        <v>43927</v>
      </c>
      <c r="V326" s="3" t="str">
        <f>IF(C326&lt;=U326,"Vendido","Sin Vender")</f>
        <v>Vendido</v>
      </c>
    </row>
    <row r="327" spans="1:22" x14ac:dyDescent="0.45">
      <c r="A327" t="s">
        <v>3017</v>
      </c>
      <c r="B327">
        <v>2250000</v>
      </c>
      <c r="C327" s="1">
        <v>43927</v>
      </c>
      <c r="D327">
        <v>21120</v>
      </c>
      <c r="E327">
        <v>20</v>
      </c>
      <c r="F327">
        <v>47</v>
      </c>
      <c r="G327" t="s">
        <v>17</v>
      </c>
      <c r="H327">
        <v>1</v>
      </c>
      <c r="I327">
        <v>5</v>
      </c>
      <c r="J327">
        <v>7</v>
      </c>
      <c r="K327">
        <v>10</v>
      </c>
      <c r="L327">
        <v>10</v>
      </c>
      <c r="M327">
        <v>2</v>
      </c>
      <c r="N327">
        <v>2</v>
      </c>
      <c r="O327">
        <v>8</v>
      </c>
      <c r="P327">
        <v>7</v>
      </c>
      <c r="Q327">
        <v>1404</v>
      </c>
      <c r="R327">
        <v>442904071</v>
      </c>
      <c r="S327" t="s">
        <v>3018</v>
      </c>
      <c r="T327">
        <f>VLOOKUP(R327,all_sells!$A$1:$G$701,4,FALSE)</f>
        <v>2250000</v>
      </c>
      <c r="U327" s="1">
        <f>VLOOKUP(R327,all_sells!$A$1:$G$701,3,FALSE)</f>
        <v>43927</v>
      </c>
      <c r="V327" s="3" t="str">
        <f>IF(C327&lt;=U327,"Vendido","Sin Vender")</f>
        <v>Vendido</v>
      </c>
    </row>
    <row r="328" spans="1:22" x14ac:dyDescent="0.45">
      <c r="A328" t="s">
        <v>121</v>
      </c>
      <c r="B328">
        <v>150000</v>
      </c>
      <c r="C328" s="1">
        <v>43926</v>
      </c>
      <c r="D328">
        <v>5170</v>
      </c>
      <c r="E328">
        <v>20</v>
      </c>
      <c r="F328">
        <v>47</v>
      </c>
      <c r="G328" t="s">
        <v>18</v>
      </c>
      <c r="H328">
        <v>1</v>
      </c>
      <c r="I328">
        <v>4</v>
      </c>
      <c r="J328">
        <v>8</v>
      </c>
      <c r="K328">
        <v>4</v>
      </c>
      <c r="L328">
        <v>8</v>
      </c>
      <c r="M328">
        <v>4</v>
      </c>
      <c r="N328">
        <v>1</v>
      </c>
      <c r="O328">
        <v>3</v>
      </c>
      <c r="P328">
        <v>8</v>
      </c>
      <c r="Q328">
        <v>756</v>
      </c>
      <c r="R328">
        <v>444208864</v>
      </c>
      <c r="S328" t="s">
        <v>122</v>
      </c>
      <c r="T328">
        <f>VLOOKUP(R328,all_sells!$A$1:$G$701,4,FALSE)</f>
        <v>2000</v>
      </c>
      <c r="U328" s="1">
        <f>VLOOKUP(R328,all_sells!$A$1:$G$701,3,FALSE)</f>
        <v>43777</v>
      </c>
      <c r="V328" s="2" t="str">
        <f>IF(C328&lt;=U328,"Vendido","Sin Vender")</f>
        <v>Sin Vender</v>
      </c>
    </row>
    <row r="329" spans="1:22" x14ac:dyDescent="0.45">
      <c r="A329" t="s">
        <v>2927</v>
      </c>
      <c r="B329">
        <v>1495000</v>
      </c>
      <c r="C329" s="1">
        <v>43927</v>
      </c>
      <c r="D329">
        <v>11690</v>
      </c>
      <c r="E329">
        <v>20</v>
      </c>
      <c r="F329">
        <v>47</v>
      </c>
      <c r="G329" t="s">
        <v>17</v>
      </c>
      <c r="H329">
        <v>1</v>
      </c>
      <c r="I329">
        <v>3</v>
      </c>
      <c r="J329">
        <v>11</v>
      </c>
      <c r="K329">
        <v>2</v>
      </c>
      <c r="L329">
        <v>7</v>
      </c>
      <c r="M329">
        <v>5</v>
      </c>
      <c r="N329">
        <v>2</v>
      </c>
      <c r="O329">
        <v>5</v>
      </c>
      <c r="P329">
        <v>6</v>
      </c>
      <c r="Q329">
        <v>2148</v>
      </c>
      <c r="R329">
        <v>445312352</v>
      </c>
      <c r="S329" t="s">
        <v>2928</v>
      </c>
      <c r="T329">
        <f>VLOOKUP(R329,all_sells!$A$1:$G$701,4,FALSE)</f>
        <v>8000</v>
      </c>
      <c r="U329" s="1">
        <f>VLOOKUP(R329,all_sells!$A$1:$G$701,3,FALSE)</f>
        <v>43735</v>
      </c>
      <c r="V329" s="2" t="str">
        <f>IF(C329&lt;=U329,"Vendido","Sin Vender")</f>
        <v>Sin Vender</v>
      </c>
    </row>
    <row r="330" spans="1:22" x14ac:dyDescent="0.45">
      <c r="A330" t="s">
        <v>850</v>
      </c>
      <c r="B330">
        <v>1090000</v>
      </c>
      <c r="C330" s="1">
        <v>43926</v>
      </c>
      <c r="D330">
        <v>8500</v>
      </c>
      <c r="E330">
        <v>20</v>
      </c>
      <c r="F330">
        <v>47</v>
      </c>
      <c r="G330" t="s">
        <v>17</v>
      </c>
      <c r="H330">
        <v>1</v>
      </c>
      <c r="I330">
        <v>4</v>
      </c>
      <c r="J330">
        <v>11</v>
      </c>
      <c r="K330">
        <v>2</v>
      </c>
      <c r="L330">
        <v>5</v>
      </c>
      <c r="M330">
        <v>2</v>
      </c>
      <c r="N330">
        <v>2</v>
      </c>
      <c r="O330">
        <v>7</v>
      </c>
      <c r="P330">
        <v>8</v>
      </c>
      <c r="Q330">
        <v>3684</v>
      </c>
      <c r="R330">
        <v>444303505</v>
      </c>
      <c r="S330" t="s">
        <v>852</v>
      </c>
      <c r="T330">
        <f>VLOOKUP(R330,all_sells!$A$1:$G$701,4,FALSE)</f>
        <v>658000</v>
      </c>
      <c r="U330" s="1">
        <f>VLOOKUP(R330,all_sells!$A$1:$G$701,3,FALSE)</f>
        <v>43897</v>
      </c>
      <c r="V330" s="2" t="str">
        <f>IF(C330&lt;=U330,"Vendido","Sin Vender")</f>
        <v>Sin Vender</v>
      </c>
    </row>
    <row r="331" spans="1:22" x14ac:dyDescent="0.45">
      <c r="A331" t="s">
        <v>48</v>
      </c>
      <c r="B331">
        <v>1055700</v>
      </c>
      <c r="C331" s="1">
        <v>43923</v>
      </c>
      <c r="D331">
        <v>18320</v>
      </c>
      <c r="E331">
        <v>20</v>
      </c>
      <c r="F331">
        <v>47</v>
      </c>
      <c r="G331" t="s">
        <v>17</v>
      </c>
      <c r="H331">
        <v>1</v>
      </c>
      <c r="I331">
        <v>3</v>
      </c>
      <c r="J331">
        <v>12</v>
      </c>
      <c r="K331">
        <v>4</v>
      </c>
      <c r="L331">
        <v>8</v>
      </c>
      <c r="M331">
        <v>4</v>
      </c>
      <c r="N331">
        <v>2</v>
      </c>
      <c r="O331">
        <v>4</v>
      </c>
      <c r="P331">
        <v>7</v>
      </c>
      <c r="Q331">
        <v>6180</v>
      </c>
      <c r="R331">
        <v>442455147</v>
      </c>
      <c r="S331" t="s">
        <v>49</v>
      </c>
      <c r="T331">
        <f>VLOOKUP(R331,all_sells!$A$1:$G$701,4,FALSE)</f>
        <v>2193000</v>
      </c>
      <c r="U331" s="1">
        <f>VLOOKUP(R331,all_sells!$A$1:$G$701,3,FALSE)</f>
        <v>43922</v>
      </c>
      <c r="V331" s="2" t="str">
        <f>IF(C331&lt;=U331,"Vendido","Sin Vender")</f>
        <v>Sin Vender</v>
      </c>
    </row>
    <row r="332" spans="1:22" x14ac:dyDescent="0.45">
      <c r="A332" t="s">
        <v>693</v>
      </c>
      <c r="B332">
        <v>10000000</v>
      </c>
      <c r="C332" s="1">
        <v>43924</v>
      </c>
      <c r="D332">
        <v>52070</v>
      </c>
      <c r="E332">
        <v>20</v>
      </c>
      <c r="F332">
        <v>48</v>
      </c>
      <c r="G332" t="s">
        <v>21</v>
      </c>
      <c r="H332">
        <v>1</v>
      </c>
      <c r="I332">
        <v>4</v>
      </c>
      <c r="J332">
        <v>10</v>
      </c>
      <c r="K332">
        <v>4</v>
      </c>
      <c r="L332">
        <v>13</v>
      </c>
      <c r="M332">
        <v>6</v>
      </c>
      <c r="N332">
        <v>1</v>
      </c>
      <c r="O332">
        <v>5</v>
      </c>
      <c r="P332">
        <v>6</v>
      </c>
      <c r="Q332">
        <v>6300</v>
      </c>
      <c r="R332">
        <v>442486267</v>
      </c>
      <c r="S332" t="s">
        <v>694</v>
      </c>
      <c r="T332">
        <f>VLOOKUP(R332,all_sells!$A$1:$G$701,4,FALSE)</f>
        <v>4000000</v>
      </c>
      <c r="U332" s="1">
        <f>VLOOKUP(R332,all_sells!$A$1:$G$701,3,FALSE)</f>
        <v>43646</v>
      </c>
      <c r="V332" s="2" t="str">
        <f>IF(C332&lt;=U332,"Vendido","Sin Vender")</f>
        <v>Sin Vender</v>
      </c>
    </row>
    <row r="333" spans="1:22" x14ac:dyDescent="0.45">
      <c r="A333" t="s">
        <v>169</v>
      </c>
      <c r="B333">
        <v>5000</v>
      </c>
      <c r="C333" s="1">
        <v>43923</v>
      </c>
      <c r="D333">
        <v>5490</v>
      </c>
      <c r="E333">
        <v>20</v>
      </c>
      <c r="F333">
        <v>49</v>
      </c>
      <c r="G333" t="s">
        <v>20</v>
      </c>
      <c r="H333">
        <v>1</v>
      </c>
      <c r="I333">
        <v>4</v>
      </c>
      <c r="J333">
        <v>7</v>
      </c>
      <c r="K333">
        <v>4</v>
      </c>
      <c r="L333">
        <v>8</v>
      </c>
      <c r="M333">
        <v>5</v>
      </c>
      <c r="N333">
        <v>5</v>
      </c>
      <c r="O333">
        <v>8</v>
      </c>
      <c r="P333">
        <v>7</v>
      </c>
      <c r="Q333">
        <v>660</v>
      </c>
      <c r="R333">
        <v>443497663</v>
      </c>
      <c r="S333" t="s">
        <v>170</v>
      </c>
      <c r="T333">
        <f>VLOOKUP(R333,all_sells!$A$1:$G$701,4,FALSE)</f>
        <v>104000</v>
      </c>
      <c r="U333" s="1">
        <f>VLOOKUP(R333,all_sells!$A$1:$G$701,3,FALSE)</f>
        <v>43922</v>
      </c>
      <c r="V333" s="2" t="str">
        <f>IF(C333&lt;=U333,"Vendido","Sin Vender")</f>
        <v>Sin Vender</v>
      </c>
    </row>
    <row r="334" spans="1:22" x14ac:dyDescent="0.45">
      <c r="A334" t="s">
        <v>667</v>
      </c>
      <c r="B334">
        <v>2500000</v>
      </c>
      <c r="C334" s="1">
        <v>43924</v>
      </c>
      <c r="D334">
        <v>15910</v>
      </c>
      <c r="E334">
        <v>20</v>
      </c>
      <c r="F334">
        <v>51</v>
      </c>
      <c r="G334" t="s">
        <v>19</v>
      </c>
      <c r="H334">
        <v>1</v>
      </c>
      <c r="I334">
        <v>3</v>
      </c>
      <c r="J334">
        <v>10</v>
      </c>
      <c r="K334">
        <v>9</v>
      </c>
      <c r="L334">
        <v>6</v>
      </c>
      <c r="M334">
        <v>4</v>
      </c>
      <c r="N334">
        <v>5</v>
      </c>
      <c r="O334">
        <v>6</v>
      </c>
      <c r="P334">
        <v>8</v>
      </c>
      <c r="Q334">
        <v>2292</v>
      </c>
      <c r="R334">
        <v>442678164</v>
      </c>
      <c r="S334" t="s">
        <v>669</v>
      </c>
      <c r="T334">
        <f>VLOOKUP(R334,all_sells!$A$1:$G$701,4,FALSE)</f>
        <v>2500000</v>
      </c>
      <c r="U334" s="1">
        <f>VLOOKUP(R334,all_sells!$A$1:$G$701,3,FALSE)</f>
        <v>43924</v>
      </c>
      <c r="V334" s="3" t="str">
        <f>IF(C334&lt;=U334,"Vendido","Sin Vender")</f>
        <v>Vendido</v>
      </c>
    </row>
    <row r="335" spans="1:22" x14ac:dyDescent="0.45">
      <c r="A335" t="s">
        <v>25</v>
      </c>
      <c r="B335">
        <v>2637500</v>
      </c>
      <c r="C335" s="1">
        <v>43925</v>
      </c>
      <c r="D335">
        <v>24350</v>
      </c>
      <c r="E335">
        <v>20</v>
      </c>
      <c r="F335">
        <v>51</v>
      </c>
      <c r="G335" t="s">
        <v>17</v>
      </c>
      <c r="H335">
        <v>1</v>
      </c>
      <c r="I335">
        <v>4</v>
      </c>
      <c r="J335">
        <v>11</v>
      </c>
      <c r="K335">
        <v>7</v>
      </c>
      <c r="L335">
        <v>8</v>
      </c>
      <c r="M335">
        <v>3</v>
      </c>
      <c r="N335">
        <v>1</v>
      </c>
      <c r="O335">
        <v>5</v>
      </c>
      <c r="P335">
        <v>7</v>
      </c>
      <c r="Q335">
        <v>3876</v>
      </c>
      <c r="R335">
        <v>442564235</v>
      </c>
      <c r="S335" t="s">
        <v>26</v>
      </c>
      <c r="T335">
        <f>VLOOKUP(R335,all_sells!$A$1:$G$701,4,FALSE)</f>
        <v>2637500</v>
      </c>
      <c r="U335" s="1">
        <f>VLOOKUP(R335,all_sells!$A$1:$G$701,3,FALSE)</f>
        <v>43925</v>
      </c>
      <c r="V335" s="3" t="str">
        <f>IF(C335&lt;=U335,"Vendido","Sin Vender")</f>
        <v>Vendido</v>
      </c>
    </row>
    <row r="336" spans="1:22" x14ac:dyDescent="0.45">
      <c r="A336" t="s">
        <v>3119</v>
      </c>
      <c r="B336">
        <v>350000</v>
      </c>
      <c r="C336" s="1">
        <v>43927</v>
      </c>
      <c r="D336">
        <v>2910</v>
      </c>
      <c r="E336">
        <v>20</v>
      </c>
      <c r="F336">
        <v>52</v>
      </c>
      <c r="G336" t="s">
        <v>17</v>
      </c>
      <c r="H336">
        <v>1</v>
      </c>
      <c r="I336">
        <v>5</v>
      </c>
      <c r="J336">
        <v>10</v>
      </c>
      <c r="K336">
        <v>3</v>
      </c>
      <c r="L336">
        <v>5</v>
      </c>
      <c r="M336">
        <v>4</v>
      </c>
      <c r="N336">
        <v>3</v>
      </c>
      <c r="O336">
        <v>3</v>
      </c>
      <c r="P336">
        <v>4</v>
      </c>
      <c r="Q336">
        <v>1668</v>
      </c>
      <c r="R336">
        <v>442459987</v>
      </c>
      <c r="S336" t="s">
        <v>3120</v>
      </c>
      <c r="T336">
        <f>VLOOKUP(R336,all_sells!$A$1:$G$701,4,FALSE)</f>
        <v>350000</v>
      </c>
      <c r="U336" s="1">
        <f>VLOOKUP(R336,all_sells!$A$1:$G$701,3,FALSE)</f>
        <v>43927</v>
      </c>
      <c r="V336" s="3" t="str">
        <f>IF(C336&lt;=U336,"Vendido","Sin Vender")</f>
        <v>Vendido</v>
      </c>
    </row>
    <row r="337" spans="1:22" x14ac:dyDescent="0.45">
      <c r="A337" t="s">
        <v>171</v>
      </c>
      <c r="B337">
        <v>250000</v>
      </c>
      <c r="C337" s="1">
        <v>43923</v>
      </c>
      <c r="D337">
        <v>7280</v>
      </c>
      <c r="E337">
        <v>20</v>
      </c>
      <c r="F337">
        <v>53</v>
      </c>
      <c r="G337" t="s">
        <v>17</v>
      </c>
      <c r="H337">
        <v>1</v>
      </c>
      <c r="I337">
        <v>3</v>
      </c>
      <c r="J337">
        <v>8</v>
      </c>
      <c r="K337">
        <v>5</v>
      </c>
      <c r="L337">
        <v>9</v>
      </c>
      <c r="M337">
        <v>6</v>
      </c>
      <c r="N337">
        <v>1</v>
      </c>
      <c r="O337">
        <v>4</v>
      </c>
      <c r="P337">
        <v>7</v>
      </c>
      <c r="Q337">
        <v>948</v>
      </c>
      <c r="R337">
        <v>442417716</v>
      </c>
      <c r="S337" t="s">
        <v>172</v>
      </c>
      <c r="T337">
        <f>VLOOKUP(R337,all_sells!$A$1:$G$701,4,FALSE)</f>
        <v>261000</v>
      </c>
      <c r="U337" s="1">
        <f>VLOOKUP(R337,all_sells!$A$1:$G$701,3,FALSE)</f>
        <v>43922</v>
      </c>
      <c r="V337" s="2" t="str">
        <f>IF(C337&lt;=U337,"Vendido","Sin Vender")</f>
        <v>Sin Vender</v>
      </c>
    </row>
    <row r="338" spans="1:22" x14ac:dyDescent="0.45">
      <c r="A338" t="s">
        <v>697</v>
      </c>
      <c r="B338">
        <v>475000</v>
      </c>
      <c r="C338" s="1">
        <v>43924</v>
      </c>
      <c r="D338">
        <v>6750</v>
      </c>
      <c r="E338">
        <v>20</v>
      </c>
      <c r="F338">
        <v>55</v>
      </c>
      <c r="G338" t="s">
        <v>20</v>
      </c>
      <c r="H338">
        <v>1</v>
      </c>
      <c r="I338">
        <v>5</v>
      </c>
      <c r="J338">
        <v>9</v>
      </c>
      <c r="K338">
        <v>5</v>
      </c>
      <c r="L338">
        <v>6</v>
      </c>
      <c r="M338">
        <v>4</v>
      </c>
      <c r="N338">
        <v>2</v>
      </c>
      <c r="O338">
        <v>6</v>
      </c>
      <c r="P338">
        <v>7</v>
      </c>
      <c r="Q338">
        <v>1116</v>
      </c>
      <c r="R338">
        <v>443313466</v>
      </c>
      <c r="S338" t="s">
        <v>699</v>
      </c>
      <c r="T338">
        <f>VLOOKUP(R338,all_sells!$A$1:$G$701,4,FALSE)</f>
        <v>475000</v>
      </c>
      <c r="U338" s="1">
        <f>VLOOKUP(R338,all_sells!$A$1:$G$701,3,FALSE)</f>
        <v>43924</v>
      </c>
      <c r="V338" s="3" t="str">
        <f>IF(C338&lt;=U338,"Vendido","Sin Vender")</f>
        <v>Vendido</v>
      </c>
    </row>
    <row r="339" spans="1:22" x14ac:dyDescent="0.45">
      <c r="A339" t="s">
        <v>808</v>
      </c>
      <c r="B339">
        <v>850000</v>
      </c>
      <c r="C339" s="1">
        <v>43925</v>
      </c>
      <c r="D339">
        <v>10050</v>
      </c>
      <c r="E339">
        <v>20</v>
      </c>
      <c r="F339">
        <v>55</v>
      </c>
      <c r="G339" t="s">
        <v>17</v>
      </c>
      <c r="H339">
        <v>1</v>
      </c>
      <c r="I339">
        <v>3</v>
      </c>
      <c r="J339">
        <v>11</v>
      </c>
      <c r="K339">
        <v>3</v>
      </c>
      <c r="L339">
        <v>6</v>
      </c>
      <c r="M339">
        <v>3</v>
      </c>
      <c r="N339">
        <v>4</v>
      </c>
      <c r="O339">
        <v>8</v>
      </c>
      <c r="P339">
        <v>7</v>
      </c>
      <c r="Q339">
        <v>3660</v>
      </c>
      <c r="R339">
        <v>443532466</v>
      </c>
      <c r="S339" t="s">
        <v>809</v>
      </c>
      <c r="T339">
        <f>VLOOKUP(R339,all_sells!$A$1:$G$701,4,FALSE)</f>
        <v>850000</v>
      </c>
      <c r="U339" s="1">
        <f>VLOOKUP(R339,all_sells!$A$1:$G$701,3,FALSE)</f>
        <v>43925</v>
      </c>
      <c r="V339" s="3" t="str">
        <f>IF(C339&lt;=U339,"Vendido","Sin Vender")</f>
        <v>Vendido</v>
      </c>
    </row>
    <row r="340" spans="1:22" x14ac:dyDescent="0.45">
      <c r="A340" t="s">
        <v>910</v>
      </c>
      <c r="B340">
        <v>50000</v>
      </c>
      <c r="C340" s="1">
        <v>43926</v>
      </c>
      <c r="D340">
        <v>4850</v>
      </c>
      <c r="E340">
        <v>20</v>
      </c>
      <c r="F340">
        <v>56</v>
      </c>
      <c r="G340" t="s">
        <v>19</v>
      </c>
      <c r="H340">
        <v>1</v>
      </c>
      <c r="I340">
        <v>3</v>
      </c>
      <c r="J340">
        <v>7</v>
      </c>
      <c r="K340">
        <v>4</v>
      </c>
      <c r="L340">
        <v>9</v>
      </c>
      <c r="M340">
        <v>2</v>
      </c>
      <c r="N340">
        <v>3</v>
      </c>
      <c r="O340">
        <v>6</v>
      </c>
      <c r="P340">
        <v>8</v>
      </c>
      <c r="Q340">
        <v>564</v>
      </c>
      <c r="R340">
        <v>446635664</v>
      </c>
      <c r="S340" t="s">
        <v>911</v>
      </c>
      <c r="T340">
        <f>VLOOKUP(R340,all_sells!$A$1:$G$701,4,FALSE)</f>
        <v>19000</v>
      </c>
      <c r="U340" s="1">
        <f>VLOOKUP(R340,all_sells!$A$1:$G$701,3,FALSE)</f>
        <v>43838</v>
      </c>
      <c r="V340" s="2" t="str">
        <f>IF(C340&lt;=U340,"Vendido","Sin Vender")</f>
        <v>Sin Vender</v>
      </c>
    </row>
    <row r="341" spans="1:22" x14ac:dyDescent="0.45">
      <c r="A341" t="s">
        <v>835</v>
      </c>
      <c r="B341">
        <v>1950000</v>
      </c>
      <c r="C341" s="1">
        <v>43926</v>
      </c>
      <c r="D341">
        <v>14700</v>
      </c>
      <c r="E341">
        <v>20</v>
      </c>
      <c r="F341">
        <v>58</v>
      </c>
      <c r="G341" t="s">
        <v>17</v>
      </c>
      <c r="H341">
        <v>1</v>
      </c>
      <c r="I341">
        <v>3</v>
      </c>
      <c r="J341">
        <v>11</v>
      </c>
      <c r="K341">
        <v>2</v>
      </c>
      <c r="L341">
        <v>7</v>
      </c>
      <c r="M341">
        <v>6</v>
      </c>
      <c r="N341">
        <v>1</v>
      </c>
      <c r="O341">
        <v>6</v>
      </c>
      <c r="P341">
        <v>7</v>
      </c>
      <c r="Q341">
        <v>4572</v>
      </c>
      <c r="R341">
        <v>442332009</v>
      </c>
      <c r="S341" t="s">
        <v>836</v>
      </c>
      <c r="T341">
        <f>VLOOKUP(R341,all_sells!$A$1:$G$701,4,FALSE)</f>
        <v>1000000</v>
      </c>
      <c r="U341" s="1">
        <f>VLOOKUP(R341,all_sells!$A$1:$G$701,3,FALSE)</f>
        <v>43913</v>
      </c>
      <c r="V341" s="2" t="str">
        <f>IF(C341&lt;=U341,"Vendido","Sin Vender")</f>
        <v>Sin Vender</v>
      </c>
    </row>
    <row r="342" spans="1:22" x14ac:dyDescent="0.45">
      <c r="A342" t="s">
        <v>839</v>
      </c>
      <c r="B342">
        <v>2688088</v>
      </c>
      <c r="C342" s="1">
        <v>43926</v>
      </c>
      <c r="D342">
        <v>25230</v>
      </c>
      <c r="E342">
        <v>20</v>
      </c>
      <c r="F342">
        <v>58</v>
      </c>
      <c r="G342" t="s">
        <v>17</v>
      </c>
      <c r="H342">
        <v>1</v>
      </c>
      <c r="I342">
        <v>6</v>
      </c>
      <c r="J342">
        <v>12</v>
      </c>
      <c r="K342">
        <v>3</v>
      </c>
      <c r="L342">
        <v>6</v>
      </c>
      <c r="M342">
        <v>5</v>
      </c>
      <c r="N342">
        <v>2</v>
      </c>
      <c r="O342">
        <v>7</v>
      </c>
      <c r="P342">
        <v>7</v>
      </c>
      <c r="Q342">
        <v>7884</v>
      </c>
      <c r="R342">
        <v>442480041</v>
      </c>
      <c r="S342" t="s">
        <v>840</v>
      </c>
      <c r="T342">
        <f>VLOOKUP(R342,all_sells!$A$1:$G$701,4,FALSE)</f>
        <v>1900000</v>
      </c>
      <c r="U342" s="1">
        <f>VLOOKUP(R342,all_sells!$A$1:$G$701,3,FALSE)</f>
        <v>43903</v>
      </c>
      <c r="V342" s="2" t="str">
        <f>IF(C342&lt;=U342,"Vendido","Sin Vender")</f>
        <v>Sin Vender</v>
      </c>
    </row>
    <row r="343" spans="1:22" x14ac:dyDescent="0.45">
      <c r="A343" t="s">
        <v>819</v>
      </c>
      <c r="B343">
        <v>3200000</v>
      </c>
      <c r="C343" s="1">
        <v>43925</v>
      </c>
      <c r="D343">
        <v>31050</v>
      </c>
      <c r="E343">
        <v>20</v>
      </c>
      <c r="F343">
        <v>59</v>
      </c>
      <c r="G343" t="s">
        <v>17</v>
      </c>
      <c r="H343">
        <v>1</v>
      </c>
      <c r="I343">
        <v>6</v>
      </c>
      <c r="J343">
        <v>12</v>
      </c>
      <c r="K343">
        <v>4</v>
      </c>
      <c r="L343">
        <v>9</v>
      </c>
      <c r="M343">
        <v>5</v>
      </c>
      <c r="N343">
        <v>2</v>
      </c>
      <c r="O343">
        <v>8</v>
      </c>
      <c r="P343">
        <v>7</v>
      </c>
      <c r="Q343">
        <v>6372</v>
      </c>
      <c r="R343">
        <v>442245668</v>
      </c>
      <c r="S343" t="s">
        <v>821</v>
      </c>
      <c r="T343">
        <f>VLOOKUP(R343,all_sells!$A$1:$G$701,4,FALSE)</f>
        <v>3200000</v>
      </c>
      <c r="U343" s="1">
        <f>VLOOKUP(R343,all_sells!$A$1:$G$701,3,FALSE)</f>
        <v>43925</v>
      </c>
      <c r="V343" s="3" t="str">
        <f>IF(C343&lt;=U343,"Vendido","Sin Vender")</f>
        <v>Vendido</v>
      </c>
    </row>
    <row r="344" spans="1:22" x14ac:dyDescent="0.45">
      <c r="A344" t="s">
        <v>810</v>
      </c>
      <c r="B344">
        <v>850000</v>
      </c>
      <c r="C344" s="1">
        <v>43925</v>
      </c>
      <c r="D344">
        <v>11460</v>
      </c>
      <c r="E344">
        <v>20</v>
      </c>
      <c r="F344">
        <v>60</v>
      </c>
      <c r="G344" t="s">
        <v>17</v>
      </c>
      <c r="H344">
        <v>1</v>
      </c>
      <c r="I344">
        <v>2</v>
      </c>
      <c r="J344">
        <v>11</v>
      </c>
      <c r="K344">
        <v>4</v>
      </c>
      <c r="L344">
        <v>6</v>
      </c>
      <c r="M344">
        <v>4</v>
      </c>
      <c r="N344">
        <v>2</v>
      </c>
      <c r="O344">
        <v>8</v>
      </c>
      <c r="P344">
        <v>7</v>
      </c>
      <c r="Q344">
        <v>3924</v>
      </c>
      <c r="R344">
        <v>443886810</v>
      </c>
      <c r="S344" t="s">
        <v>812</v>
      </c>
      <c r="T344">
        <f>VLOOKUP(R344,all_sells!$A$1:$G$701,4,FALSE)</f>
        <v>850000</v>
      </c>
      <c r="U344" s="1">
        <f>VLOOKUP(R344,all_sells!$A$1:$G$701,3,FALSE)</f>
        <v>43925</v>
      </c>
      <c r="V344" s="3" t="str">
        <f>IF(C344&lt;=U344,"Vendido","Sin Vender")</f>
        <v>Vendido</v>
      </c>
    </row>
    <row r="345" spans="1:22" x14ac:dyDescent="0.45">
      <c r="A345" t="s">
        <v>58</v>
      </c>
      <c r="B345">
        <v>990000</v>
      </c>
      <c r="C345" s="1">
        <v>43924</v>
      </c>
      <c r="D345">
        <v>16250</v>
      </c>
      <c r="E345">
        <v>20</v>
      </c>
      <c r="F345">
        <v>61</v>
      </c>
      <c r="G345" t="s">
        <v>17</v>
      </c>
      <c r="H345">
        <v>1</v>
      </c>
      <c r="I345">
        <v>3</v>
      </c>
      <c r="J345">
        <v>11</v>
      </c>
      <c r="K345">
        <v>2</v>
      </c>
      <c r="L345">
        <v>8</v>
      </c>
      <c r="M345">
        <v>3</v>
      </c>
      <c r="N345">
        <v>9</v>
      </c>
      <c r="O345">
        <v>6</v>
      </c>
      <c r="P345">
        <v>8</v>
      </c>
      <c r="Q345">
        <v>2460</v>
      </c>
      <c r="R345">
        <v>442879232</v>
      </c>
      <c r="S345" t="s">
        <v>59</v>
      </c>
      <c r="T345">
        <f>VLOOKUP(R345,all_sells!$A$1:$G$701,4,FALSE)</f>
        <v>1052000</v>
      </c>
      <c r="U345" s="1">
        <f>VLOOKUP(R345,all_sells!$A$1:$G$701,3,FALSE)</f>
        <v>43924</v>
      </c>
      <c r="V345" s="3" t="str">
        <f>IF(C345&lt;=U345,"Vendido","Sin Vender")</f>
        <v>Vendido</v>
      </c>
    </row>
    <row r="346" spans="1:22" x14ac:dyDescent="0.45">
      <c r="A346" t="s">
        <v>187</v>
      </c>
      <c r="B346">
        <v>750000</v>
      </c>
      <c r="C346" s="1">
        <v>43924</v>
      </c>
      <c r="D346">
        <v>7550</v>
      </c>
      <c r="E346">
        <v>20</v>
      </c>
      <c r="F346">
        <v>61</v>
      </c>
      <c r="G346" t="s">
        <v>21</v>
      </c>
      <c r="H346">
        <v>1</v>
      </c>
      <c r="I346">
        <v>3</v>
      </c>
      <c r="J346">
        <v>8</v>
      </c>
      <c r="K346">
        <v>5</v>
      </c>
      <c r="L346">
        <v>9</v>
      </c>
      <c r="M346">
        <v>2</v>
      </c>
      <c r="N346">
        <v>1</v>
      </c>
      <c r="O346">
        <v>7</v>
      </c>
      <c r="P346">
        <v>8</v>
      </c>
      <c r="Q346">
        <v>828</v>
      </c>
      <c r="R346">
        <v>442778801</v>
      </c>
      <c r="S346" t="s">
        <v>188</v>
      </c>
      <c r="T346">
        <f>VLOOKUP(R346,all_sells!$A$1:$G$701,4,FALSE)</f>
        <v>1000</v>
      </c>
      <c r="U346" s="1">
        <f>VLOOKUP(R346,all_sells!$A$1:$G$701,3,FALSE)</f>
        <v>43758</v>
      </c>
      <c r="V346" s="2" t="str">
        <f>IF(C346&lt;=U346,"Vendido","Sin Vender")</f>
        <v>Sin Vender</v>
      </c>
    </row>
    <row r="347" spans="1:22" x14ac:dyDescent="0.45">
      <c r="A347" t="s">
        <v>207</v>
      </c>
      <c r="B347">
        <v>714000</v>
      </c>
      <c r="C347" s="1">
        <v>43924</v>
      </c>
      <c r="D347">
        <v>24250</v>
      </c>
      <c r="E347">
        <v>20</v>
      </c>
      <c r="F347">
        <v>63</v>
      </c>
      <c r="G347" t="s">
        <v>24</v>
      </c>
      <c r="H347">
        <v>1</v>
      </c>
      <c r="I347">
        <v>3</v>
      </c>
      <c r="J347">
        <v>9</v>
      </c>
      <c r="K347">
        <v>5</v>
      </c>
      <c r="L347">
        <v>11</v>
      </c>
      <c r="M347">
        <v>4</v>
      </c>
      <c r="N347">
        <v>5</v>
      </c>
      <c r="O347">
        <v>7</v>
      </c>
      <c r="P347">
        <v>7</v>
      </c>
      <c r="Q347">
        <v>2556</v>
      </c>
      <c r="R347">
        <v>442432982</v>
      </c>
      <c r="S347" t="s">
        <v>208</v>
      </c>
      <c r="T347">
        <f>VLOOKUP(R347,all_sells!$A$1:$G$701,4,FALSE)</f>
        <v>1409640</v>
      </c>
      <c r="U347" s="1">
        <f>VLOOKUP(R347,all_sells!$A$1:$G$701,3,FALSE)</f>
        <v>43924</v>
      </c>
      <c r="V347" s="3" t="str">
        <f>IF(C347&lt;=U347,"Vendido","Sin Vender")</f>
        <v>Vendido</v>
      </c>
    </row>
    <row r="348" spans="1:22" x14ac:dyDescent="0.45">
      <c r="A348" t="s">
        <v>74</v>
      </c>
      <c r="B348">
        <v>1162500</v>
      </c>
      <c r="C348" s="1">
        <v>43926</v>
      </c>
      <c r="D348">
        <v>14510</v>
      </c>
      <c r="E348">
        <v>20</v>
      </c>
      <c r="F348">
        <v>63</v>
      </c>
      <c r="G348" t="s">
        <v>21</v>
      </c>
      <c r="H348">
        <v>1</v>
      </c>
      <c r="I348">
        <v>3</v>
      </c>
      <c r="J348">
        <v>10</v>
      </c>
      <c r="K348">
        <v>7</v>
      </c>
      <c r="L348">
        <v>8</v>
      </c>
      <c r="M348">
        <v>4</v>
      </c>
      <c r="N348">
        <v>7</v>
      </c>
      <c r="O348">
        <v>7</v>
      </c>
      <c r="P348">
        <v>8</v>
      </c>
      <c r="Q348">
        <v>1308</v>
      </c>
      <c r="R348">
        <v>442168084</v>
      </c>
      <c r="S348" t="s">
        <v>75</v>
      </c>
      <c r="T348">
        <f>VLOOKUP(R348,all_sells!$A$1:$G$701,4,FALSE)</f>
        <v>2126000</v>
      </c>
      <c r="U348" s="1">
        <f>VLOOKUP(R348,all_sells!$A$1:$G$701,3,FALSE)</f>
        <v>43926</v>
      </c>
      <c r="V348" s="3" t="str">
        <f>IF(C348&lt;=U348,"Vendido","Sin Vender")</f>
        <v>Vendido</v>
      </c>
    </row>
    <row r="349" spans="1:22" x14ac:dyDescent="0.45">
      <c r="A349" t="s">
        <v>165</v>
      </c>
      <c r="B349">
        <v>800000</v>
      </c>
      <c r="C349" s="1">
        <v>43922</v>
      </c>
      <c r="D349">
        <v>10170</v>
      </c>
      <c r="E349">
        <v>20</v>
      </c>
      <c r="F349">
        <v>64</v>
      </c>
      <c r="G349" t="s">
        <v>18</v>
      </c>
      <c r="H349">
        <v>1</v>
      </c>
      <c r="I349">
        <v>4</v>
      </c>
      <c r="J349">
        <v>9</v>
      </c>
      <c r="K349">
        <v>4</v>
      </c>
      <c r="L349">
        <v>9</v>
      </c>
      <c r="M349">
        <v>5</v>
      </c>
      <c r="N349">
        <v>3</v>
      </c>
      <c r="O349">
        <v>6</v>
      </c>
      <c r="P349">
        <v>8</v>
      </c>
      <c r="Q349">
        <v>1284</v>
      </c>
      <c r="R349">
        <v>443463968</v>
      </c>
      <c r="S349" t="s">
        <v>166</v>
      </c>
      <c r="T349">
        <f>VLOOKUP(R349,all_sells!$A$1:$G$701,4,FALSE)</f>
        <v>800000</v>
      </c>
      <c r="U349" s="1">
        <f>VLOOKUP(R349,all_sells!$A$1:$G$701,3,FALSE)</f>
        <v>43922</v>
      </c>
      <c r="V349" s="3" t="str">
        <f>IF(C349&lt;=U349,"Vendido","Sin Vender")</f>
        <v>Vendido</v>
      </c>
    </row>
    <row r="350" spans="1:22" x14ac:dyDescent="0.45">
      <c r="A350" t="s">
        <v>753</v>
      </c>
      <c r="B350">
        <v>1390000</v>
      </c>
      <c r="C350" s="1">
        <v>43925</v>
      </c>
      <c r="D350">
        <v>16950</v>
      </c>
      <c r="E350">
        <v>20</v>
      </c>
      <c r="F350">
        <v>64</v>
      </c>
      <c r="G350" t="s">
        <v>19</v>
      </c>
      <c r="H350">
        <v>1</v>
      </c>
      <c r="I350">
        <v>4</v>
      </c>
      <c r="J350">
        <v>11</v>
      </c>
      <c r="K350">
        <v>3</v>
      </c>
      <c r="L350">
        <v>8</v>
      </c>
      <c r="M350">
        <v>3</v>
      </c>
      <c r="N350">
        <v>4</v>
      </c>
      <c r="O350">
        <v>6</v>
      </c>
      <c r="P350">
        <v>6</v>
      </c>
      <c r="Q350">
        <v>4524</v>
      </c>
      <c r="R350">
        <v>442191010</v>
      </c>
      <c r="S350" t="s">
        <v>755</v>
      </c>
      <c r="T350">
        <f>VLOOKUP(R350,all_sells!$A$1:$G$701,4,FALSE)</f>
        <v>1476000</v>
      </c>
      <c r="U350" s="1">
        <f>VLOOKUP(R350,all_sells!$A$1:$G$701,3,FALSE)</f>
        <v>43925</v>
      </c>
      <c r="V350" s="3" t="str">
        <f>IF(C350&lt;=U350,"Vendido","Sin Vender")</f>
        <v>Vendido</v>
      </c>
    </row>
    <row r="351" spans="1:22" x14ac:dyDescent="0.45">
      <c r="A351" t="s">
        <v>875</v>
      </c>
      <c r="B351">
        <v>2000</v>
      </c>
      <c r="C351" s="1">
        <v>43926</v>
      </c>
      <c r="D351">
        <v>2520</v>
      </c>
      <c r="E351">
        <v>20</v>
      </c>
      <c r="F351">
        <v>65</v>
      </c>
      <c r="G351" t="s">
        <v>20</v>
      </c>
      <c r="H351">
        <v>1</v>
      </c>
      <c r="I351">
        <v>4</v>
      </c>
      <c r="J351">
        <v>7</v>
      </c>
      <c r="K351">
        <v>4</v>
      </c>
      <c r="L351">
        <v>6</v>
      </c>
      <c r="M351">
        <v>2</v>
      </c>
      <c r="N351">
        <v>4</v>
      </c>
      <c r="O351">
        <v>6</v>
      </c>
      <c r="P351">
        <v>7</v>
      </c>
      <c r="Q351">
        <v>492</v>
      </c>
      <c r="R351">
        <v>446339527</v>
      </c>
      <c r="S351" t="s">
        <v>876</v>
      </c>
      <c r="T351">
        <f>VLOOKUP(R351,all_sells!$A$1:$G$701,4,FALSE)</f>
        <v>2501</v>
      </c>
      <c r="U351" s="1">
        <f>VLOOKUP(R351,all_sells!$A$1:$G$701,3,FALSE)</f>
        <v>43877</v>
      </c>
      <c r="V351" s="2" t="str">
        <f>IF(C351&lt;=U351,"Vendido","Sin Vender")</f>
        <v>Sin Vender</v>
      </c>
    </row>
    <row r="352" spans="1:22" x14ac:dyDescent="0.45">
      <c r="A352" t="s">
        <v>600</v>
      </c>
      <c r="B352">
        <v>3456000</v>
      </c>
      <c r="C352" s="1">
        <v>43924</v>
      </c>
      <c r="D352">
        <v>33290</v>
      </c>
      <c r="E352">
        <v>20</v>
      </c>
      <c r="F352">
        <v>65</v>
      </c>
      <c r="G352" t="s">
        <v>17</v>
      </c>
      <c r="H352">
        <v>1</v>
      </c>
      <c r="I352">
        <v>5</v>
      </c>
      <c r="J352">
        <v>13</v>
      </c>
      <c r="K352">
        <v>3</v>
      </c>
      <c r="L352">
        <v>6</v>
      </c>
      <c r="M352">
        <v>3</v>
      </c>
      <c r="N352">
        <v>1</v>
      </c>
      <c r="O352">
        <v>7</v>
      </c>
      <c r="P352">
        <v>8</v>
      </c>
      <c r="Q352">
        <v>6780</v>
      </c>
      <c r="R352">
        <v>442243439</v>
      </c>
      <c r="S352" t="s">
        <v>602</v>
      </c>
      <c r="T352">
        <f>VLOOKUP(R352,all_sells!$A$1:$G$701,4,FALSE)</f>
        <v>2295000</v>
      </c>
      <c r="U352" s="1">
        <f>VLOOKUP(R352,all_sells!$A$1:$G$701,3,FALSE)</f>
        <v>43803</v>
      </c>
      <c r="V352" s="2" t="str">
        <f>IF(C352&lt;=U352,"Vendido","Sin Vender")</f>
        <v>Sin Vender</v>
      </c>
    </row>
    <row r="353" spans="1:22" x14ac:dyDescent="0.45">
      <c r="A353" t="s">
        <v>155</v>
      </c>
      <c r="B353">
        <v>100000</v>
      </c>
      <c r="C353" s="1">
        <v>43922</v>
      </c>
      <c r="D353">
        <v>3990</v>
      </c>
      <c r="E353">
        <v>20</v>
      </c>
      <c r="F353">
        <v>67</v>
      </c>
      <c r="G353" t="s">
        <v>19</v>
      </c>
      <c r="H353">
        <v>1</v>
      </c>
      <c r="I353">
        <v>3</v>
      </c>
      <c r="J353">
        <v>8</v>
      </c>
      <c r="K353">
        <v>2</v>
      </c>
      <c r="L353">
        <v>8</v>
      </c>
      <c r="M353">
        <v>4</v>
      </c>
      <c r="N353">
        <v>2</v>
      </c>
      <c r="O353">
        <v>6</v>
      </c>
      <c r="P353">
        <v>7</v>
      </c>
      <c r="Q353">
        <v>708</v>
      </c>
      <c r="R353">
        <v>445818602</v>
      </c>
      <c r="S353" t="s">
        <v>156</v>
      </c>
      <c r="T353">
        <f>VLOOKUP(R353,all_sells!$A$1:$G$701,4,FALSE)</f>
        <v>102000</v>
      </c>
      <c r="U353" s="1">
        <f>VLOOKUP(R353,all_sells!$A$1:$G$701,3,FALSE)</f>
        <v>43922</v>
      </c>
      <c r="V353" s="3" t="str">
        <f>IF(C353&lt;=U353,"Vendido","Sin Vender")</f>
        <v>Vendido</v>
      </c>
    </row>
    <row r="354" spans="1:22" x14ac:dyDescent="0.45">
      <c r="A354" t="s">
        <v>34</v>
      </c>
      <c r="B354">
        <v>980000</v>
      </c>
      <c r="C354" s="1">
        <v>43921</v>
      </c>
      <c r="D354">
        <v>11470</v>
      </c>
      <c r="E354">
        <v>20</v>
      </c>
      <c r="F354">
        <v>69</v>
      </c>
      <c r="G354" t="s">
        <v>29</v>
      </c>
      <c r="H354">
        <v>1</v>
      </c>
      <c r="I354">
        <v>2</v>
      </c>
      <c r="J354">
        <v>10</v>
      </c>
      <c r="K354">
        <v>4</v>
      </c>
      <c r="L354">
        <v>9</v>
      </c>
      <c r="M354">
        <v>4</v>
      </c>
      <c r="N354">
        <v>6</v>
      </c>
      <c r="O354">
        <v>4</v>
      </c>
      <c r="P354">
        <v>7</v>
      </c>
      <c r="Q354">
        <v>2268</v>
      </c>
      <c r="R354">
        <v>444939456</v>
      </c>
      <c r="S354" t="s">
        <v>35</v>
      </c>
      <c r="T354">
        <f>VLOOKUP(R354,all_sells!$A$1:$G$701,4,FALSE)</f>
        <v>980000</v>
      </c>
      <c r="U354" s="1">
        <f>VLOOKUP(R354,all_sells!$A$1:$G$701,3,FALSE)</f>
        <v>43921</v>
      </c>
      <c r="V354" s="3" t="str">
        <f>IF(C354&lt;=U354,"Vendido","Sin Vender")</f>
        <v>Vendido</v>
      </c>
    </row>
    <row r="355" spans="1:22" x14ac:dyDescent="0.45">
      <c r="A355" t="s">
        <v>2881</v>
      </c>
      <c r="B355">
        <v>1020000</v>
      </c>
      <c r="C355" s="1">
        <v>43927</v>
      </c>
      <c r="D355">
        <v>15970</v>
      </c>
      <c r="E355">
        <v>20</v>
      </c>
      <c r="F355">
        <v>69</v>
      </c>
      <c r="G355" t="s">
        <v>17</v>
      </c>
      <c r="H355">
        <v>1</v>
      </c>
      <c r="I355">
        <v>4</v>
      </c>
      <c r="J355">
        <v>11</v>
      </c>
      <c r="K355">
        <v>5</v>
      </c>
      <c r="L355">
        <v>7</v>
      </c>
      <c r="M355">
        <v>5</v>
      </c>
      <c r="N355">
        <v>5</v>
      </c>
      <c r="O355">
        <v>7</v>
      </c>
      <c r="P355">
        <v>8</v>
      </c>
      <c r="Q355">
        <v>2340</v>
      </c>
      <c r="R355">
        <v>442159676</v>
      </c>
      <c r="S355" t="s">
        <v>2882</v>
      </c>
      <c r="T355">
        <f>VLOOKUP(R355,all_sells!$A$1:$G$701,4,FALSE)</f>
        <v>1198500</v>
      </c>
      <c r="U355" s="1">
        <f>VLOOKUP(R355,all_sells!$A$1:$G$701,3,FALSE)</f>
        <v>43927</v>
      </c>
      <c r="V355" s="3" t="str">
        <f>IF(C355&lt;=U355,"Vendido","Sin Vender")</f>
        <v>Vendido</v>
      </c>
    </row>
    <row r="356" spans="1:22" x14ac:dyDescent="0.45">
      <c r="A356" t="s">
        <v>3109</v>
      </c>
      <c r="B356">
        <v>3887000</v>
      </c>
      <c r="C356" s="1">
        <v>43927</v>
      </c>
      <c r="D356">
        <v>32780</v>
      </c>
      <c r="E356">
        <v>20</v>
      </c>
      <c r="F356">
        <v>69</v>
      </c>
      <c r="G356" t="s">
        <v>19</v>
      </c>
      <c r="H356">
        <v>1</v>
      </c>
      <c r="I356">
        <v>4</v>
      </c>
      <c r="J356">
        <v>10</v>
      </c>
      <c r="K356">
        <v>10</v>
      </c>
      <c r="L356">
        <v>9</v>
      </c>
      <c r="M356">
        <v>3</v>
      </c>
      <c r="N356">
        <v>1</v>
      </c>
      <c r="O356">
        <v>7</v>
      </c>
      <c r="P356">
        <v>8</v>
      </c>
      <c r="Q356">
        <v>2388</v>
      </c>
      <c r="R356">
        <v>442359004</v>
      </c>
      <c r="S356" t="s">
        <v>3110</v>
      </c>
      <c r="T356">
        <f>VLOOKUP(R356,all_sells!$A$1:$G$701,4,FALSE)</f>
        <v>3965000</v>
      </c>
      <c r="U356" s="1">
        <f>VLOOKUP(R356,all_sells!$A$1:$G$701,3,FALSE)</f>
        <v>43927</v>
      </c>
      <c r="V356" s="3" t="str">
        <f>IF(C356&lt;=U356,"Vendido","Sin Vender")</f>
        <v>Vendido</v>
      </c>
    </row>
    <row r="357" spans="1:22" x14ac:dyDescent="0.45">
      <c r="A357" t="s">
        <v>813</v>
      </c>
      <c r="B357">
        <v>850000</v>
      </c>
      <c r="C357" s="1">
        <v>43925</v>
      </c>
      <c r="D357">
        <v>12010</v>
      </c>
      <c r="E357">
        <v>20</v>
      </c>
      <c r="F357">
        <v>69</v>
      </c>
      <c r="G357" t="s">
        <v>17</v>
      </c>
      <c r="H357">
        <v>1</v>
      </c>
      <c r="I357">
        <v>4</v>
      </c>
      <c r="J357">
        <v>11</v>
      </c>
      <c r="K357">
        <v>5</v>
      </c>
      <c r="L357">
        <v>6</v>
      </c>
      <c r="M357">
        <v>3</v>
      </c>
      <c r="N357">
        <v>3</v>
      </c>
      <c r="O357">
        <v>8</v>
      </c>
      <c r="P357">
        <v>7</v>
      </c>
      <c r="Q357">
        <v>2868</v>
      </c>
      <c r="R357">
        <v>443736231</v>
      </c>
      <c r="S357" t="s">
        <v>815</v>
      </c>
      <c r="T357">
        <f>VLOOKUP(R357,all_sells!$A$1:$G$701,4,FALSE)</f>
        <v>525300</v>
      </c>
      <c r="U357" s="1">
        <f>VLOOKUP(R357,all_sells!$A$1:$G$701,3,FALSE)</f>
        <v>43885</v>
      </c>
      <c r="V357" s="2" t="str">
        <f>IF(C357&lt;=U357,"Vendido","Sin Vender")</f>
        <v>Sin Vender</v>
      </c>
    </row>
    <row r="358" spans="1:22" x14ac:dyDescent="0.45">
      <c r="A358" t="s">
        <v>902</v>
      </c>
      <c r="B358">
        <v>3850000</v>
      </c>
      <c r="C358" s="1">
        <v>43926</v>
      </c>
      <c r="D358">
        <v>33780</v>
      </c>
      <c r="E358">
        <v>20</v>
      </c>
      <c r="F358">
        <v>70</v>
      </c>
      <c r="G358" t="s">
        <v>24</v>
      </c>
      <c r="H358">
        <v>1</v>
      </c>
      <c r="I358">
        <v>9</v>
      </c>
      <c r="J358">
        <v>11</v>
      </c>
      <c r="K358">
        <v>5</v>
      </c>
      <c r="L358">
        <v>8</v>
      </c>
      <c r="M358">
        <v>2</v>
      </c>
      <c r="N358">
        <v>2</v>
      </c>
      <c r="O358">
        <v>6</v>
      </c>
      <c r="P358">
        <v>7</v>
      </c>
      <c r="Q358">
        <v>6036</v>
      </c>
      <c r="R358">
        <v>442356380</v>
      </c>
      <c r="S358" t="s">
        <v>903</v>
      </c>
      <c r="T358">
        <f>VLOOKUP(R358,all_sells!$A$1:$G$701,4,FALSE)</f>
        <v>2040000</v>
      </c>
      <c r="U358" s="1">
        <f>VLOOKUP(R358,all_sells!$A$1:$G$701,3,FALSE)</f>
        <v>43558</v>
      </c>
      <c r="V358" s="2" t="str">
        <f>IF(C358&lt;=U358,"Vendido","Sin Vender")</f>
        <v>Sin Vender</v>
      </c>
    </row>
    <row r="359" spans="1:22" x14ac:dyDescent="0.45">
      <c r="A359" t="s">
        <v>80</v>
      </c>
      <c r="B359">
        <v>918000</v>
      </c>
      <c r="C359" s="1">
        <v>43926</v>
      </c>
      <c r="D359">
        <v>24730</v>
      </c>
      <c r="E359">
        <v>20</v>
      </c>
      <c r="F359">
        <v>71</v>
      </c>
      <c r="G359" t="s">
        <v>19</v>
      </c>
      <c r="H359">
        <v>1</v>
      </c>
      <c r="I359">
        <v>4</v>
      </c>
      <c r="J359">
        <v>10</v>
      </c>
      <c r="K359">
        <v>10</v>
      </c>
      <c r="L359">
        <v>10</v>
      </c>
      <c r="M359">
        <v>4</v>
      </c>
      <c r="N359">
        <v>6</v>
      </c>
      <c r="O359">
        <v>3</v>
      </c>
      <c r="P359">
        <v>8</v>
      </c>
      <c r="Q359">
        <v>2172</v>
      </c>
      <c r="R359">
        <v>441755602</v>
      </c>
      <c r="S359" t="s">
        <v>81</v>
      </c>
      <c r="T359">
        <f>VLOOKUP(R359,all_sells!$A$1:$G$701,4,FALSE)</f>
        <v>5007000</v>
      </c>
      <c r="U359" s="1">
        <f>VLOOKUP(R359,all_sells!$A$1:$G$701,3,FALSE)</f>
        <v>43926</v>
      </c>
      <c r="V359" s="3" t="str">
        <f>IF(C359&lt;=U359,"Vendido","Sin Vender")</f>
        <v>Vendido</v>
      </c>
    </row>
    <row r="360" spans="1:22" x14ac:dyDescent="0.45">
      <c r="A360" t="s">
        <v>60</v>
      </c>
      <c r="B360">
        <v>700000</v>
      </c>
      <c r="C360" s="1">
        <v>43924</v>
      </c>
      <c r="D360">
        <v>17570</v>
      </c>
      <c r="E360">
        <v>20</v>
      </c>
      <c r="F360">
        <v>72</v>
      </c>
      <c r="G360" t="s">
        <v>17</v>
      </c>
      <c r="H360">
        <v>1</v>
      </c>
      <c r="I360">
        <v>2</v>
      </c>
      <c r="J360">
        <v>10</v>
      </c>
      <c r="K360">
        <v>5</v>
      </c>
      <c r="L360">
        <v>9</v>
      </c>
      <c r="M360">
        <v>4</v>
      </c>
      <c r="N360">
        <v>4</v>
      </c>
      <c r="O360">
        <v>7</v>
      </c>
      <c r="P360">
        <v>8</v>
      </c>
      <c r="Q360">
        <v>1836</v>
      </c>
      <c r="R360">
        <v>442650368</v>
      </c>
      <c r="S360" t="s">
        <v>61</v>
      </c>
      <c r="T360">
        <f>VLOOKUP(R360,all_sells!$A$1:$G$701,4,FALSE)</f>
        <v>1016000</v>
      </c>
      <c r="U360" s="1">
        <f>VLOOKUP(R360,all_sells!$A$1:$G$701,3,FALSE)</f>
        <v>43924</v>
      </c>
      <c r="V360" s="3" t="str">
        <f>IF(C360&lt;=U360,"Vendido","Sin Vender")</f>
        <v>Vendido</v>
      </c>
    </row>
    <row r="361" spans="1:22" x14ac:dyDescent="0.45">
      <c r="A361" t="s">
        <v>921</v>
      </c>
      <c r="B361">
        <v>408000</v>
      </c>
      <c r="C361" s="1">
        <v>43926</v>
      </c>
      <c r="D361">
        <v>4710</v>
      </c>
      <c r="E361">
        <v>20</v>
      </c>
      <c r="F361">
        <v>73</v>
      </c>
      <c r="G361" t="s">
        <v>17</v>
      </c>
      <c r="H361">
        <v>1</v>
      </c>
      <c r="I361">
        <v>6</v>
      </c>
      <c r="J361">
        <v>7</v>
      </c>
      <c r="K361">
        <v>8</v>
      </c>
      <c r="L361">
        <v>8</v>
      </c>
      <c r="M361">
        <v>4</v>
      </c>
      <c r="N361">
        <v>4</v>
      </c>
      <c r="O361">
        <v>2</v>
      </c>
      <c r="P361">
        <v>6</v>
      </c>
      <c r="Q361">
        <v>660</v>
      </c>
      <c r="R361">
        <v>445311438</v>
      </c>
      <c r="S361" t="s">
        <v>923</v>
      </c>
      <c r="T361">
        <f>VLOOKUP(R361,all_sells!$A$1:$G$701,4,FALSE)</f>
        <v>365000</v>
      </c>
      <c r="U361" s="1">
        <f>VLOOKUP(R361,all_sells!$A$1:$G$701,3,FALSE)</f>
        <v>43894</v>
      </c>
      <c r="V361" s="2" t="str">
        <f>IF(C361&lt;=U361,"Vendido","Sin Vender")</f>
        <v>Sin Vender</v>
      </c>
    </row>
    <row r="362" spans="1:22" x14ac:dyDescent="0.45">
      <c r="A362" t="s">
        <v>3193</v>
      </c>
      <c r="B362">
        <v>500000</v>
      </c>
      <c r="C362" s="1">
        <v>43927</v>
      </c>
      <c r="D362">
        <v>10020</v>
      </c>
      <c r="E362">
        <v>20</v>
      </c>
      <c r="F362">
        <v>74</v>
      </c>
      <c r="G362" t="s">
        <v>17</v>
      </c>
      <c r="H362">
        <v>1</v>
      </c>
      <c r="I362">
        <v>6</v>
      </c>
      <c r="J362">
        <v>10</v>
      </c>
      <c r="K362">
        <v>4</v>
      </c>
      <c r="L362">
        <v>6</v>
      </c>
      <c r="M362">
        <v>3</v>
      </c>
      <c r="N362">
        <v>6</v>
      </c>
      <c r="O362">
        <v>7</v>
      </c>
      <c r="P362">
        <v>8</v>
      </c>
      <c r="Q362">
        <v>1668</v>
      </c>
      <c r="R362">
        <v>442737691</v>
      </c>
      <c r="S362" t="s">
        <v>3194</v>
      </c>
      <c r="T362">
        <f>VLOOKUP(R362,all_sells!$A$1:$G$701,4,FALSE)</f>
        <v>732360</v>
      </c>
      <c r="U362" s="1">
        <f>VLOOKUP(R362,all_sells!$A$1:$G$701,3,FALSE)</f>
        <v>43927</v>
      </c>
      <c r="V362" s="3" t="str">
        <f>IF(C362&lt;=U362,"Vendido","Sin Vender")</f>
        <v>Vendido</v>
      </c>
    </row>
    <row r="363" spans="1:22" x14ac:dyDescent="0.45">
      <c r="A363" t="s">
        <v>655</v>
      </c>
      <c r="B363">
        <v>936360</v>
      </c>
      <c r="C363" s="1">
        <v>43924</v>
      </c>
      <c r="D363">
        <v>8720</v>
      </c>
      <c r="E363">
        <v>20</v>
      </c>
      <c r="F363">
        <v>74</v>
      </c>
      <c r="G363" t="s">
        <v>17</v>
      </c>
      <c r="H363">
        <v>1</v>
      </c>
      <c r="I363">
        <v>5</v>
      </c>
      <c r="J363">
        <v>7</v>
      </c>
      <c r="K363">
        <v>5</v>
      </c>
      <c r="L363">
        <v>7</v>
      </c>
      <c r="M363">
        <v>9</v>
      </c>
      <c r="N363">
        <v>10</v>
      </c>
      <c r="O363">
        <v>3</v>
      </c>
      <c r="P363">
        <v>7</v>
      </c>
      <c r="Q363">
        <v>1044</v>
      </c>
      <c r="R363">
        <v>443478084</v>
      </c>
      <c r="S363" t="s">
        <v>657</v>
      </c>
      <c r="T363">
        <f>VLOOKUP(R363,all_sells!$A$1:$G$701,4,FALSE)</f>
        <v>1611000</v>
      </c>
      <c r="U363" s="1">
        <f>VLOOKUP(R363,all_sells!$A$1:$G$701,3,FALSE)</f>
        <v>43924</v>
      </c>
      <c r="V363" s="3" t="str">
        <f>IF(C363&lt;=U363,"Vendido","Sin Vender")</f>
        <v>Vendido</v>
      </c>
    </row>
    <row r="364" spans="1:22" x14ac:dyDescent="0.45">
      <c r="A364" t="s">
        <v>678</v>
      </c>
      <c r="B364">
        <v>2350000</v>
      </c>
      <c r="C364" s="1">
        <v>43924</v>
      </c>
      <c r="D364">
        <v>23450</v>
      </c>
      <c r="E364">
        <v>20</v>
      </c>
      <c r="F364">
        <v>74</v>
      </c>
      <c r="G364" t="s">
        <v>17</v>
      </c>
      <c r="H364">
        <v>1</v>
      </c>
      <c r="I364">
        <v>2</v>
      </c>
      <c r="J364">
        <v>13</v>
      </c>
      <c r="K364">
        <v>4</v>
      </c>
      <c r="L364">
        <v>6</v>
      </c>
      <c r="M364">
        <v>5</v>
      </c>
      <c r="N364">
        <v>1</v>
      </c>
      <c r="O364">
        <v>5</v>
      </c>
      <c r="P364">
        <v>6</v>
      </c>
      <c r="Q364">
        <v>7500</v>
      </c>
      <c r="R364">
        <v>442469308</v>
      </c>
      <c r="S364" t="s">
        <v>679</v>
      </c>
      <c r="T364">
        <f>VLOOKUP(R364,all_sells!$A$1:$G$701,4,FALSE)</f>
        <v>2350000</v>
      </c>
      <c r="U364" s="1">
        <f>VLOOKUP(R364,all_sells!$A$1:$G$701,3,FALSE)</f>
        <v>43924</v>
      </c>
      <c r="V364" s="3" t="str">
        <f>IF(C364&lt;=U364,"Vendido","Sin Vender")</f>
        <v>Vendido</v>
      </c>
    </row>
    <row r="365" spans="1:22" x14ac:dyDescent="0.45">
      <c r="A365" t="s">
        <v>3113</v>
      </c>
      <c r="B365">
        <v>300000</v>
      </c>
      <c r="C365" s="1">
        <v>43927</v>
      </c>
      <c r="D365">
        <v>5650</v>
      </c>
      <c r="E365">
        <v>20</v>
      </c>
      <c r="F365">
        <v>74</v>
      </c>
      <c r="G365" t="s">
        <v>17</v>
      </c>
      <c r="H365">
        <v>1</v>
      </c>
      <c r="I365">
        <v>2</v>
      </c>
      <c r="J365">
        <v>8</v>
      </c>
      <c r="K365">
        <v>3</v>
      </c>
      <c r="L365">
        <v>7</v>
      </c>
      <c r="M365">
        <v>5</v>
      </c>
      <c r="N365">
        <v>2</v>
      </c>
      <c r="O365">
        <v>7</v>
      </c>
      <c r="P365">
        <v>7</v>
      </c>
      <c r="Q365">
        <v>852</v>
      </c>
      <c r="R365">
        <v>444913712</v>
      </c>
      <c r="S365" t="s">
        <v>3114</v>
      </c>
      <c r="T365">
        <f>VLOOKUP(R365,all_sells!$A$1:$G$701,4,FALSE)</f>
        <v>14000</v>
      </c>
      <c r="U365" s="1">
        <f>VLOOKUP(R365,all_sells!$A$1:$G$701,3,FALSE)</f>
        <v>43748</v>
      </c>
      <c r="V365" s="2" t="str">
        <f>IF(C365&lt;=U365,"Vendido","Sin Vender")</f>
        <v>Sin Vender</v>
      </c>
    </row>
    <row r="366" spans="1:22" x14ac:dyDescent="0.45">
      <c r="A366" t="s">
        <v>2867</v>
      </c>
      <c r="B366">
        <v>1000000</v>
      </c>
      <c r="C366" s="1">
        <v>43927</v>
      </c>
      <c r="D366">
        <v>8390</v>
      </c>
      <c r="E366">
        <v>20</v>
      </c>
      <c r="F366">
        <v>74</v>
      </c>
      <c r="G366" t="s">
        <v>17</v>
      </c>
      <c r="H366">
        <v>1</v>
      </c>
      <c r="I366">
        <v>8</v>
      </c>
      <c r="J366">
        <v>8</v>
      </c>
      <c r="K366">
        <v>4</v>
      </c>
      <c r="L366">
        <v>8</v>
      </c>
      <c r="M366">
        <v>5</v>
      </c>
      <c r="N366">
        <v>1</v>
      </c>
      <c r="O366">
        <v>6</v>
      </c>
      <c r="P366">
        <v>6</v>
      </c>
      <c r="Q366">
        <v>756</v>
      </c>
      <c r="R366">
        <v>441750718</v>
      </c>
      <c r="S366" t="s">
        <v>2868</v>
      </c>
      <c r="T366">
        <f>VLOOKUP(R366,all_sells!$A$1:$G$701,4,FALSE)</f>
        <v>125000</v>
      </c>
      <c r="U366" s="1">
        <f>VLOOKUP(R366,all_sells!$A$1:$G$701,3,FALSE)</f>
        <v>43594</v>
      </c>
      <c r="V366" s="2" t="str">
        <f>IF(C366&lt;=U366,"Vendido","Sin Vender")</f>
        <v>Sin Vender</v>
      </c>
    </row>
    <row r="367" spans="1:22" x14ac:dyDescent="0.45">
      <c r="A367" t="s">
        <v>68</v>
      </c>
      <c r="B367">
        <v>1095000</v>
      </c>
      <c r="C367" s="1">
        <v>43925</v>
      </c>
      <c r="D367">
        <v>17570</v>
      </c>
      <c r="E367">
        <v>20</v>
      </c>
      <c r="F367">
        <v>75</v>
      </c>
      <c r="G367" t="s">
        <v>19</v>
      </c>
      <c r="H367">
        <v>1</v>
      </c>
      <c r="I367">
        <v>4</v>
      </c>
      <c r="J367">
        <v>10</v>
      </c>
      <c r="K367">
        <v>5</v>
      </c>
      <c r="L367">
        <v>9</v>
      </c>
      <c r="M367">
        <v>2</v>
      </c>
      <c r="N367">
        <v>1</v>
      </c>
      <c r="O367">
        <v>7</v>
      </c>
      <c r="P367">
        <v>6</v>
      </c>
      <c r="Q367">
        <v>3252</v>
      </c>
      <c r="R367">
        <v>441747393</v>
      </c>
      <c r="S367" t="s">
        <v>69</v>
      </c>
      <c r="T367">
        <f>VLOOKUP(R367,all_sells!$A$1:$G$701,4,FALSE)</f>
        <v>1117000</v>
      </c>
      <c r="U367" s="1">
        <f>VLOOKUP(R367,all_sells!$A$1:$G$701,3,FALSE)</f>
        <v>43925</v>
      </c>
      <c r="V367" s="3" t="str">
        <f>IF(C367&lt;=U367,"Vendido","Sin Vender")</f>
        <v>Vendido</v>
      </c>
    </row>
    <row r="368" spans="1:22" x14ac:dyDescent="0.45">
      <c r="A368" t="s">
        <v>759</v>
      </c>
      <c r="B368">
        <v>1862000</v>
      </c>
      <c r="C368" s="1">
        <v>43925</v>
      </c>
      <c r="D368">
        <v>20970</v>
      </c>
      <c r="E368">
        <v>20</v>
      </c>
      <c r="F368">
        <v>78</v>
      </c>
      <c r="G368" t="s">
        <v>19</v>
      </c>
      <c r="H368">
        <v>1</v>
      </c>
      <c r="I368">
        <v>4</v>
      </c>
      <c r="J368">
        <v>11</v>
      </c>
      <c r="K368">
        <v>4</v>
      </c>
      <c r="L368">
        <v>9</v>
      </c>
      <c r="M368">
        <v>4</v>
      </c>
      <c r="N368">
        <v>1</v>
      </c>
      <c r="O368">
        <v>6</v>
      </c>
      <c r="P368">
        <v>6</v>
      </c>
      <c r="Q368">
        <v>4212</v>
      </c>
      <c r="R368">
        <v>441675054</v>
      </c>
      <c r="S368" t="s">
        <v>761</v>
      </c>
      <c r="T368">
        <f>VLOOKUP(R368,all_sells!$A$1:$G$701,4,FALSE)</f>
        <v>1862000</v>
      </c>
      <c r="U368" s="1">
        <f>VLOOKUP(R368,all_sells!$A$1:$G$701,3,FALSE)</f>
        <v>43925</v>
      </c>
      <c r="V368" s="3" t="str">
        <f>IF(C368&lt;=U368,"Vendido","Sin Vender")</f>
        <v>Vendido</v>
      </c>
    </row>
    <row r="369" spans="1:22" x14ac:dyDescent="0.45">
      <c r="A369" t="s">
        <v>708</v>
      </c>
      <c r="B369">
        <v>3642000</v>
      </c>
      <c r="C369" s="1">
        <v>43925</v>
      </c>
      <c r="D369">
        <v>35360</v>
      </c>
      <c r="E369">
        <v>20</v>
      </c>
      <c r="F369">
        <v>79</v>
      </c>
      <c r="G369" t="s">
        <v>17</v>
      </c>
      <c r="H369">
        <v>1</v>
      </c>
      <c r="I369">
        <v>3</v>
      </c>
      <c r="J369">
        <v>14</v>
      </c>
      <c r="K369">
        <v>2</v>
      </c>
      <c r="L369">
        <v>5</v>
      </c>
      <c r="M369">
        <v>4</v>
      </c>
      <c r="N369">
        <v>2</v>
      </c>
      <c r="O369">
        <v>5</v>
      </c>
      <c r="P369">
        <v>8</v>
      </c>
      <c r="Q369">
        <v>11772</v>
      </c>
      <c r="R369">
        <v>441667168</v>
      </c>
      <c r="S369" t="s">
        <v>709</v>
      </c>
      <c r="T369">
        <f>VLOOKUP(R369,all_sells!$A$1:$G$701,4,FALSE)</f>
        <v>3715000</v>
      </c>
      <c r="U369" s="1">
        <f>VLOOKUP(R369,all_sells!$A$1:$G$701,3,FALSE)</f>
        <v>43925</v>
      </c>
      <c r="V369" s="3" t="str">
        <f>IF(C369&lt;=U369,"Vendido","Sin Vender")</f>
        <v>Vendido</v>
      </c>
    </row>
    <row r="370" spans="1:22" x14ac:dyDescent="0.45">
      <c r="A370" t="s">
        <v>3149</v>
      </c>
      <c r="B370">
        <v>4750000</v>
      </c>
      <c r="C370" s="1">
        <v>43927</v>
      </c>
      <c r="D370">
        <v>39670</v>
      </c>
      <c r="E370">
        <v>20</v>
      </c>
      <c r="F370">
        <v>79</v>
      </c>
      <c r="G370" t="s">
        <v>17</v>
      </c>
      <c r="H370">
        <v>1</v>
      </c>
      <c r="I370">
        <v>2</v>
      </c>
      <c r="J370">
        <v>14</v>
      </c>
      <c r="K370">
        <v>3</v>
      </c>
      <c r="L370">
        <v>7</v>
      </c>
      <c r="M370">
        <v>2</v>
      </c>
      <c r="N370">
        <v>1</v>
      </c>
      <c r="O370">
        <v>6</v>
      </c>
      <c r="P370">
        <v>8</v>
      </c>
      <c r="Q370">
        <v>10764</v>
      </c>
      <c r="R370">
        <v>441791805</v>
      </c>
      <c r="S370" t="s">
        <v>3150</v>
      </c>
      <c r="T370">
        <f>VLOOKUP(R370,all_sells!$A$1:$G$701,4,FALSE)</f>
        <v>599000</v>
      </c>
      <c r="U370" s="1">
        <f>VLOOKUP(R370,all_sells!$A$1:$G$701,3,FALSE)</f>
        <v>43564</v>
      </c>
      <c r="V370" s="2" t="str">
        <f>IF(C370&lt;=U370,"Vendido","Sin Vender")</f>
        <v>Sin Vender</v>
      </c>
    </row>
    <row r="371" spans="1:22" x14ac:dyDescent="0.45">
      <c r="A371" t="s">
        <v>626</v>
      </c>
      <c r="B371">
        <v>6250000</v>
      </c>
      <c r="C371" s="1">
        <v>43924</v>
      </c>
      <c r="D371">
        <v>39080</v>
      </c>
      <c r="E371">
        <v>20</v>
      </c>
      <c r="F371">
        <v>79</v>
      </c>
      <c r="G371" t="s">
        <v>19</v>
      </c>
      <c r="H371">
        <v>1</v>
      </c>
      <c r="I371">
        <v>3</v>
      </c>
      <c r="J371">
        <v>10</v>
      </c>
      <c r="K371">
        <v>3</v>
      </c>
      <c r="L371">
        <v>12</v>
      </c>
      <c r="M371">
        <v>4</v>
      </c>
      <c r="N371">
        <v>3</v>
      </c>
      <c r="O371">
        <v>6</v>
      </c>
      <c r="P371">
        <v>7</v>
      </c>
      <c r="Q371">
        <v>4572</v>
      </c>
      <c r="R371">
        <v>442460385</v>
      </c>
      <c r="S371" t="s">
        <v>628</v>
      </c>
      <c r="T371">
        <f>VLOOKUP(R371,all_sells!$A$1:$G$701,4,FALSE)</f>
        <v>1041000</v>
      </c>
      <c r="U371" s="1">
        <f>VLOOKUP(R371,all_sells!$A$1:$G$701,3,FALSE)</f>
        <v>43857</v>
      </c>
      <c r="V371" s="2" t="str">
        <f>IF(C371&lt;=U371,"Vendido","Sin Vender")</f>
        <v>Sin Vender</v>
      </c>
    </row>
    <row r="372" spans="1:22" x14ac:dyDescent="0.45">
      <c r="A372" t="s">
        <v>897</v>
      </c>
      <c r="B372">
        <v>1400000</v>
      </c>
      <c r="C372" s="1">
        <v>43926</v>
      </c>
      <c r="D372">
        <v>13130</v>
      </c>
      <c r="E372">
        <v>20</v>
      </c>
      <c r="F372">
        <v>80</v>
      </c>
      <c r="G372" t="s">
        <v>17</v>
      </c>
      <c r="H372">
        <v>1</v>
      </c>
      <c r="I372">
        <v>5</v>
      </c>
      <c r="J372">
        <v>11</v>
      </c>
      <c r="K372">
        <v>3</v>
      </c>
      <c r="L372">
        <v>7</v>
      </c>
      <c r="M372">
        <v>3</v>
      </c>
      <c r="N372">
        <v>2</v>
      </c>
      <c r="O372">
        <v>6</v>
      </c>
      <c r="P372">
        <v>7</v>
      </c>
      <c r="Q372">
        <v>3084</v>
      </c>
      <c r="R372">
        <v>442224577</v>
      </c>
      <c r="S372" t="s">
        <v>899</v>
      </c>
      <c r="T372">
        <f>VLOOKUP(R372,all_sells!$A$1:$G$701,4,FALSE)</f>
        <v>1000000</v>
      </c>
      <c r="U372" s="1">
        <f>VLOOKUP(R372,all_sells!$A$1:$G$701,3,FALSE)</f>
        <v>43695</v>
      </c>
      <c r="V372" s="2" t="str">
        <f>IF(C372&lt;=U372,"Vendido","Sin Vender")</f>
        <v>Sin Vender</v>
      </c>
    </row>
    <row r="373" spans="1:22" x14ac:dyDescent="0.45">
      <c r="A373" t="s">
        <v>3181</v>
      </c>
      <c r="B373">
        <v>5447950</v>
      </c>
      <c r="C373" s="1">
        <v>43927</v>
      </c>
      <c r="D373">
        <v>52440</v>
      </c>
      <c r="E373">
        <v>20</v>
      </c>
      <c r="F373">
        <v>81</v>
      </c>
      <c r="G373" t="s">
        <v>18</v>
      </c>
      <c r="H373">
        <v>1</v>
      </c>
      <c r="I373">
        <v>3</v>
      </c>
      <c r="J373">
        <v>12</v>
      </c>
      <c r="K373">
        <v>6</v>
      </c>
      <c r="L373">
        <v>10</v>
      </c>
      <c r="M373">
        <v>7</v>
      </c>
      <c r="N373">
        <v>2</v>
      </c>
      <c r="O373">
        <v>7</v>
      </c>
      <c r="P373">
        <v>7</v>
      </c>
      <c r="Q373">
        <v>5820</v>
      </c>
      <c r="R373">
        <v>441665013</v>
      </c>
      <c r="S373" t="s">
        <v>3182</v>
      </c>
      <c r="T373">
        <f>VLOOKUP(R373,all_sells!$A$1:$G$701,4,FALSE)</f>
        <v>5447950</v>
      </c>
      <c r="U373" s="1">
        <f>VLOOKUP(R373,all_sells!$A$1:$G$701,3,FALSE)</f>
        <v>43927</v>
      </c>
      <c r="V373" s="3" t="str">
        <f>IF(C373&lt;=U373,"Vendido","Sin Vender")</f>
        <v>Vendido</v>
      </c>
    </row>
    <row r="374" spans="1:22" x14ac:dyDescent="0.45">
      <c r="A374" t="s">
        <v>88</v>
      </c>
      <c r="B374">
        <v>4000</v>
      </c>
      <c r="C374" s="1">
        <v>43927</v>
      </c>
      <c r="D374">
        <v>24150</v>
      </c>
      <c r="E374">
        <v>20</v>
      </c>
      <c r="F374">
        <v>81</v>
      </c>
      <c r="G374" t="s">
        <v>17</v>
      </c>
      <c r="H374">
        <v>1</v>
      </c>
      <c r="I374">
        <v>3</v>
      </c>
      <c r="J374">
        <v>11</v>
      </c>
      <c r="K374">
        <v>6</v>
      </c>
      <c r="L374">
        <v>8</v>
      </c>
      <c r="M374">
        <v>3</v>
      </c>
      <c r="N374">
        <v>2</v>
      </c>
      <c r="O374">
        <v>6</v>
      </c>
      <c r="P374">
        <v>8</v>
      </c>
      <c r="Q374">
        <v>2796</v>
      </c>
      <c r="R374">
        <v>441633686</v>
      </c>
      <c r="S374" t="s">
        <v>89</v>
      </c>
      <c r="T374">
        <f>VLOOKUP(R374,all_sells!$A$1:$G$701,4,FALSE)</f>
        <v>103020</v>
      </c>
      <c r="U374" s="1">
        <f>VLOOKUP(R374,all_sells!$A$1:$G$701,3,FALSE)</f>
        <v>43633</v>
      </c>
      <c r="V374" s="2" t="str">
        <f>IF(C374&lt;=U374,"Vendido","Sin Vender")</f>
        <v>Sin Vender</v>
      </c>
    </row>
    <row r="375" spans="1:22" x14ac:dyDescent="0.45">
      <c r="A375" t="s">
        <v>756</v>
      </c>
      <c r="B375">
        <v>3500000</v>
      </c>
      <c r="C375" s="1">
        <v>43925</v>
      </c>
      <c r="D375">
        <v>32070</v>
      </c>
      <c r="E375">
        <v>20</v>
      </c>
      <c r="F375">
        <v>82</v>
      </c>
      <c r="G375" t="s">
        <v>17</v>
      </c>
      <c r="H375">
        <v>1</v>
      </c>
      <c r="I375">
        <v>5</v>
      </c>
      <c r="J375">
        <v>13</v>
      </c>
      <c r="K375">
        <v>5</v>
      </c>
      <c r="L375">
        <v>8</v>
      </c>
      <c r="M375">
        <v>4</v>
      </c>
      <c r="N375">
        <v>3</v>
      </c>
      <c r="O375">
        <v>7</v>
      </c>
      <c r="P375">
        <v>6</v>
      </c>
      <c r="Q375">
        <v>9276</v>
      </c>
      <c r="R375">
        <v>441629599</v>
      </c>
      <c r="S375" t="s">
        <v>758</v>
      </c>
      <c r="T375">
        <f>VLOOKUP(R375,all_sells!$A$1:$G$701,4,FALSE)</f>
        <v>3500000</v>
      </c>
      <c r="U375" s="1">
        <f>VLOOKUP(R375,all_sells!$A$1:$G$701,3,FALSE)</f>
        <v>43925</v>
      </c>
      <c r="V375" s="3" t="str">
        <f>IF(C375&lt;=U375,"Vendido","Sin Vender")</f>
        <v>Vendido</v>
      </c>
    </row>
    <row r="376" spans="1:22" x14ac:dyDescent="0.45">
      <c r="A376" t="s">
        <v>52</v>
      </c>
      <c r="B376">
        <v>1100000</v>
      </c>
      <c r="C376" s="1">
        <v>43924</v>
      </c>
      <c r="D376">
        <v>3750</v>
      </c>
      <c r="E376">
        <v>20</v>
      </c>
      <c r="F376">
        <v>83</v>
      </c>
      <c r="G376" t="s">
        <v>21</v>
      </c>
      <c r="H376">
        <v>2</v>
      </c>
      <c r="I376">
        <v>4</v>
      </c>
      <c r="J376">
        <v>10</v>
      </c>
      <c r="K376">
        <v>5</v>
      </c>
      <c r="L376">
        <v>8</v>
      </c>
      <c r="M376">
        <v>4</v>
      </c>
      <c r="N376">
        <v>3</v>
      </c>
      <c r="O376">
        <v>1</v>
      </c>
      <c r="P376">
        <v>8</v>
      </c>
      <c r="Q376">
        <v>1452</v>
      </c>
      <c r="R376">
        <v>443505276</v>
      </c>
      <c r="S376" t="s">
        <v>53</v>
      </c>
      <c r="T376">
        <f>VLOOKUP(R376,all_sells!$A$1:$G$701,4,FALSE)</f>
        <v>510000</v>
      </c>
      <c r="U376" s="1">
        <f>VLOOKUP(R376,all_sells!$A$1:$G$701,3,FALSE)</f>
        <v>43859</v>
      </c>
      <c r="V376" s="2" t="str">
        <f>IF(C376&lt;=U376,"Vendido","Sin Vender")</f>
        <v>Sin Vender</v>
      </c>
    </row>
    <row r="377" spans="1:22" x14ac:dyDescent="0.45">
      <c r="A377" t="s">
        <v>193</v>
      </c>
      <c r="B377">
        <v>221000</v>
      </c>
      <c r="C377" s="1">
        <v>43924</v>
      </c>
      <c r="D377">
        <v>8010</v>
      </c>
      <c r="E377">
        <v>20</v>
      </c>
      <c r="F377">
        <v>84</v>
      </c>
      <c r="G377" t="s">
        <v>17</v>
      </c>
      <c r="H377">
        <v>1</v>
      </c>
      <c r="I377">
        <v>5</v>
      </c>
      <c r="J377">
        <v>7</v>
      </c>
      <c r="K377">
        <v>3</v>
      </c>
      <c r="L377">
        <v>10</v>
      </c>
      <c r="M377">
        <v>2</v>
      </c>
      <c r="N377">
        <v>6</v>
      </c>
      <c r="O377">
        <v>8</v>
      </c>
      <c r="P377">
        <v>7</v>
      </c>
      <c r="Q377">
        <v>564</v>
      </c>
      <c r="R377">
        <v>447089193</v>
      </c>
      <c r="S377" t="s">
        <v>194</v>
      </c>
      <c r="T377">
        <f>VLOOKUP(R377,all_sells!$A$1:$G$701,4,FALSE)</f>
        <v>241000</v>
      </c>
      <c r="U377" s="1">
        <f>VLOOKUP(R377,all_sells!$A$1:$G$701,3,FALSE)</f>
        <v>43923</v>
      </c>
      <c r="V377" s="2" t="str">
        <f>IF(C377&lt;=U377,"Vendido","Sin Vender")</f>
        <v>Sin Vender</v>
      </c>
    </row>
    <row r="378" spans="1:22" x14ac:dyDescent="0.45">
      <c r="A378" t="s">
        <v>3001</v>
      </c>
      <c r="B378">
        <v>2000</v>
      </c>
      <c r="C378" s="1">
        <v>43927</v>
      </c>
      <c r="D378">
        <v>2550</v>
      </c>
      <c r="E378">
        <v>20</v>
      </c>
      <c r="F378">
        <v>85</v>
      </c>
      <c r="G378" t="s">
        <v>18</v>
      </c>
      <c r="H378">
        <v>1</v>
      </c>
      <c r="I378">
        <v>4</v>
      </c>
      <c r="J378">
        <v>8</v>
      </c>
      <c r="K378">
        <v>6</v>
      </c>
      <c r="L378">
        <v>5</v>
      </c>
      <c r="M378">
        <v>3</v>
      </c>
      <c r="N378">
        <v>2</v>
      </c>
      <c r="O378">
        <v>4</v>
      </c>
      <c r="P378">
        <v>7</v>
      </c>
      <c r="Q378">
        <v>708</v>
      </c>
      <c r="R378">
        <v>442869636</v>
      </c>
      <c r="S378" t="s">
        <v>3002</v>
      </c>
      <c r="T378">
        <f>VLOOKUP(R378,all_sells!$A$1:$G$701,4,FALSE)</f>
        <v>42000</v>
      </c>
      <c r="U378" s="1">
        <f>VLOOKUP(R378,all_sells!$A$1:$G$701,3,FALSE)</f>
        <v>43927</v>
      </c>
      <c r="V378" s="3" t="str">
        <f>IF(C378&lt;=U378,"Vendido","Sin Vender")</f>
        <v>Vendido</v>
      </c>
    </row>
    <row r="379" spans="1:22" x14ac:dyDescent="0.45">
      <c r="A379" t="s">
        <v>102</v>
      </c>
      <c r="B379">
        <v>100000</v>
      </c>
      <c r="C379" s="1">
        <v>43921</v>
      </c>
      <c r="D379">
        <v>5390</v>
      </c>
      <c r="E379">
        <v>20</v>
      </c>
      <c r="F379">
        <v>85</v>
      </c>
      <c r="G379" t="s">
        <v>17</v>
      </c>
      <c r="H379">
        <v>1</v>
      </c>
      <c r="I379">
        <v>4</v>
      </c>
      <c r="J379">
        <v>8</v>
      </c>
      <c r="K379">
        <v>2</v>
      </c>
      <c r="L379">
        <v>8</v>
      </c>
      <c r="M379">
        <v>3</v>
      </c>
      <c r="N379">
        <v>4</v>
      </c>
      <c r="O379">
        <v>7</v>
      </c>
      <c r="P379">
        <v>7</v>
      </c>
      <c r="Q379">
        <v>852</v>
      </c>
      <c r="R379">
        <v>441550966</v>
      </c>
      <c r="S379" t="s">
        <v>103</v>
      </c>
      <c r="T379">
        <f>VLOOKUP(R379,all_sells!$A$1:$G$701,4,FALSE)</f>
        <v>105000</v>
      </c>
      <c r="U379" s="1">
        <f>VLOOKUP(R379,all_sells!$A$1:$G$701,3,FALSE)</f>
        <v>43921</v>
      </c>
      <c r="V379" s="3" t="str">
        <f>IF(C379&lt;=U379,"Vendido","Sin Vender")</f>
        <v>Vendido</v>
      </c>
    </row>
    <row r="380" spans="1:22" x14ac:dyDescent="0.45">
      <c r="A380" t="s">
        <v>225</v>
      </c>
      <c r="B380">
        <v>166667</v>
      </c>
      <c r="C380" s="1">
        <v>43925</v>
      </c>
      <c r="D380">
        <v>6300</v>
      </c>
      <c r="E380">
        <v>20</v>
      </c>
      <c r="F380">
        <v>85</v>
      </c>
      <c r="G380" t="s">
        <v>19</v>
      </c>
      <c r="H380">
        <v>2</v>
      </c>
      <c r="I380">
        <v>3</v>
      </c>
      <c r="J380">
        <v>8</v>
      </c>
      <c r="K380">
        <v>5</v>
      </c>
      <c r="L380">
        <v>8</v>
      </c>
      <c r="M380">
        <v>4</v>
      </c>
      <c r="N380">
        <v>3</v>
      </c>
      <c r="O380">
        <v>7</v>
      </c>
      <c r="P380">
        <v>7</v>
      </c>
      <c r="Q380">
        <v>684</v>
      </c>
      <c r="R380">
        <v>442153376</v>
      </c>
      <c r="S380" t="s">
        <v>226</v>
      </c>
      <c r="T380">
        <f>VLOOKUP(R380,all_sells!$A$1:$G$701,4,FALSE)</f>
        <v>171000</v>
      </c>
      <c r="U380" s="1">
        <f>VLOOKUP(R380,all_sells!$A$1:$G$701,3,FALSE)</f>
        <v>43925</v>
      </c>
      <c r="V380" s="3" t="str">
        <f>IF(C380&lt;=U380,"Vendido","Sin Vender")</f>
        <v>Vendido</v>
      </c>
    </row>
    <row r="381" spans="1:22" x14ac:dyDescent="0.45">
      <c r="A381" t="s">
        <v>3153</v>
      </c>
      <c r="B381">
        <v>4904000</v>
      </c>
      <c r="C381" s="1">
        <v>43927</v>
      </c>
      <c r="D381">
        <v>63910</v>
      </c>
      <c r="E381">
        <v>20</v>
      </c>
      <c r="F381">
        <v>85</v>
      </c>
      <c r="G381" t="s">
        <v>20</v>
      </c>
      <c r="H381">
        <v>1</v>
      </c>
      <c r="I381">
        <v>4</v>
      </c>
      <c r="J381">
        <v>13</v>
      </c>
      <c r="K381">
        <v>2</v>
      </c>
      <c r="L381">
        <v>11</v>
      </c>
      <c r="M381">
        <v>4</v>
      </c>
      <c r="N381">
        <v>6</v>
      </c>
      <c r="O381">
        <v>7</v>
      </c>
      <c r="P381">
        <v>7</v>
      </c>
      <c r="Q381">
        <v>7836</v>
      </c>
      <c r="R381">
        <v>441615503</v>
      </c>
      <c r="S381" t="s">
        <v>3154</v>
      </c>
      <c r="T381">
        <f>VLOOKUP(R381,all_sells!$A$1:$G$701,4,FALSE)</f>
        <v>5103060</v>
      </c>
      <c r="U381" s="1">
        <f>VLOOKUP(R381,all_sells!$A$1:$G$701,3,FALSE)</f>
        <v>43927</v>
      </c>
      <c r="V381" s="3" t="str">
        <f>IF(C381&lt;=U381,"Vendido","Sin Vender")</f>
        <v>Vendido</v>
      </c>
    </row>
    <row r="382" spans="1:22" x14ac:dyDescent="0.45">
      <c r="A382" t="s">
        <v>42</v>
      </c>
      <c r="B382">
        <v>1200000</v>
      </c>
      <c r="C382" s="1">
        <v>43922</v>
      </c>
      <c r="D382">
        <v>10500</v>
      </c>
      <c r="E382">
        <v>20</v>
      </c>
      <c r="F382">
        <v>85</v>
      </c>
      <c r="G382" t="s">
        <v>17</v>
      </c>
      <c r="H382">
        <v>1</v>
      </c>
      <c r="I382">
        <v>2</v>
      </c>
      <c r="J382">
        <v>10</v>
      </c>
      <c r="K382">
        <v>4</v>
      </c>
      <c r="L382">
        <v>8</v>
      </c>
      <c r="M382">
        <v>4</v>
      </c>
      <c r="N382">
        <v>3</v>
      </c>
      <c r="O382">
        <v>3</v>
      </c>
      <c r="P382">
        <v>7</v>
      </c>
      <c r="Q382">
        <v>2580</v>
      </c>
      <c r="R382">
        <v>441863051</v>
      </c>
      <c r="S382" t="s">
        <v>43</v>
      </c>
      <c r="T382">
        <f>VLOOKUP(R382,all_sells!$A$1:$G$701,4,FALSE)</f>
        <v>1001000</v>
      </c>
      <c r="U382" s="1">
        <f>VLOOKUP(R382,all_sells!$A$1:$G$701,3,FALSE)</f>
        <v>43783</v>
      </c>
      <c r="V382" s="2" t="str">
        <f>IF(C382&lt;=U382,"Vendido","Sin Vender")</f>
        <v>Sin Vender</v>
      </c>
    </row>
    <row r="383" spans="1:22" x14ac:dyDescent="0.45">
      <c r="A383" t="s">
        <v>652</v>
      </c>
      <c r="B383">
        <v>700000</v>
      </c>
      <c r="C383" s="1">
        <v>43924</v>
      </c>
      <c r="D383">
        <v>8520</v>
      </c>
      <c r="E383">
        <v>20</v>
      </c>
      <c r="F383">
        <v>86</v>
      </c>
      <c r="G383" t="s">
        <v>17</v>
      </c>
      <c r="H383">
        <v>1</v>
      </c>
      <c r="I383">
        <v>2</v>
      </c>
      <c r="J383">
        <v>10</v>
      </c>
      <c r="K383">
        <v>6</v>
      </c>
      <c r="L383">
        <v>6</v>
      </c>
      <c r="M383">
        <v>3</v>
      </c>
      <c r="N383">
        <v>2</v>
      </c>
      <c r="O383">
        <v>6</v>
      </c>
      <c r="P383">
        <v>8</v>
      </c>
      <c r="Q383">
        <v>1428</v>
      </c>
      <c r="R383">
        <v>441574151</v>
      </c>
      <c r="S383" t="s">
        <v>654</v>
      </c>
      <c r="T383">
        <f>VLOOKUP(R383,all_sells!$A$1:$G$701,4,FALSE)</f>
        <v>25000</v>
      </c>
      <c r="U383" s="1">
        <f>VLOOKUP(R383,all_sells!$A$1:$G$701,3,FALSE)</f>
        <v>43642</v>
      </c>
      <c r="V383" s="2" t="str">
        <f>IF(C383&lt;=U383,"Vendido","Sin Vender")</f>
        <v>Sin Vender</v>
      </c>
    </row>
    <row r="384" spans="1:22" x14ac:dyDescent="0.45">
      <c r="A384" t="s">
        <v>209</v>
      </c>
      <c r="B384">
        <v>250000</v>
      </c>
      <c r="C384" s="1">
        <v>43924</v>
      </c>
      <c r="D384">
        <v>9180</v>
      </c>
      <c r="E384">
        <v>20</v>
      </c>
      <c r="F384">
        <v>88</v>
      </c>
      <c r="G384" t="s">
        <v>21</v>
      </c>
      <c r="H384">
        <v>1</v>
      </c>
      <c r="I384">
        <v>5</v>
      </c>
      <c r="J384">
        <v>8</v>
      </c>
      <c r="K384">
        <v>4</v>
      </c>
      <c r="L384">
        <v>9</v>
      </c>
      <c r="M384">
        <v>5</v>
      </c>
      <c r="N384">
        <v>2</v>
      </c>
      <c r="O384">
        <v>6</v>
      </c>
      <c r="P384">
        <v>7</v>
      </c>
      <c r="Q384">
        <v>948</v>
      </c>
      <c r="R384">
        <v>442846598</v>
      </c>
      <c r="S384" t="s">
        <v>210</v>
      </c>
      <c r="T384">
        <f>VLOOKUP(R384,all_sells!$A$1:$G$701,4,FALSE)</f>
        <v>354000</v>
      </c>
      <c r="U384" s="1">
        <f>VLOOKUP(R384,all_sells!$A$1:$G$701,3,FALSE)</f>
        <v>43924</v>
      </c>
      <c r="V384" s="3" t="str">
        <f>IF(C384&lt;=U384,"Vendido","Sin Vender")</f>
        <v>Vendido</v>
      </c>
    </row>
    <row r="385" spans="1:22" x14ac:dyDescent="0.45">
      <c r="A385" t="s">
        <v>3023</v>
      </c>
      <c r="B385">
        <v>2300000</v>
      </c>
      <c r="C385" s="1">
        <v>43927</v>
      </c>
      <c r="D385">
        <v>15260</v>
      </c>
      <c r="E385">
        <v>20</v>
      </c>
      <c r="F385">
        <v>88</v>
      </c>
      <c r="G385" t="s">
        <v>18</v>
      </c>
      <c r="H385">
        <v>1</v>
      </c>
      <c r="I385">
        <v>6</v>
      </c>
      <c r="J385">
        <v>10</v>
      </c>
      <c r="K385">
        <v>7</v>
      </c>
      <c r="L385">
        <v>5</v>
      </c>
      <c r="M385">
        <v>2</v>
      </c>
      <c r="N385">
        <v>2</v>
      </c>
      <c r="O385">
        <v>7</v>
      </c>
      <c r="P385">
        <v>8</v>
      </c>
      <c r="Q385">
        <v>2052</v>
      </c>
      <c r="R385">
        <v>441798393</v>
      </c>
      <c r="S385" t="s">
        <v>3024</v>
      </c>
      <c r="T385">
        <f>VLOOKUP(R385,all_sells!$A$1:$G$701,4,FALSE)</f>
        <v>4000</v>
      </c>
      <c r="U385" s="1">
        <f>VLOOKUP(R385,all_sells!$A$1:$G$701,3,FALSE)</f>
        <v>43730</v>
      </c>
      <c r="V385" s="2" t="str">
        <f>IF(C385&lt;=U385,"Vendido","Sin Vender")</f>
        <v>Sin Vender</v>
      </c>
    </row>
    <row r="386" spans="1:22" x14ac:dyDescent="0.45">
      <c r="A386" t="s">
        <v>129</v>
      </c>
      <c r="B386">
        <v>49000</v>
      </c>
      <c r="C386" s="1">
        <v>43921</v>
      </c>
      <c r="D386">
        <v>3700</v>
      </c>
      <c r="E386">
        <v>20</v>
      </c>
      <c r="F386">
        <v>89</v>
      </c>
      <c r="G386" t="s">
        <v>17</v>
      </c>
      <c r="H386">
        <v>1</v>
      </c>
      <c r="I386">
        <v>4</v>
      </c>
      <c r="J386">
        <v>7</v>
      </c>
      <c r="K386">
        <v>2</v>
      </c>
      <c r="L386">
        <v>8</v>
      </c>
      <c r="M386">
        <v>4</v>
      </c>
      <c r="N386">
        <v>3</v>
      </c>
      <c r="O386">
        <v>6</v>
      </c>
      <c r="P386">
        <v>7</v>
      </c>
      <c r="Q386">
        <v>516</v>
      </c>
      <c r="R386">
        <v>443652008</v>
      </c>
      <c r="S386" t="s">
        <v>130</v>
      </c>
      <c r="T386">
        <f>VLOOKUP(R386,all_sells!$A$1:$G$701,4,FALSE)</f>
        <v>40000</v>
      </c>
      <c r="U386" s="1">
        <f>VLOOKUP(R386,all_sells!$A$1:$G$701,3,FALSE)</f>
        <v>43925</v>
      </c>
      <c r="V386" s="3" t="str">
        <f>IF(C386&lt;=U386,"Vendido","Sin Vender")</f>
        <v>Vendido</v>
      </c>
    </row>
    <row r="387" spans="1:22" x14ac:dyDescent="0.45">
      <c r="A387" t="s">
        <v>803</v>
      </c>
      <c r="B387">
        <v>1500000</v>
      </c>
      <c r="C387" s="1">
        <v>43925</v>
      </c>
      <c r="D387">
        <v>8840</v>
      </c>
      <c r="E387">
        <v>20</v>
      </c>
      <c r="F387">
        <v>89</v>
      </c>
      <c r="G387" t="s">
        <v>19</v>
      </c>
      <c r="H387">
        <v>1</v>
      </c>
      <c r="I387">
        <v>9</v>
      </c>
      <c r="J387">
        <v>7</v>
      </c>
      <c r="K387">
        <v>1</v>
      </c>
      <c r="L387">
        <v>8</v>
      </c>
      <c r="M387">
        <v>3</v>
      </c>
      <c r="N387">
        <v>6</v>
      </c>
      <c r="O387">
        <v>5</v>
      </c>
      <c r="P387">
        <v>7</v>
      </c>
      <c r="Q387">
        <v>780</v>
      </c>
      <c r="R387">
        <v>443426253</v>
      </c>
      <c r="S387" t="s">
        <v>805</v>
      </c>
      <c r="T387">
        <f>VLOOKUP(R387,all_sells!$A$1:$G$701,4,FALSE)</f>
        <v>1500000</v>
      </c>
      <c r="U387" s="1">
        <f>VLOOKUP(R387,all_sells!$A$1:$G$701,3,FALSE)</f>
        <v>43925</v>
      </c>
      <c r="V387" s="3" t="str">
        <f>IF(C387&lt;=U387,"Vendido","Sin Vender")</f>
        <v>Vendido</v>
      </c>
    </row>
    <row r="388" spans="1:22" x14ac:dyDescent="0.45">
      <c r="A388" t="s">
        <v>227</v>
      </c>
      <c r="B388">
        <v>49983</v>
      </c>
      <c r="C388" s="1">
        <v>43925</v>
      </c>
      <c r="D388">
        <v>3240</v>
      </c>
      <c r="E388">
        <v>20</v>
      </c>
      <c r="F388">
        <v>89</v>
      </c>
      <c r="G388" t="s">
        <v>17</v>
      </c>
      <c r="H388">
        <v>1</v>
      </c>
      <c r="I388">
        <v>3</v>
      </c>
      <c r="J388">
        <v>7</v>
      </c>
      <c r="K388">
        <v>2</v>
      </c>
      <c r="L388">
        <v>8</v>
      </c>
      <c r="M388">
        <v>5</v>
      </c>
      <c r="N388">
        <v>2</v>
      </c>
      <c r="O388">
        <v>5</v>
      </c>
      <c r="P388">
        <v>7</v>
      </c>
      <c r="Q388">
        <v>612</v>
      </c>
      <c r="R388">
        <v>441596466</v>
      </c>
      <c r="S388" t="s">
        <v>228</v>
      </c>
      <c r="T388">
        <f>VLOOKUP(R388,all_sells!$A$1:$G$701,4,FALSE)</f>
        <v>13900</v>
      </c>
      <c r="U388" s="1">
        <f>VLOOKUP(R388,all_sells!$A$1:$G$701,3,FALSE)</f>
        <v>43814</v>
      </c>
      <c r="V388" s="2" t="str">
        <f>IF(C388&lt;=U388,"Vendido","Sin Vender")</f>
        <v>Sin Vender</v>
      </c>
    </row>
    <row r="389" spans="1:22" x14ac:dyDescent="0.45">
      <c r="A389" t="s">
        <v>3251</v>
      </c>
      <c r="B389">
        <v>9000</v>
      </c>
      <c r="C389" s="1">
        <v>43927</v>
      </c>
      <c r="D389">
        <v>3220</v>
      </c>
      <c r="E389">
        <v>20</v>
      </c>
      <c r="F389">
        <v>90</v>
      </c>
      <c r="G389" t="s">
        <v>17</v>
      </c>
      <c r="H389">
        <v>1</v>
      </c>
      <c r="I389">
        <v>4</v>
      </c>
      <c r="J389">
        <v>8</v>
      </c>
      <c r="K389">
        <v>4</v>
      </c>
      <c r="L389">
        <v>5</v>
      </c>
      <c r="M389">
        <v>5</v>
      </c>
      <c r="N389">
        <v>2</v>
      </c>
      <c r="O389">
        <v>5</v>
      </c>
      <c r="P389">
        <v>7</v>
      </c>
      <c r="Q389">
        <v>876</v>
      </c>
      <c r="R389">
        <v>442507956</v>
      </c>
      <c r="S389" t="s">
        <v>3252</v>
      </c>
      <c r="T389">
        <f>VLOOKUP(R389,all_sells!$A$1:$G$701,4,FALSE)</f>
        <v>23000</v>
      </c>
      <c r="U389" s="1">
        <f>VLOOKUP(R389,all_sells!$A$1:$G$701,3,FALSE)</f>
        <v>43927</v>
      </c>
      <c r="V389" s="3" t="str">
        <f>IF(C389&lt;=U389,"Vendido","Sin Vender")</f>
        <v>Vendido</v>
      </c>
    </row>
    <row r="390" spans="1:22" x14ac:dyDescent="0.45">
      <c r="A390" t="s">
        <v>765</v>
      </c>
      <c r="B390">
        <v>350000</v>
      </c>
      <c r="C390" s="1">
        <v>43925</v>
      </c>
      <c r="D390">
        <v>5550</v>
      </c>
      <c r="E390">
        <v>20</v>
      </c>
      <c r="F390">
        <v>91</v>
      </c>
      <c r="G390" t="s">
        <v>20</v>
      </c>
      <c r="H390">
        <v>1</v>
      </c>
      <c r="I390">
        <v>4</v>
      </c>
      <c r="J390">
        <v>10</v>
      </c>
      <c r="K390">
        <v>2</v>
      </c>
      <c r="L390">
        <v>6</v>
      </c>
      <c r="M390">
        <v>3</v>
      </c>
      <c r="N390">
        <v>7</v>
      </c>
      <c r="O390">
        <v>4</v>
      </c>
      <c r="P390">
        <v>8</v>
      </c>
      <c r="Q390">
        <v>852</v>
      </c>
      <c r="R390">
        <v>446161674</v>
      </c>
      <c r="S390" t="s">
        <v>767</v>
      </c>
      <c r="T390">
        <f>VLOOKUP(R390,all_sells!$A$1:$G$701,4,FALSE)</f>
        <v>516000</v>
      </c>
      <c r="U390" s="1">
        <f>VLOOKUP(R390,all_sells!$A$1:$G$701,3,FALSE)</f>
        <v>43925</v>
      </c>
      <c r="V390" s="3" t="str">
        <f>IF(C390&lt;=U390,"Vendido","Sin Vender")</f>
        <v>Vendido</v>
      </c>
    </row>
    <row r="391" spans="1:22" x14ac:dyDescent="0.45">
      <c r="A391" t="s">
        <v>891</v>
      </c>
      <c r="B391">
        <v>1850000</v>
      </c>
      <c r="C391" s="1">
        <v>43926</v>
      </c>
      <c r="D391">
        <v>10910</v>
      </c>
      <c r="E391">
        <v>20</v>
      </c>
      <c r="F391">
        <v>91</v>
      </c>
      <c r="G391" t="s">
        <v>17</v>
      </c>
      <c r="H391">
        <v>1</v>
      </c>
      <c r="I391">
        <v>4</v>
      </c>
      <c r="J391">
        <v>10</v>
      </c>
      <c r="K391">
        <v>5</v>
      </c>
      <c r="L391">
        <v>7</v>
      </c>
      <c r="M391">
        <v>4</v>
      </c>
      <c r="N391">
        <v>2</v>
      </c>
      <c r="O391">
        <v>6</v>
      </c>
      <c r="P391">
        <v>8</v>
      </c>
      <c r="Q391">
        <v>2460</v>
      </c>
      <c r="R391">
        <v>441525465</v>
      </c>
      <c r="S391" t="s">
        <v>892</v>
      </c>
      <c r="T391">
        <f>VLOOKUP(R391,all_sells!$A$1:$G$701,4,FALSE)</f>
        <v>1489000</v>
      </c>
      <c r="U391" s="1">
        <f>VLOOKUP(R391,all_sells!$A$1:$G$701,3,FALSE)</f>
        <v>43576</v>
      </c>
      <c r="V391" s="2" t="str">
        <f>IF(C391&lt;=U391,"Vendido","Sin Vender")</f>
        <v>Sin Vender</v>
      </c>
    </row>
    <row r="392" spans="1:22" x14ac:dyDescent="0.45">
      <c r="A392" t="s">
        <v>900</v>
      </c>
      <c r="B392">
        <v>10000000</v>
      </c>
      <c r="C392" s="1">
        <v>43926</v>
      </c>
      <c r="D392">
        <v>56260</v>
      </c>
      <c r="E392">
        <v>20</v>
      </c>
      <c r="F392">
        <v>91</v>
      </c>
      <c r="G392" t="s">
        <v>20</v>
      </c>
      <c r="H392">
        <v>1</v>
      </c>
      <c r="I392">
        <v>4</v>
      </c>
      <c r="J392">
        <v>14</v>
      </c>
      <c r="K392">
        <v>4</v>
      </c>
      <c r="L392">
        <v>9</v>
      </c>
      <c r="M392">
        <v>4</v>
      </c>
      <c r="N392">
        <v>3</v>
      </c>
      <c r="O392">
        <v>6</v>
      </c>
      <c r="P392">
        <v>8</v>
      </c>
      <c r="Q392">
        <v>13860</v>
      </c>
      <c r="R392">
        <v>441542248</v>
      </c>
      <c r="S392" t="s">
        <v>901</v>
      </c>
      <c r="T392">
        <f>VLOOKUP(R392,all_sells!$A$1:$G$701,4,FALSE)</f>
        <v>7500000</v>
      </c>
      <c r="U392" s="1">
        <f>VLOOKUP(R392,all_sells!$A$1:$G$701,3,FALSE)</f>
        <v>43919</v>
      </c>
      <c r="V392" s="2" t="str">
        <f>IF(C392&lt;=U392,"Vendido","Sin Vender")</f>
        <v>Sin Vender</v>
      </c>
    </row>
    <row r="393" spans="1:22" x14ac:dyDescent="0.45">
      <c r="A393" t="s">
        <v>3135</v>
      </c>
      <c r="B393">
        <v>4190000</v>
      </c>
      <c r="C393" s="1">
        <v>43927</v>
      </c>
      <c r="D393">
        <v>39390</v>
      </c>
      <c r="E393">
        <v>20</v>
      </c>
      <c r="F393">
        <v>92</v>
      </c>
      <c r="G393" t="s">
        <v>18</v>
      </c>
      <c r="H393">
        <v>1</v>
      </c>
      <c r="I393">
        <v>9</v>
      </c>
      <c r="J393">
        <v>12</v>
      </c>
      <c r="K393">
        <v>3</v>
      </c>
      <c r="L393">
        <v>8</v>
      </c>
      <c r="M393">
        <v>4</v>
      </c>
      <c r="N393">
        <v>3</v>
      </c>
      <c r="O393">
        <v>7</v>
      </c>
      <c r="P393">
        <v>7</v>
      </c>
      <c r="Q393">
        <v>7356</v>
      </c>
      <c r="R393">
        <v>442351451</v>
      </c>
      <c r="S393" t="s">
        <v>3136</v>
      </c>
      <c r="T393">
        <f>VLOOKUP(R393,all_sells!$A$1:$G$701,4,FALSE)</f>
        <v>4719540</v>
      </c>
      <c r="U393" s="1">
        <f>VLOOKUP(R393,all_sells!$A$1:$G$701,3,FALSE)</f>
        <v>43927</v>
      </c>
      <c r="V393" s="3" t="str">
        <f>IF(C393&lt;=U393,"Vendido","Sin Vender")</f>
        <v>Vendido</v>
      </c>
    </row>
    <row r="394" spans="1:22" x14ac:dyDescent="0.45">
      <c r="A394" t="s">
        <v>3191</v>
      </c>
      <c r="B394">
        <v>500000</v>
      </c>
      <c r="C394" s="1">
        <v>43927</v>
      </c>
      <c r="D394">
        <v>6530</v>
      </c>
      <c r="E394">
        <v>20</v>
      </c>
      <c r="F394">
        <v>93</v>
      </c>
      <c r="G394" t="s">
        <v>24</v>
      </c>
      <c r="H394">
        <v>1</v>
      </c>
      <c r="I394">
        <v>6</v>
      </c>
      <c r="J394">
        <v>8</v>
      </c>
      <c r="K394">
        <v>3</v>
      </c>
      <c r="L394">
        <v>7</v>
      </c>
      <c r="M394">
        <v>6</v>
      </c>
      <c r="N394">
        <v>3</v>
      </c>
      <c r="O394">
        <v>6</v>
      </c>
      <c r="P394">
        <v>8</v>
      </c>
      <c r="Q394">
        <v>684</v>
      </c>
      <c r="R394">
        <v>441520415</v>
      </c>
      <c r="S394" t="s">
        <v>3192</v>
      </c>
      <c r="T394">
        <f>VLOOKUP(R394,all_sells!$A$1:$G$701,4,FALSE)</f>
        <v>27778</v>
      </c>
      <c r="U394" s="1">
        <f>VLOOKUP(R394,all_sells!$A$1:$G$701,3,FALSE)</f>
        <v>43677</v>
      </c>
      <c r="V394" s="2" t="str">
        <f>IF(C394&lt;=U394,"Vendido","Sin Vender")</f>
        <v>Sin Vender</v>
      </c>
    </row>
    <row r="395" spans="1:22" x14ac:dyDescent="0.45">
      <c r="A395" t="s">
        <v>3211</v>
      </c>
      <c r="B395">
        <v>6990</v>
      </c>
      <c r="C395" s="1">
        <v>43927</v>
      </c>
      <c r="D395">
        <v>1120</v>
      </c>
      <c r="E395">
        <v>20</v>
      </c>
      <c r="F395">
        <v>95</v>
      </c>
      <c r="G395" t="s">
        <v>17</v>
      </c>
      <c r="H395">
        <v>1</v>
      </c>
      <c r="I395">
        <v>3</v>
      </c>
      <c r="J395">
        <v>8</v>
      </c>
      <c r="K395">
        <v>3</v>
      </c>
      <c r="L395">
        <v>5</v>
      </c>
      <c r="M395">
        <v>2</v>
      </c>
      <c r="N395">
        <v>2</v>
      </c>
      <c r="O395">
        <v>5</v>
      </c>
      <c r="P395">
        <v>5</v>
      </c>
      <c r="Q395">
        <v>444</v>
      </c>
      <c r="R395">
        <v>442613845</v>
      </c>
      <c r="S395" t="s">
        <v>3212</v>
      </c>
      <c r="T395">
        <f>VLOOKUP(R395,all_sells!$A$1:$G$701,4,FALSE)</f>
        <v>6990</v>
      </c>
      <c r="U395" s="1">
        <f>VLOOKUP(R395,all_sells!$A$1:$G$701,3,FALSE)</f>
        <v>43927</v>
      </c>
      <c r="V395" s="3" t="str">
        <f>IF(C395&lt;=U395,"Vendido","Sin Vender")</f>
        <v>Vendido</v>
      </c>
    </row>
    <row r="396" spans="1:22" x14ac:dyDescent="0.45">
      <c r="A396" t="s">
        <v>800</v>
      </c>
      <c r="B396">
        <v>2000000</v>
      </c>
      <c r="C396" s="1">
        <v>43925</v>
      </c>
      <c r="D396">
        <v>9880</v>
      </c>
      <c r="E396">
        <v>20</v>
      </c>
      <c r="F396">
        <v>95</v>
      </c>
      <c r="G396" t="s">
        <v>18</v>
      </c>
      <c r="H396">
        <v>1</v>
      </c>
      <c r="I396">
        <v>7</v>
      </c>
      <c r="J396">
        <v>10</v>
      </c>
      <c r="K396">
        <v>3</v>
      </c>
      <c r="L396">
        <v>8</v>
      </c>
      <c r="M396">
        <v>3</v>
      </c>
      <c r="N396">
        <v>1</v>
      </c>
      <c r="O396">
        <v>5</v>
      </c>
      <c r="P396">
        <v>7</v>
      </c>
      <c r="Q396">
        <v>2124</v>
      </c>
      <c r="R396">
        <v>441468226</v>
      </c>
      <c r="S396" t="s">
        <v>802</v>
      </c>
      <c r="T396">
        <f>VLOOKUP(R396,all_sells!$A$1:$G$701,4,FALSE)</f>
        <v>2000000</v>
      </c>
      <c r="U396" s="1">
        <f>VLOOKUP(R396,all_sells!$A$1:$G$701,3,FALSE)</f>
        <v>43925</v>
      </c>
      <c r="V396" s="3" t="str">
        <f>IF(C396&lt;=U396,"Vendido","Sin Vender")</f>
        <v>Vendido</v>
      </c>
    </row>
    <row r="397" spans="1:22" x14ac:dyDescent="0.45">
      <c r="A397" t="s">
        <v>3143</v>
      </c>
      <c r="B397">
        <v>4250000</v>
      </c>
      <c r="C397" s="1">
        <v>43927</v>
      </c>
      <c r="D397">
        <v>47780</v>
      </c>
      <c r="E397">
        <v>20</v>
      </c>
      <c r="F397">
        <v>99</v>
      </c>
      <c r="G397" t="s">
        <v>17</v>
      </c>
      <c r="H397">
        <v>1</v>
      </c>
      <c r="I397">
        <v>12</v>
      </c>
      <c r="J397">
        <v>11</v>
      </c>
      <c r="K397">
        <v>5</v>
      </c>
      <c r="L397">
        <v>6</v>
      </c>
      <c r="M397">
        <v>2</v>
      </c>
      <c r="N397">
        <v>1</v>
      </c>
      <c r="O397">
        <v>7</v>
      </c>
      <c r="P397">
        <v>7</v>
      </c>
      <c r="Q397">
        <v>4788</v>
      </c>
      <c r="R397">
        <v>441433641</v>
      </c>
      <c r="S397" t="s">
        <v>3144</v>
      </c>
      <c r="T397">
        <f>VLOOKUP(R397,all_sells!$A$1:$G$701,4,FALSE)</f>
        <v>4250000</v>
      </c>
      <c r="U397" s="1">
        <f>VLOOKUP(R397,all_sells!$A$1:$G$701,3,FALSE)</f>
        <v>43927</v>
      </c>
      <c r="V397" s="3" t="str">
        <f>IF(C397&lt;=U397,"Vendido","Sin Vender")</f>
        <v>Vendido</v>
      </c>
    </row>
    <row r="398" spans="1:22" x14ac:dyDescent="0.45">
      <c r="A398" t="s">
        <v>3059</v>
      </c>
      <c r="B398">
        <v>2750000</v>
      </c>
      <c r="C398" s="1">
        <v>43927</v>
      </c>
      <c r="D398">
        <v>36620</v>
      </c>
      <c r="E398">
        <v>20</v>
      </c>
      <c r="F398">
        <v>99</v>
      </c>
      <c r="G398" t="s">
        <v>17</v>
      </c>
      <c r="H398">
        <v>1</v>
      </c>
      <c r="I398">
        <v>4</v>
      </c>
      <c r="J398">
        <v>11</v>
      </c>
      <c r="K398">
        <v>3</v>
      </c>
      <c r="L398">
        <v>12</v>
      </c>
      <c r="M398">
        <v>3</v>
      </c>
      <c r="N398">
        <v>4</v>
      </c>
      <c r="O398">
        <v>6</v>
      </c>
      <c r="P398">
        <v>7</v>
      </c>
      <c r="Q398">
        <v>3876</v>
      </c>
      <c r="R398">
        <v>441806519</v>
      </c>
      <c r="S398" t="s">
        <v>3060</v>
      </c>
      <c r="T398">
        <f>VLOOKUP(R398,all_sells!$A$1:$G$701,4,FALSE)</f>
        <v>1530000</v>
      </c>
      <c r="U398" s="1">
        <f>VLOOKUP(R398,all_sells!$A$1:$G$701,3,FALSE)</f>
        <v>43803</v>
      </c>
      <c r="V398" s="2" t="str">
        <f>IF(C398&lt;=U398,"Vendido","Sin Vender")</f>
        <v>Sin Vender</v>
      </c>
    </row>
    <row r="399" spans="1:22" x14ac:dyDescent="0.45">
      <c r="A399" t="s">
        <v>683</v>
      </c>
      <c r="B399">
        <v>2255020</v>
      </c>
      <c r="C399" s="1">
        <v>43924</v>
      </c>
      <c r="D399">
        <v>27060</v>
      </c>
      <c r="E399">
        <v>20</v>
      </c>
      <c r="F399">
        <v>100</v>
      </c>
      <c r="G399" t="s">
        <v>17</v>
      </c>
      <c r="H399">
        <v>1</v>
      </c>
      <c r="I399">
        <v>3</v>
      </c>
      <c r="J399">
        <v>13</v>
      </c>
      <c r="K399">
        <v>3</v>
      </c>
      <c r="L399">
        <v>5</v>
      </c>
      <c r="M399">
        <v>4</v>
      </c>
      <c r="N399">
        <v>2</v>
      </c>
      <c r="O399">
        <v>7</v>
      </c>
      <c r="P399">
        <v>8</v>
      </c>
      <c r="Q399">
        <v>5820</v>
      </c>
      <c r="R399">
        <v>441392553</v>
      </c>
      <c r="S399" t="s">
        <v>684</v>
      </c>
      <c r="T399">
        <f>VLOOKUP(R399,all_sells!$A$1:$G$701,4,FALSE)</f>
        <v>400000</v>
      </c>
      <c r="U399" s="1">
        <f>VLOOKUP(R399,all_sells!$A$1:$G$701,3,FALSE)</f>
        <v>43697</v>
      </c>
      <c r="V399" s="2" t="str">
        <f>IF(C399&lt;=U399,"Vendido","Sin Vender")</f>
        <v>Sin Vender</v>
      </c>
    </row>
    <row r="400" spans="1:22" x14ac:dyDescent="0.45">
      <c r="A400" t="s">
        <v>712</v>
      </c>
      <c r="B400">
        <v>1000000</v>
      </c>
      <c r="C400" s="1">
        <v>43925</v>
      </c>
      <c r="D400">
        <v>16140</v>
      </c>
      <c r="E400">
        <v>20</v>
      </c>
      <c r="F400">
        <v>101</v>
      </c>
      <c r="G400" t="s">
        <v>17</v>
      </c>
      <c r="H400">
        <v>1</v>
      </c>
      <c r="I400">
        <v>9</v>
      </c>
      <c r="J400">
        <v>8</v>
      </c>
      <c r="K400">
        <v>5</v>
      </c>
      <c r="L400">
        <v>7</v>
      </c>
      <c r="M400">
        <v>3</v>
      </c>
      <c r="N400">
        <v>1</v>
      </c>
      <c r="O400">
        <v>7</v>
      </c>
      <c r="P400">
        <v>8</v>
      </c>
      <c r="Q400">
        <v>1596</v>
      </c>
      <c r="R400">
        <v>441471145</v>
      </c>
      <c r="S400" t="s">
        <v>714</v>
      </c>
      <c r="T400">
        <f>VLOOKUP(R400,all_sells!$A$1:$G$701,4,FALSE)</f>
        <v>1000000</v>
      </c>
      <c r="U400" s="1">
        <f>VLOOKUP(R400,all_sells!$A$1:$G$701,3,FALSE)</f>
        <v>43925</v>
      </c>
      <c r="V400" s="3" t="str">
        <f>IF(C400&lt;=U400,"Vendido","Sin Vender")</f>
        <v>Vendido</v>
      </c>
    </row>
    <row r="401" spans="1:22" x14ac:dyDescent="0.45">
      <c r="A401" t="s">
        <v>806</v>
      </c>
      <c r="B401">
        <v>4470000</v>
      </c>
      <c r="C401" s="1">
        <v>43925</v>
      </c>
      <c r="D401">
        <v>33830</v>
      </c>
      <c r="E401">
        <v>20</v>
      </c>
      <c r="F401">
        <v>101</v>
      </c>
      <c r="G401" t="s">
        <v>17</v>
      </c>
      <c r="H401">
        <v>1</v>
      </c>
      <c r="I401">
        <v>7</v>
      </c>
      <c r="J401">
        <v>13</v>
      </c>
      <c r="K401">
        <v>3</v>
      </c>
      <c r="L401">
        <v>5</v>
      </c>
      <c r="M401">
        <v>4</v>
      </c>
      <c r="N401">
        <v>6</v>
      </c>
      <c r="O401">
        <v>7</v>
      </c>
      <c r="P401">
        <v>8</v>
      </c>
      <c r="Q401">
        <v>5532</v>
      </c>
      <c r="R401">
        <v>442524613</v>
      </c>
      <c r="S401" t="s">
        <v>807</v>
      </c>
      <c r="T401">
        <f>VLOOKUP(R401,all_sells!$A$1:$G$701,4,FALSE)</f>
        <v>193800</v>
      </c>
      <c r="U401" s="1">
        <f>VLOOKUP(R401,all_sells!$A$1:$G$701,3,FALSE)</f>
        <v>43546</v>
      </c>
      <c r="V401" s="2" t="str">
        <f>IF(C401&lt;=U401,"Vendido","Sin Vender")</f>
        <v>Sin Vender</v>
      </c>
    </row>
    <row r="402" spans="1:22" x14ac:dyDescent="0.45">
      <c r="A402" t="s">
        <v>928</v>
      </c>
      <c r="B402">
        <v>2000</v>
      </c>
      <c r="C402" s="1">
        <v>43926</v>
      </c>
      <c r="D402">
        <v>1020</v>
      </c>
      <c r="E402">
        <v>20</v>
      </c>
      <c r="F402">
        <v>102</v>
      </c>
      <c r="G402" t="s">
        <v>17</v>
      </c>
      <c r="H402">
        <v>1</v>
      </c>
      <c r="I402">
        <v>3</v>
      </c>
      <c r="J402">
        <v>7</v>
      </c>
      <c r="K402">
        <v>3</v>
      </c>
      <c r="L402">
        <v>7</v>
      </c>
      <c r="M402">
        <v>3</v>
      </c>
      <c r="N402">
        <v>4</v>
      </c>
      <c r="O402">
        <v>2</v>
      </c>
      <c r="P402">
        <v>6</v>
      </c>
      <c r="Q402">
        <v>516</v>
      </c>
      <c r="R402">
        <v>442989483</v>
      </c>
      <c r="S402" t="s">
        <v>929</v>
      </c>
      <c r="T402">
        <f>VLOOKUP(R402,all_sells!$A$1:$G$701,4,FALSE)</f>
        <v>50000</v>
      </c>
      <c r="U402" s="1">
        <f>VLOOKUP(R402,all_sells!$A$1:$G$701,3,FALSE)</f>
        <v>43605</v>
      </c>
      <c r="V402" s="2" t="str">
        <f>IF(C402&lt;=U402,"Vendido","Sin Vender")</f>
        <v>Sin Vender</v>
      </c>
    </row>
    <row r="403" spans="1:22" x14ac:dyDescent="0.45">
      <c r="A403" t="s">
        <v>781</v>
      </c>
      <c r="B403">
        <v>1015000</v>
      </c>
      <c r="C403" s="1">
        <v>43925</v>
      </c>
      <c r="D403">
        <v>19390</v>
      </c>
      <c r="E403">
        <v>20</v>
      </c>
      <c r="F403">
        <v>103</v>
      </c>
      <c r="G403" t="s">
        <v>17</v>
      </c>
      <c r="H403">
        <v>1</v>
      </c>
      <c r="I403">
        <v>6</v>
      </c>
      <c r="J403">
        <v>11</v>
      </c>
      <c r="K403">
        <v>4</v>
      </c>
      <c r="L403">
        <v>5</v>
      </c>
      <c r="M403">
        <v>7</v>
      </c>
      <c r="N403">
        <v>3</v>
      </c>
      <c r="O403">
        <v>7</v>
      </c>
      <c r="P403">
        <v>8</v>
      </c>
      <c r="Q403">
        <v>3564</v>
      </c>
      <c r="R403">
        <v>442663736</v>
      </c>
      <c r="S403" t="s">
        <v>783</v>
      </c>
      <c r="T403">
        <f>VLOOKUP(R403,all_sells!$A$1:$G$701,4,FALSE)</f>
        <v>1433100</v>
      </c>
      <c r="U403" s="1">
        <f>VLOOKUP(R403,all_sells!$A$1:$G$701,3,FALSE)</f>
        <v>43925</v>
      </c>
      <c r="V403" s="3" t="str">
        <f>IF(C403&lt;=U403,"Vendido","Sin Vender")</f>
        <v>Vendido</v>
      </c>
    </row>
    <row r="404" spans="1:22" x14ac:dyDescent="0.45">
      <c r="A404" t="s">
        <v>2939</v>
      </c>
      <c r="B404">
        <v>1625000</v>
      </c>
      <c r="C404" s="1">
        <v>43927</v>
      </c>
      <c r="D404">
        <v>18390</v>
      </c>
      <c r="E404">
        <v>20</v>
      </c>
      <c r="F404">
        <v>103</v>
      </c>
      <c r="G404" t="s">
        <v>17</v>
      </c>
      <c r="H404">
        <v>1</v>
      </c>
      <c r="I404">
        <v>10</v>
      </c>
      <c r="J404">
        <v>8</v>
      </c>
      <c r="K404">
        <v>4</v>
      </c>
      <c r="L404">
        <v>7</v>
      </c>
      <c r="M404">
        <v>6</v>
      </c>
      <c r="N404">
        <v>1</v>
      </c>
      <c r="O404">
        <v>7</v>
      </c>
      <c r="P404">
        <v>8</v>
      </c>
      <c r="Q404">
        <v>1068</v>
      </c>
      <c r="R404">
        <v>441514354</v>
      </c>
      <c r="S404" t="s">
        <v>2940</v>
      </c>
      <c r="T404">
        <f>VLOOKUP(R404,all_sells!$A$1:$G$701,4,FALSE)</f>
        <v>1625000</v>
      </c>
      <c r="U404" s="1">
        <f>VLOOKUP(R404,all_sells!$A$1:$G$701,3,FALSE)</f>
        <v>43927</v>
      </c>
      <c r="V404" s="3" t="str">
        <f>IF(C404&lt;=U404,"Vendido","Sin Vender")</f>
        <v>Vendido</v>
      </c>
    </row>
    <row r="405" spans="1:22" x14ac:dyDescent="0.45">
      <c r="A405" t="s">
        <v>883</v>
      </c>
      <c r="B405">
        <v>575000</v>
      </c>
      <c r="C405" s="1">
        <v>43926</v>
      </c>
      <c r="D405">
        <v>10880</v>
      </c>
      <c r="E405">
        <v>20</v>
      </c>
      <c r="F405">
        <v>105</v>
      </c>
      <c r="G405" t="s">
        <v>17</v>
      </c>
      <c r="H405">
        <v>2</v>
      </c>
      <c r="I405">
        <v>4</v>
      </c>
      <c r="J405">
        <v>9</v>
      </c>
      <c r="K405">
        <v>4</v>
      </c>
      <c r="L405">
        <v>10</v>
      </c>
      <c r="M405">
        <v>3</v>
      </c>
      <c r="N405">
        <v>2</v>
      </c>
      <c r="O405">
        <v>5</v>
      </c>
      <c r="P405">
        <v>8</v>
      </c>
      <c r="Q405">
        <v>900</v>
      </c>
      <c r="R405">
        <v>442381812</v>
      </c>
      <c r="S405" t="s">
        <v>884</v>
      </c>
      <c r="T405">
        <f>VLOOKUP(R405,all_sells!$A$1:$G$701,4,FALSE)</f>
        <v>100000</v>
      </c>
      <c r="U405" s="1">
        <f>VLOOKUP(R405,all_sells!$A$1:$G$701,3,FALSE)</f>
        <v>43777</v>
      </c>
      <c r="V405" s="2" t="str">
        <f>IF(C405&lt;=U405,"Vendido","Sin Vender")</f>
        <v>Sin Vender</v>
      </c>
    </row>
    <row r="406" spans="1:22" x14ac:dyDescent="0.45">
      <c r="A406" t="s">
        <v>608</v>
      </c>
      <c r="B406">
        <v>6250000</v>
      </c>
      <c r="C406" s="1">
        <v>43924</v>
      </c>
      <c r="D406">
        <v>58920</v>
      </c>
      <c r="E406">
        <v>20</v>
      </c>
      <c r="F406">
        <v>107</v>
      </c>
      <c r="G406" t="s">
        <v>17</v>
      </c>
      <c r="H406">
        <v>1</v>
      </c>
      <c r="I406">
        <v>8</v>
      </c>
      <c r="J406">
        <v>14</v>
      </c>
      <c r="K406">
        <v>5</v>
      </c>
      <c r="L406">
        <v>6</v>
      </c>
      <c r="M406">
        <v>3</v>
      </c>
      <c r="N406">
        <v>1</v>
      </c>
      <c r="O406">
        <v>5</v>
      </c>
      <c r="P406">
        <v>6</v>
      </c>
      <c r="Q406">
        <v>10740</v>
      </c>
      <c r="R406">
        <v>441575442</v>
      </c>
      <c r="S406" t="s">
        <v>610</v>
      </c>
      <c r="T406">
        <f>VLOOKUP(R406,all_sells!$A$1:$G$701,4,FALSE)</f>
        <v>6250000</v>
      </c>
      <c r="U406" s="1">
        <f>VLOOKUP(R406,all_sells!$A$1:$G$701,3,FALSE)</f>
        <v>43924</v>
      </c>
      <c r="V406" s="3" t="str">
        <f>IF(C406&lt;=U406,"Vendido","Sin Vender")</f>
        <v>Vendido</v>
      </c>
    </row>
    <row r="407" spans="1:22" x14ac:dyDescent="0.45">
      <c r="A407" t="s">
        <v>598</v>
      </c>
      <c r="B407">
        <v>4000000</v>
      </c>
      <c r="C407" s="1">
        <v>43924</v>
      </c>
      <c r="D407">
        <v>44580</v>
      </c>
      <c r="E407">
        <v>20</v>
      </c>
      <c r="F407">
        <v>108</v>
      </c>
      <c r="G407" t="s">
        <v>17</v>
      </c>
      <c r="H407">
        <v>2</v>
      </c>
      <c r="I407">
        <v>5</v>
      </c>
      <c r="J407">
        <v>14</v>
      </c>
      <c r="K407">
        <v>6</v>
      </c>
      <c r="L407">
        <v>7</v>
      </c>
      <c r="M407">
        <v>2</v>
      </c>
      <c r="N407">
        <v>1</v>
      </c>
      <c r="O407">
        <v>6</v>
      </c>
      <c r="P407">
        <v>8</v>
      </c>
      <c r="Q407">
        <v>10260</v>
      </c>
      <c r="R407">
        <v>441341287</v>
      </c>
      <c r="S407" t="s">
        <v>599</v>
      </c>
      <c r="T407">
        <f>VLOOKUP(R407,all_sells!$A$1:$G$701,4,FALSE)</f>
        <v>2412000</v>
      </c>
      <c r="U407" s="1">
        <f>VLOOKUP(R407,all_sells!$A$1:$G$701,3,FALSE)</f>
        <v>43802</v>
      </c>
      <c r="V407" s="2" t="str">
        <f>IF(C407&lt;=U407,"Vendido","Sin Vender")</f>
        <v>Sin Vender</v>
      </c>
    </row>
    <row r="408" spans="1:22" x14ac:dyDescent="0.45">
      <c r="A408" t="s">
        <v>862</v>
      </c>
      <c r="B408">
        <v>5172000</v>
      </c>
      <c r="C408" s="1">
        <v>43926</v>
      </c>
      <c r="D408">
        <v>53810</v>
      </c>
      <c r="E408">
        <v>20</v>
      </c>
      <c r="F408">
        <v>109</v>
      </c>
      <c r="G408" t="s">
        <v>17</v>
      </c>
      <c r="H408">
        <v>1</v>
      </c>
      <c r="I408">
        <v>6</v>
      </c>
      <c r="J408">
        <v>11</v>
      </c>
      <c r="K408">
        <v>11</v>
      </c>
      <c r="L408">
        <v>9</v>
      </c>
      <c r="M408">
        <v>5</v>
      </c>
      <c r="N408">
        <v>3</v>
      </c>
      <c r="O408">
        <v>6</v>
      </c>
      <c r="P408">
        <v>8</v>
      </c>
      <c r="Q408">
        <v>3828</v>
      </c>
      <c r="R408">
        <v>441310994</v>
      </c>
      <c r="S408" t="s">
        <v>863</v>
      </c>
      <c r="T408">
        <f>VLOOKUP(R408,all_sells!$A$1:$G$701,4,FALSE)</f>
        <v>5382000</v>
      </c>
      <c r="U408" s="1">
        <f>VLOOKUP(R408,all_sells!$A$1:$G$701,3,FALSE)</f>
        <v>43926</v>
      </c>
      <c r="V408" s="3" t="str">
        <f>IF(C408&lt;=U408,"Vendido","Sin Vender")</f>
        <v>Vendido</v>
      </c>
    </row>
    <row r="409" spans="1:22" x14ac:dyDescent="0.45">
      <c r="A409" t="s">
        <v>3259</v>
      </c>
      <c r="B409">
        <v>99000</v>
      </c>
      <c r="C409" s="1">
        <v>43927</v>
      </c>
      <c r="D409">
        <v>1440</v>
      </c>
      <c r="E409">
        <v>20</v>
      </c>
      <c r="F409">
        <v>109</v>
      </c>
      <c r="G409" t="s">
        <v>18</v>
      </c>
      <c r="H409">
        <v>2</v>
      </c>
      <c r="I409">
        <v>6</v>
      </c>
      <c r="J409">
        <v>7</v>
      </c>
      <c r="K409">
        <v>3</v>
      </c>
      <c r="L409">
        <v>5</v>
      </c>
      <c r="M409">
        <v>3</v>
      </c>
      <c r="N409">
        <v>8</v>
      </c>
      <c r="O409">
        <v>4</v>
      </c>
      <c r="P409">
        <v>6</v>
      </c>
      <c r="Q409">
        <v>588</v>
      </c>
      <c r="R409">
        <v>441545191</v>
      </c>
      <c r="S409" t="s">
        <v>3260</v>
      </c>
      <c r="T409">
        <f>VLOOKUP(R409,all_sells!$A$1:$G$701,4,FALSE)</f>
        <v>198565</v>
      </c>
      <c r="U409" s="1">
        <f>VLOOKUP(R409,all_sells!$A$1:$G$701,3,FALSE)</f>
        <v>43526</v>
      </c>
      <c r="V409" s="2" t="str">
        <f>IF(C409&lt;=U409,"Vendido","Sin Vender")</f>
        <v>Sin Vender</v>
      </c>
    </row>
    <row r="410" spans="1:22" x14ac:dyDescent="0.45">
      <c r="A410" t="s">
        <v>830</v>
      </c>
      <c r="B410">
        <v>3800000</v>
      </c>
      <c r="C410" s="1">
        <v>43926</v>
      </c>
      <c r="D410">
        <v>29620</v>
      </c>
      <c r="E410">
        <v>20</v>
      </c>
      <c r="F410">
        <v>109</v>
      </c>
      <c r="G410" t="s">
        <v>17</v>
      </c>
      <c r="H410">
        <v>1</v>
      </c>
      <c r="I410">
        <v>3</v>
      </c>
      <c r="J410">
        <v>13</v>
      </c>
      <c r="K410">
        <v>3</v>
      </c>
      <c r="L410">
        <v>7</v>
      </c>
      <c r="M410">
        <v>3</v>
      </c>
      <c r="N410">
        <v>3</v>
      </c>
      <c r="O410">
        <v>7</v>
      </c>
      <c r="P410">
        <v>7</v>
      </c>
      <c r="Q410">
        <v>9660</v>
      </c>
      <c r="R410">
        <v>441304658</v>
      </c>
      <c r="S410" t="s">
        <v>832</v>
      </c>
      <c r="T410">
        <f>VLOOKUP(R410,all_sells!$A$1:$G$701,4,FALSE)</f>
        <v>2800000</v>
      </c>
      <c r="U410" s="1">
        <f>VLOOKUP(R410,all_sells!$A$1:$G$701,3,FALSE)</f>
        <v>43901</v>
      </c>
      <c r="V410" s="2" t="str">
        <f>IF(C410&lt;=U410,"Vendido","Sin Vender")</f>
        <v>Sin Vender</v>
      </c>
    </row>
    <row r="411" spans="1:22" x14ac:dyDescent="0.45">
      <c r="A411" t="s">
        <v>3037</v>
      </c>
      <c r="B411">
        <v>2475000</v>
      </c>
      <c r="C411" s="1">
        <v>43927</v>
      </c>
      <c r="D411">
        <v>15330</v>
      </c>
      <c r="E411">
        <v>20</v>
      </c>
      <c r="F411">
        <v>111</v>
      </c>
      <c r="G411" t="s">
        <v>20</v>
      </c>
      <c r="H411">
        <v>1</v>
      </c>
      <c r="I411">
        <v>3</v>
      </c>
      <c r="J411">
        <v>10</v>
      </c>
      <c r="K411">
        <v>10</v>
      </c>
      <c r="L411">
        <v>5</v>
      </c>
      <c r="M411">
        <v>3</v>
      </c>
      <c r="N411">
        <v>2</v>
      </c>
      <c r="O411">
        <v>7</v>
      </c>
      <c r="P411">
        <v>7</v>
      </c>
      <c r="Q411">
        <v>1932</v>
      </c>
      <c r="R411">
        <v>442208364</v>
      </c>
      <c r="S411" t="s">
        <v>3038</v>
      </c>
      <c r="T411">
        <f>VLOOKUP(R411,all_sells!$A$1:$G$701,4,FALSE)</f>
        <v>2475000</v>
      </c>
      <c r="U411" s="1">
        <f>VLOOKUP(R411,all_sells!$A$1:$G$701,3,FALSE)</f>
        <v>43927</v>
      </c>
      <c r="V411" s="3" t="str">
        <f>IF(C411&lt;=U411,"Vendido","Sin Vender")</f>
        <v>Vendido</v>
      </c>
    </row>
    <row r="412" spans="1:22" x14ac:dyDescent="0.45">
      <c r="A412" t="s">
        <v>78</v>
      </c>
      <c r="B412">
        <v>1000</v>
      </c>
      <c r="C412" s="1">
        <v>43926</v>
      </c>
      <c r="D412">
        <v>27510</v>
      </c>
      <c r="E412">
        <v>20</v>
      </c>
      <c r="G412" t="s">
        <v>17</v>
      </c>
      <c r="H412">
        <v>1</v>
      </c>
      <c r="I412">
        <v>3</v>
      </c>
      <c r="J412">
        <v>11</v>
      </c>
      <c r="K412">
        <v>4</v>
      </c>
      <c r="L412">
        <v>9</v>
      </c>
      <c r="M412">
        <v>4</v>
      </c>
      <c r="N412">
        <v>2</v>
      </c>
      <c r="O412">
        <v>8</v>
      </c>
      <c r="P412">
        <v>7</v>
      </c>
      <c r="Q412">
        <v>5676</v>
      </c>
      <c r="R412">
        <v>443327489</v>
      </c>
      <c r="S412" t="s">
        <v>79</v>
      </c>
      <c r="T412">
        <f>VLOOKUP(R412,all_sells!$A$1:$G$701,4,FALSE)</f>
        <v>1619760</v>
      </c>
      <c r="U412" s="1">
        <f>VLOOKUP(R412,all_sells!$A$1:$G$701,3,FALSE)</f>
        <v>43893</v>
      </c>
      <c r="V412" s="2" t="str">
        <f>IF(C412&lt;=U412,"Vendido","Sin Vender")</f>
        <v>Sin Vender</v>
      </c>
    </row>
    <row r="413" spans="1:22" x14ac:dyDescent="0.45">
      <c r="A413" t="s">
        <v>3255</v>
      </c>
      <c r="B413">
        <v>90000</v>
      </c>
      <c r="C413" s="1">
        <v>43927</v>
      </c>
      <c r="D413">
        <v>2210</v>
      </c>
      <c r="E413">
        <v>21</v>
      </c>
      <c r="F413">
        <v>0</v>
      </c>
      <c r="G413" t="s">
        <v>21</v>
      </c>
      <c r="H413">
        <v>1</v>
      </c>
      <c r="I413">
        <v>4</v>
      </c>
      <c r="J413">
        <v>8</v>
      </c>
      <c r="K413">
        <v>2</v>
      </c>
      <c r="L413">
        <v>6</v>
      </c>
      <c r="M413">
        <v>3</v>
      </c>
      <c r="N413">
        <v>6</v>
      </c>
      <c r="O413">
        <v>5</v>
      </c>
      <c r="P413">
        <v>8</v>
      </c>
      <c r="Q413">
        <v>684</v>
      </c>
      <c r="R413">
        <v>447582575</v>
      </c>
      <c r="S413" t="s">
        <v>3256</v>
      </c>
      <c r="T413">
        <f>VLOOKUP(R413,all_sells!$A$1:$G$701,4,FALSE)</f>
        <v>92000</v>
      </c>
      <c r="U413" s="1">
        <f>VLOOKUP(R413,all_sells!$A$1:$G$701,3,FALSE)</f>
        <v>43927</v>
      </c>
      <c r="V413" s="3" t="str">
        <f>IF(C413&lt;=U413,"Vendido","Sin Vender")</f>
        <v>Vendido</v>
      </c>
    </row>
    <row r="414" spans="1:22" x14ac:dyDescent="0.45">
      <c r="A414" t="s">
        <v>2929</v>
      </c>
      <c r="B414">
        <v>1496000</v>
      </c>
      <c r="C414" s="1">
        <v>43927</v>
      </c>
      <c r="D414">
        <v>18660</v>
      </c>
      <c r="E414">
        <v>21</v>
      </c>
      <c r="F414">
        <v>0</v>
      </c>
      <c r="G414" t="s">
        <v>1019</v>
      </c>
      <c r="H414">
        <v>1</v>
      </c>
      <c r="I414">
        <v>3</v>
      </c>
      <c r="J414">
        <v>12</v>
      </c>
      <c r="K414">
        <v>4</v>
      </c>
      <c r="L414">
        <v>6</v>
      </c>
      <c r="M414">
        <v>4</v>
      </c>
      <c r="N414">
        <v>4</v>
      </c>
      <c r="O414">
        <v>4</v>
      </c>
      <c r="P414">
        <v>7</v>
      </c>
      <c r="Q414">
        <v>9204</v>
      </c>
      <c r="R414">
        <v>442164457</v>
      </c>
      <c r="S414" t="s">
        <v>2930</v>
      </c>
      <c r="T414">
        <f>VLOOKUP(R414,all_sells!$A$1:$G$701,4,FALSE)</f>
        <v>1526000</v>
      </c>
      <c r="U414" s="1">
        <f>VLOOKUP(R414,all_sells!$A$1:$G$701,3,FALSE)</f>
        <v>43927</v>
      </c>
      <c r="V414" s="3" t="str">
        <f>IF(C414&lt;=U414,"Vendido","Sin Vender")</f>
        <v>Vendido</v>
      </c>
    </row>
    <row r="415" spans="1:22" x14ac:dyDescent="0.45">
      <c r="A415" t="s">
        <v>621</v>
      </c>
      <c r="B415">
        <v>3500000</v>
      </c>
      <c r="C415" s="1">
        <v>43924</v>
      </c>
      <c r="D415">
        <v>43020</v>
      </c>
      <c r="E415">
        <v>21</v>
      </c>
      <c r="F415">
        <v>0</v>
      </c>
      <c r="G415" t="s">
        <v>17</v>
      </c>
      <c r="H415">
        <v>2</v>
      </c>
      <c r="I415">
        <v>3</v>
      </c>
      <c r="J415">
        <v>14</v>
      </c>
      <c r="K415">
        <v>3</v>
      </c>
      <c r="L415">
        <v>8</v>
      </c>
      <c r="M415">
        <v>2</v>
      </c>
      <c r="N415">
        <v>3</v>
      </c>
      <c r="O415">
        <v>4</v>
      </c>
      <c r="P415">
        <v>8</v>
      </c>
      <c r="Q415">
        <v>20580</v>
      </c>
      <c r="R415">
        <v>441238023</v>
      </c>
      <c r="S415" t="s">
        <v>623</v>
      </c>
      <c r="T415">
        <f>VLOOKUP(R415,all_sells!$A$1:$G$701,4,FALSE)</f>
        <v>3642000</v>
      </c>
      <c r="U415" s="1">
        <f>VLOOKUP(R415,all_sells!$A$1:$G$701,3,FALSE)</f>
        <v>43924</v>
      </c>
      <c r="V415" s="3" t="str">
        <f>IF(C415&lt;=U415,"Vendido","Sin Vender")</f>
        <v>Vendido</v>
      </c>
    </row>
    <row r="416" spans="1:22" x14ac:dyDescent="0.45">
      <c r="A416" t="s">
        <v>688</v>
      </c>
      <c r="B416">
        <v>2750000</v>
      </c>
      <c r="C416" s="1">
        <v>43924</v>
      </c>
      <c r="D416">
        <v>33630</v>
      </c>
      <c r="E416">
        <v>21</v>
      </c>
      <c r="F416">
        <v>4</v>
      </c>
      <c r="G416" t="s">
        <v>17</v>
      </c>
      <c r="H416">
        <v>1</v>
      </c>
      <c r="I416">
        <v>4</v>
      </c>
      <c r="J416">
        <v>13</v>
      </c>
      <c r="K416">
        <v>2</v>
      </c>
      <c r="L416">
        <v>7</v>
      </c>
      <c r="M416">
        <v>3</v>
      </c>
      <c r="N416">
        <v>5</v>
      </c>
      <c r="O416">
        <v>7</v>
      </c>
      <c r="P416">
        <v>8</v>
      </c>
      <c r="Q416">
        <v>11772</v>
      </c>
      <c r="R416">
        <v>441356003</v>
      </c>
      <c r="S416" t="s">
        <v>689</v>
      </c>
      <c r="T416">
        <f>VLOOKUP(R416,all_sells!$A$1:$G$701,4,FALSE)</f>
        <v>416000</v>
      </c>
      <c r="U416" s="1">
        <f>VLOOKUP(R416,all_sells!$A$1:$G$701,3,FALSE)</f>
        <v>43573</v>
      </c>
      <c r="V416" s="2" t="str">
        <f>IF(C416&lt;=U416,"Vendido","Sin Vender")</f>
        <v>Sin Vender</v>
      </c>
    </row>
    <row r="417" spans="1:22" x14ac:dyDescent="0.45">
      <c r="A417" t="s">
        <v>606</v>
      </c>
      <c r="B417">
        <v>125000</v>
      </c>
      <c r="C417" s="1">
        <v>43924</v>
      </c>
      <c r="D417">
        <v>3080</v>
      </c>
      <c r="E417">
        <v>21</v>
      </c>
      <c r="F417">
        <v>5</v>
      </c>
      <c r="G417" t="s">
        <v>17</v>
      </c>
      <c r="H417">
        <v>1</v>
      </c>
      <c r="I417">
        <v>4</v>
      </c>
      <c r="J417">
        <v>8</v>
      </c>
      <c r="K417">
        <v>2</v>
      </c>
      <c r="L417">
        <v>7</v>
      </c>
      <c r="M417">
        <v>2</v>
      </c>
      <c r="N417">
        <v>4</v>
      </c>
      <c r="O417">
        <v>4</v>
      </c>
      <c r="P417">
        <v>6</v>
      </c>
      <c r="Q417">
        <v>828</v>
      </c>
      <c r="R417">
        <v>442822994</v>
      </c>
      <c r="S417" t="s">
        <v>607</v>
      </c>
      <c r="T417">
        <f>VLOOKUP(R417,all_sells!$A$1:$G$701,4,FALSE)</f>
        <v>1000</v>
      </c>
      <c r="U417" s="1">
        <f>VLOOKUP(R417,all_sells!$A$1:$G$701,3,FALSE)</f>
        <v>43571</v>
      </c>
      <c r="V417" s="2" t="str">
        <f>IF(C417&lt;=U417,"Vendido","Sin Vender")</f>
        <v>Sin Vender</v>
      </c>
    </row>
    <row r="418" spans="1:22" x14ac:dyDescent="0.45">
      <c r="A418" t="s">
        <v>3263</v>
      </c>
      <c r="B418">
        <v>999000</v>
      </c>
      <c r="C418" s="1">
        <v>43927</v>
      </c>
      <c r="D418">
        <v>10600</v>
      </c>
      <c r="E418">
        <v>21</v>
      </c>
      <c r="F418">
        <v>5</v>
      </c>
      <c r="G418" t="s">
        <v>17</v>
      </c>
      <c r="H418">
        <v>1</v>
      </c>
      <c r="I418">
        <v>4</v>
      </c>
      <c r="J418">
        <v>10</v>
      </c>
      <c r="K418">
        <v>4</v>
      </c>
      <c r="L418">
        <v>8</v>
      </c>
      <c r="M418">
        <v>3</v>
      </c>
      <c r="N418">
        <v>4</v>
      </c>
      <c r="O418">
        <v>6</v>
      </c>
      <c r="P418">
        <v>7</v>
      </c>
      <c r="Q418">
        <v>2268</v>
      </c>
      <c r="R418">
        <v>441304593</v>
      </c>
      <c r="S418" t="s">
        <v>3264</v>
      </c>
      <c r="T418">
        <f>VLOOKUP(R418,all_sells!$A$1:$G$701,4,FALSE)</f>
        <v>618000</v>
      </c>
      <c r="U418" s="1">
        <f>VLOOKUP(R418,all_sells!$A$1:$G$701,3,FALSE)</f>
        <v>43890</v>
      </c>
      <c r="V418" s="2" t="str">
        <f>IF(C418&lt;=U418,"Vendido","Sin Vender")</f>
        <v>Sin Vender</v>
      </c>
    </row>
    <row r="419" spans="1:22" x14ac:dyDescent="0.45">
      <c r="A419" t="s">
        <v>702</v>
      </c>
      <c r="B419">
        <v>1000000</v>
      </c>
      <c r="C419" s="1">
        <v>43924</v>
      </c>
      <c r="D419">
        <v>10900</v>
      </c>
      <c r="E419">
        <v>21</v>
      </c>
      <c r="F419">
        <v>6</v>
      </c>
      <c r="G419" t="s">
        <v>17</v>
      </c>
      <c r="H419">
        <v>1</v>
      </c>
      <c r="I419">
        <v>5</v>
      </c>
      <c r="J419">
        <v>11</v>
      </c>
      <c r="K419">
        <v>6</v>
      </c>
      <c r="L419">
        <v>5</v>
      </c>
      <c r="M419">
        <v>2</v>
      </c>
      <c r="N419">
        <v>5</v>
      </c>
      <c r="O419">
        <v>5</v>
      </c>
      <c r="P419">
        <v>7</v>
      </c>
      <c r="Q419">
        <v>3588</v>
      </c>
      <c r="R419">
        <v>441735070</v>
      </c>
      <c r="S419" t="s">
        <v>704</v>
      </c>
      <c r="T419">
        <f>VLOOKUP(R419,all_sells!$A$1:$G$701,4,FALSE)</f>
        <v>1000000</v>
      </c>
      <c r="U419" s="1">
        <f>VLOOKUP(R419,all_sells!$A$1:$G$701,3,FALSE)</f>
        <v>43924</v>
      </c>
      <c r="V419" s="3" t="str">
        <f>IF(C419&lt;=U419,"Vendido","Sin Vender")</f>
        <v>Vendido</v>
      </c>
    </row>
    <row r="420" spans="1:22" x14ac:dyDescent="0.45">
      <c r="A420" t="s">
        <v>661</v>
      </c>
      <c r="B420">
        <v>755000</v>
      </c>
      <c r="C420" s="1">
        <v>43924</v>
      </c>
      <c r="D420">
        <v>11490</v>
      </c>
      <c r="E420">
        <v>21</v>
      </c>
      <c r="F420">
        <v>7</v>
      </c>
      <c r="G420" t="s">
        <v>21</v>
      </c>
      <c r="H420">
        <v>1</v>
      </c>
      <c r="I420">
        <v>2</v>
      </c>
      <c r="J420">
        <v>11</v>
      </c>
      <c r="K420">
        <v>5</v>
      </c>
      <c r="L420">
        <v>5</v>
      </c>
      <c r="M420">
        <v>4</v>
      </c>
      <c r="N420">
        <v>4</v>
      </c>
      <c r="O420">
        <v>4</v>
      </c>
      <c r="P420">
        <v>8</v>
      </c>
      <c r="Q420">
        <v>4620</v>
      </c>
      <c r="R420">
        <v>442184654</v>
      </c>
      <c r="S420" t="s">
        <v>663</v>
      </c>
      <c r="T420">
        <f>VLOOKUP(R420,all_sells!$A$1:$G$701,4,FALSE)</f>
        <v>787000</v>
      </c>
      <c r="U420" s="1">
        <f>VLOOKUP(R420,all_sells!$A$1:$G$701,3,FALSE)</f>
        <v>43924</v>
      </c>
      <c r="V420" s="3" t="str">
        <f>IF(C420&lt;=U420,"Vendido","Sin Vender")</f>
        <v>Vendido</v>
      </c>
    </row>
    <row r="421" spans="1:22" x14ac:dyDescent="0.45">
      <c r="A421" t="s">
        <v>3087</v>
      </c>
      <c r="B421">
        <v>3100000</v>
      </c>
      <c r="C421" s="1">
        <v>43927</v>
      </c>
      <c r="D421">
        <v>31590</v>
      </c>
      <c r="E421">
        <v>21</v>
      </c>
      <c r="F421">
        <v>9</v>
      </c>
      <c r="G421" t="s">
        <v>17</v>
      </c>
      <c r="H421">
        <v>1</v>
      </c>
      <c r="I421">
        <v>3</v>
      </c>
      <c r="J421">
        <v>13</v>
      </c>
      <c r="K421">
        <v>3</v>
      </c>
      <c r="L421">
        <v>8</v>
      </c>
      <c r="M421">
        <v>4</v>
      </c>
      <c r="N421">
        <v>1</v>
      </c>
      <c r="O421">
        <v>5</v>
      </c>
      <c r="P421">
        <v>8</v>
      </c>
      <c r="Q421">
        <v>10596</v>
      </c>
      <c r="R421">
        <v>440796397</v>
      </c>
      <c r="S421" t="s">
        <v>3088</v>
      </c>
      <c r="T421">
        <f>VLOOKUP(R421,all_sells!$A$1:$G$701,4,FALSE)</f>
        <v>2040000</v>
      </c>
      <c r="U421" s="1">
        <f>VLOOKUP(R421,all_sells!$A$1:$G$701,3,FALSE)</f>
        <v>43846</v>
      </c>
      <c r="V421" s="2" t="str">
        <f>IF(C421&lt;=U421,"Vendido","Sin Vender")</f>
        <v>Sin Vender</v>
      </c>
    </row>
    <row r="422" spans="1:22" x14ac:dyDescent="0.45">
      <c r="A422" t="s">
        <v>822</v>
      </c>
      <c r="B422">
        <v>2400000</v>
      </c>
      <c r="C422" s="1">
        <v>43925</v>
      </c>
      <c r="D422">
        <v>36410</v>
      </c>
      <c r="E422">
        <v>21</v>
      </c>
      <c r="F422">
        <v>10</v>
      </c>
      <c r="G422" t="s">
        <v>17</v>
      </c>
      <c r="H422">
        <v>1</v>
      </c>
      <c r="I422">
        <v>3</v>
      </c>
      <c r="J422">
        <v>13</v>
      </c>
      <c r="K422">
        <v>5</v>
      </c>
      <c r="L422">
        <v>5</v>
      </c>
      <c r="M422">
        <v>6</v>
      </c>
      <c r="N422">
        <v>5</v>
      </c>
      <c r="O422">
        <v>7</v>
      </c>
      <c r="P422">
        <v>8</v>
      </c>
      <c r="Q422">
        <v>12348</v>
      </c>
      <c r="R422">
        <v>440728446</v>
      </c>
      <c r="S422" t="s">
        <v>824</v>
      </c>
      <c r="T422">
        <f>VLOOKUP(R422,all_sells!$A$1:$G$701,4,FALSE)</f>
        <v>2400000</v>
      </c>
      <c r="U422" s="1">
        <f>VLOOKUP(R422,all_sells!$A$1:$G$701,3,FALSE)</f>
        <v>43925</v>
      </c>
      <c r="V422" s="3" t="str">
        <f>IF(C422&lt;=U422,"Vendido","Sin Vender")</f>
        <v>Vendido</v>
      </c>
    </row>
    <row r="423" spans="1:22" x14ac:dyDescent="0.45">
      <c r="A423" t="s">
        <v>3077</v>
      </c>
      <c r="B423">
        <v>299000</v>
      </c>
      <c r="C423" s="1">
        <v>43927</v>
      </c>
      <c r="D423">
        <v>3970</v>
      </c>
      <c r="E423">
        <v>21</v>
      </c>
      <c r="F423">
        <v>11</v>
      </c>
      <c r="G423" t="s">
        <v>21</v>
      </c>
      <c r="H423">
        <v>1</v>
      </c>
      <c r="I423">
        <v>2</v>
      </c>
      <c r="J423">
        <v>10</v>
      </c>
      <c r="K423">
        <v>3</v>
      </c>
      <c r="L423">
        <v>5</v>
      </c>
      <c r="M423">
        <v>5</v>
      </c>
      <c r="N423">
        <v>4</v>
      </c>
      <c r="O423">
        <v>3</v>
      </c>
      <c r="P423">
        <v>8</v>
      </c>
      <c r="Q423">
        <v>1740</v>
      </c>
      <c r="R423">
        <v>441799174</v>
      </c>
      <c r="S423" t="s">
        <v>3078</v>
      </c>
      <c r="T423">
        <f>VLOOKUP(R423,all_sells!$A$1:$G$701,4,FALSE)</f>
        <v>299000</v>
      </c>
      <c r="U423" s="1">
        <f>VLOOKUP(R423,all_sells!$A$1:$G$701,3,FALSE)</f>
        <v>43927</v>
      </c>
      <c r="V423" s="3" t="str">
        <f>IF(C423&lt;=U423,"Vendido","Sin Vender")</f>
        <v>Vendido</v>
      </c>
    </row>
    <row r="424" spans="1:22" x14ac:dyDescent="0.45">
      <c r="A424" t="s">
        <v>3035</v>
      </c>
      <c r="B424">
        <v>2463300</v>
      </c>
      <c r="C424" s="1">
        <v>43927</v>
      </c>
      <c r="D424">
        <v>29070</v>
      </c>
      <c r="E424">
        <v>21</v>
      </c>
      <c r="F424">
        <v>12</v>
      </c>
      <c r="G424" t="s">
        <v>1019</v>
      </c>
      <c r="H424">
        <v>1</v>
      </c>
      <c r="I424">
        <v>5</v>
      </c>
      <c r="J424">
        <v>11</v>
      </c>
      <c r="K424">
        <v>7</v>
      </c>
      <c r="L424">
        <v>8</v>
      </c>
      <c r="M424">
        <v>7</v>
      </c>
      <c r="N424">
        <v>5</v>
      </c>
      <c r="O424">
        <v>7</v>
      </c>
      <c r="P424">
        <v>8</v>
      </c>
      <c r="Q424">
        <v>3324</v>
      </c>
      <c r="R424">
        <v>440761799</v>
      </c>
      <c r="S424" t="s">
        <v>3036</v>
      </c>
      <c r="T424">
        <f>VLOOKUP(R424,all_sells!$A$1:$G$701,4,FALSE)</f>
        <v>2831000</v>
      </c>
      <c r="U424" s="1">
        <f>VLOOKUP(R424,all_sells!$A$1:$G$701,3,FALSE)</f>
        <v>43927</v>
      </c>
      <c r="V424" s="3" t="str">
        <f>IF(C424&lt;=U424,"Vendido","Sin Vender")</f>
        <v>Vendido</v>
      </c>
    </row>
    <row r="425" spans="1:22" x14ac:dyDescent="0.45">
      <c r="A425" t="s">
        <v>721</v>
      </c>
      <c r="B425">
        <v>348000</v>
      </c>
      <c r="C425" s="1">
        <v>43925</v>
      </c>
      <c r="D425">
        <v>5030</v>
      </c>
      <c r="E425">
        <v>21</v>
      </c>
      <c r="F425">
        <v>14</v>
      </c>
      <c r="G425" t="s">
        <v>17</v>
      </c>
      <c r="H425">
        <v>1</v>
      </c>
      <c r="I425">
        <v>3</v>
      </c>
      <c r="J425">
        <v>9</v>
      </c>
      <c r="K425">
        <v>3</v>
      </c>
      <c r="L425">
        <v>8</v>
      </c>
      <c r="M425">
        <v>3</v>
      </c>
      <c r="N425">
        <v>1</v>
      </c>
      <c r="O425">
        <v>6</v>
      </c>
      <c r="P425">
        <v>8</v>
      </c>
      <c r="Q425">
        <v>1116</v>
      </c>
      <c r="R425">
        <v>442716167</v>
      </c>
      <c r="S425" t="s">
        <v>723</v>
      </c>
      <c r="T425">
        <f>VLOOKUP(R425,all_sells!$A$1:$G$701,4,FALSE)</f>
        <v>385000</v>
      </c>
      <c r="U425" s="1">
        <f>VLOOKUP(R425,all_sells!$A$1:$G$701,3,FALSE)</f>
        <v>43925</v>
      </c>
      <c r="V425" s="3" t="str">
        <f>IF(C425&lt;=U425,"Vendido","Sin Vender")</f>
        <v>Vendido</v>
      </c>
    </row>
    <row r="426" spans="1:22" x14ac:dyDescent="0.45">
      <c r="A426" t="s">
        <v>828</v>
      </c>
      <c r="B426">
        <v>2500000</v>
      </c>
      <c r="C426" s="1">
        <v>43925</v>
      </c>
      <c r="D426">
        <v>30200</v>
      </c>
      <c r="E426">
        <v>21</v>
      </c>
      <c r="F426">
        <v>14</v>
      </c>
      <c r="G426" t="s">
        <v>17</v>
      </c>
      <c r="H426">
        <v>1</v>
      </c>
      <c r="I426">
        <v>5</v>
      </c>
      <c r="J426">
        <v>13</v>
      </c>
      <c r="K426">
        <v>4</v>
      </c>
      <c r="L426">
        <v>6</v>
      </c>
      <c r="M426">
        <v>2</v>
      </c>
      <c r="N426">
        <v>3</v>
      </c>
      <c r="O426">
        <v>6</v>
      </c>
      <c r="P426">
        <v>8</v>
      </c>
      <c r="Q426">
        <v>12300</v>
      </c>
      <c r="R426">
        <v>440701511</v>
      </c>
      <c r="S426" t="s">
        <v>829</v>
      </c>
      <c r="T426">
        <f>VLOOKUP(R426,all_sells!$A$1:$G$701,4,FALSE)</f>
        <v>434000</v>
      </c>
      <c r="U426" s="1">
        <f>VLOOKUP(R426,all_sells!$A$1:$G$701,3,FALSE)</f>
        <v>43467</v>
      </c>
      <c r="V426" s="2" t="str">
        <f>IF(C426&lt;=U426,"Vendido","Sin Vender")</f>
        <v>Sin Vender</v>
      </c>
    </row>
    <row r="427" spans="1:22" x14ac:dyDescent="0.45">
      <c r="A427" t="s">
        <v>700</v>
      </c>
      <c r="B427">
        <v>29000</v>
      </c>
      <c r="C427" s="1">
        <v>43924</v>
      </c>
      <c r="D427">
        <v>2430</v>
      </c>
      <c r="E427">
        <v>21</v>
      </c>
      <c r="F427">
        <v>15</v>
      </c>
      <c r="G427" t="s">
        <v>18</v>
      </c>
      <c r="H427">
        <v>1</v>
      </c>
      <c r="I427">
        <v>4</v>
      </c>
      <c r="J427">
        <v>8</v>
      </c>
      <c r="K427">
        <v>2</v>
      </c>
      <c r="L427">
        <v>6</v>
      </c>
      <c r="M427">
        <v>3</v>
      </c>
      <c r="N427">
        <v>5</v>
      </c>
      <c r="O427">
        <v>6</v>
      </c>
      <c r="P427">
        <v>7</v>
      </c>
      <c r="Q427">
        <v>612</v>
      </c>
      <c r="R427">
        <v>447275585</v>
      </c>
      <c r="S427" t="s">
        <v>701</v>
      </c>
      <c r="T427">
        <f>VLOOKUP(R427,all_sells!$A$1:$G$701,4,FALSE)</f>
        <v>65000</v>
      </c>
      <c r="U427" s="1">
        <f>VLOOKUP(R427,all_sells!$A$1:$G$701,3,FALSE)</f>
        <v>43924</v>
      </c>
      <c r="V427" s="3" t="str">
        <f>IF(C427&lt;=U427,"Vendido","Sin Vender")</f>
        <v>Vendido</v>
      </c>
    </row>
    <row r="428" spans="1:22" x14ac:dyDescent="0.45">
      <c r="A428" t="s">
        <v>776</v>
      </c>
      <c r="B428">
        <v>3570000</v>
      </c>
      <c r="C428" s="1">
        <v>43925</v>
      </c>
      <c r="D428">
        <v>58550</v>
      </c>
      <c r="E428">
        <v>21</v>
      </c>
      <c r="F428">
        <v>15</v>
      </c>
      <c r="G428" t="s">
        <v>19</v>
      </c>
      <c r="H428">
        <v>1</v>
      </c>
      <c r="I428">
        <v>4</v>
      </c>
      <c r="J428">
        <v>14</v>
      </c>
      <c r="K428">
        <v>4</v>
      </c>
      <c r="L428">
        <v>6</v>
      </c>
      <c r="M428">
        <v>4</v>
      </c>
      <c r="N428">
        <v>2</v>
      </c>
      <c r="O428">
        <v>6</v>
      </c>
      <c r="P428">
        <v>8</v>
      </c>
      <c r="Q428">
        <v>24348</v>
      </c>
      <c r="R428">
        <v>440667262</v>
      </c>
      <c r="S428" t="s">
        <v>777</v>
      </c>
      <c r="T428">
        <f>VLOOKUP(R428,all_sells!$A$1:$G$701,4,FALSE)</f>
        <v>3570000</v>
      </c>
      <c r="U428" s="1">
        <f>VLOOKUP(R428,all_sells!$A$1:$G$701,3,FALSE)</f>
        <v>43925</v>
      </c>
      <c r="V428" s="3" t="str">
        <f>IF(C428&lt;=U428,"Vendido","Sin Vender")</f>
        <v>Vendido</v>
      </c>
    </row>
    <row r="429" spans="1:22" x14ac:dyDescent="0.45">
      <c r="A429" t="s">
        <v>860</v>
      </c>
      <c r="B429">
        <v>2310000</v>
      </c>
      <c r="C429" s="1">
        <v>43926</v>
      </c>
      <c r="D429">
        <v>25830</v>
      </c>
      <c r="E429">
        <v>21</v>
      </c>
      <c r="F429">
        <v>15</v>
      </c>
      <c r="G429" t="s">
        <v>17</v>
      </c>
      <c r="H429">
        <v>1</v>
      </c>
      <c r="I429">
        <v>3</v>
      </c>
      <c r="J429">
        <v>11</v>
      </c>
      <c r="K429">
        <v>6</v>
      </c>
      <c r="L429">
        <v>11</v>
      </c>
      <c r="M429">
        <v>3</v>
      </c>
      <c r="N429">
        <v>4</v>
      </c>
      <c r="O429">
        <v>2</v>
      </c>
      <c r="P429">
        <v>7</v>
      </c>
      <c r="Q429">
        <v>5700</v>
      </c>
      <c r="R429">
        <v>441296282</v>
      </c>
      <c r="S429" t="s">
        <v>861</v>
      </c>
      <c r="T429">
        <f>VLOOKUP(R429,all_sells!$A$1:$G$701,4,FALSE)</f>
        <v>396000</v>
      </c>
      <c r="U429" s="1">
        <f>VLOOKUP(R429,all_sells!$A$1:$G$701,3,FALSE)</f>
        <v>43484</v>
      </c>
      <c r="V429" s="2" t="str">
        <f>IF(C429&lt;=U429,"Vendido","Sin Vender")</f>
        <v>Sin Vender</v>
      </c>
    </row>
    <row r="430" spans="1:22" x14ac:dyDescent="0.45">
      <c r="A430" t="s">
        <v>629</v>
      </c>
      <c r="B430">
        <v>6250000</v>
      </c>
      <c r="C430" s="1">
        <v>43924</v>
      </c>
      <c r="D430">
        <v>49240</v>
      </c>
      <c r="E430">
        <v>21</v>
      </c>
      <c r="F430">
        <v>15</v>
      </c>
      <c r="G430" t="s">
        <v>24</v>
      </c>
      <c r="H430">
        <v>1</v>
      </c>
      <c r="I430">
        <v>4</v>
      </c>
      <c r="J430">
        <v>9</v>
      </c>
      <c r="K430">
        <v>4</v>
      </c>
      <c r="L430">
        <v>13</v>
      </c>
      <c r="M430">
        <v>5</v>
      </c>
      <c r="N430">
        <v>2</v>
      </c>
      <c r="O430">
        <v>7</v>
      </c>
      <c r="P430">
        <v>7</v>
      </c>
      <c r="Q430">
        <v>7140</v>
      </c>
      <c r="R430">
        <v>440651760</v>
      </c>
      <c r="S430" t="s">
        <v>631</v>
      </c>
      <c r="T430">
        <f>VLOOKUP(R430,all_sells!$A$1:$G$701,4,FALSE)</f>
        <v>1370000</v>
      </c>
      <c r="U430" s="1">
        <f>VLOOKUP(R430,all_sells!$A$1:$G$701,3,FALSE)</f>
        <v>43857</v>
      </c>
      <c r="V430" s="2" t="str">
        <f>IF(C430&lt;=U430,"Vendido","Sin Vender")</f>
        <v>Sin Vender</v>
      </c>
    </row>
    <row r="431" spans="1:22" x14ac:dyDescent="0.45">
      <c r="A431" t="s">
        <v>733</v>
      </c>
      <c r="B431">
        <v>474300</v>
      </c>
      <c r="C431" s="1">
        <v>43925</v>
      </c>
      <c r="D431">
        <v>3930</v>
      </c>
      <c r="E431">
        <v>21</v>
      </c>
      <c r="F431">
        <v>16</v>
      </c>
      <c r="G431" t="s">
        <v>18</v>
      </c>
      <c r="H431">
        <v>1</v>
      </c>
      <c r="I431">
        <v>6</v>
      </c>
      <c r="J431">
        <v>8</v>
      </c>
      <c r="K431">
        <v>8</v>
      </c>
      <c r="L431">
        <v>5</v>
      </c>
      <c r="M431">
        <v>3</v>
      </c>
      <c r="N431">
        <v>4</v>
      </c>
      <c r="O431">
        <v>5</v>
      </c>
      <c r="P431">
        <v>5</v>
      </c>
      <c r="Q431">
        <v>780</v>
      </c>
      <c r="R431">
        <v>440657851</v>
      </c>
      <c r="S431" t="s">
        <v>735</v>
      </c>
      <c r="T431">
        <f>VLOOKUP(R431,all_sells!$A$1:$G$701,4,FALSE)</f>
        <v>515000</v>
      </c>
      <c r="U431" s="1">
        <f>VLOOKUP(R431,all_sells!$A$1:$G$701,3,FALSE)</f>
        <v>43925</v>
      </c>
      <c r="V431" s="3" t="str">
        <f>IF(C431&lt;=U431,"Vendido","Sin Vender")</f>
        <v>Vendido</v>
      </c>
    </row>
    <row r="432" spans="1:22" x14ac:dyDescent="0.45">
      <c r="A432" t="s">
        <v>691</v>
      </c>
      <c r="B432">
        <v>5400000</v>
      </c>
      <c r="C432" s="1">
        <v>43924</v>
      </c>
      <c r="D432">
        <v>53230</v>
      </c>
      <c r="E432">
        <v>21</v>
      </c>
      <c r="F432">
        <v>17</v>
      </c>
      <c r="G432" t="s">
        <v>21</v>
      </c>
      <c r="H432">
        <v>1</v>
      </c>
      <c r="I432">
        <v>3</v>
      </c>
      <c r="J432">
        <v>8</v>
      </c>
      <c r="K432">
        <v>4</v>
      </c>
      <c r="L432">
        <v>13</v>
      </c>
      <c r="M432">
        <v>9</v>
      </c>
      <c r="N432">
        <v>4</v>
      </c>
      <c r="O432">
        <v>7</v>
      </c>
      <c r="P432">
        <v>7</v>
      </c>
      <c r="Q432">
        <v>7332</v>
      </c>
      <c r="R432">
        <v>441671689</v>
      </c>
      <c r="S432" t="s">
        <v>692</v>
      </c>
      <c r="T432">
        <f>VLOOKUP(R432,all_sells!$A$1:$G$701,4,FALSE)</f>
        <v>1965000</v>
      </c>
      <c r="U432" s="1">
        <f>VLOOKUP(R432,all_sells!$A$1:$G$701,3,FALSE)</f>
        <v>43543</v>
      </c>
      <c r="V432" s="2" t="str">
        <f>IF(C432&lt;=U432,"Vendido","Sin Vender")</f>
        <v>Sin Vender</v>
      </c>
    </row>
    <row r="433" spans="1:22" x14ac:dyDescent="0.45">
      <c r="A433" t="s">
        <v>885</v>
      </c>
      <c r="B433">
        <v>512000</v>
      </c>
      <c r="C433" s="1">
        <v>43926</v>
      </c>
      <c r="D433">
        <v>8180</v>
      </c>
      <c r="E433">
        <v>21</v>
      </c>
      <c r="F433">
        <v>19</v>
      </c>
      <c r="G433" t="s">
        <v>21</v>
      </c>
      <c r="H433">
        <v>1</v>
      </c>
      <c r="I433">
        <v>8</v>
      </c>
      <c r="J433">
        <v>8</v>
      </c>
      <c r="K433">
        <v>4</v>
      </c>
      <c r="L433">
        <v>8</v>
      </c>
      <c r="M433">
        <v>3</v>
      </c>
      <c r="N433">
        <v>6</v>
      </c>
      <c r="O433">
        <v>5</v>
      </c>
      <c r="P433">
        <v>8</v>
      </c>
      <c r="Q433">
        <v>948</v>
      </c>
      <c r="R433">
        <v>444104644</v>
      </c>
      <c r="S433" t="s">
        <v>886</v>
      </c>
      <c r="T433">
        <f>VLOOKUP(R433,all_sells!$A$1:$G$701,4,FALSE)</f>
        <v>124775</v>
      </c>
      <c r="U433" s="1">
        <f>VLOOKUP(R433,all_sells!$A$1:$G$701,3,FALSE)</f>
        <v>43777</v>
      </c>
      <c r="V433" s="2" t="str">
        <f>IF(C433&lt;=U433,"Vendido","Sin Vender")</f>
        <v>Sin Vender</v>
      </c>
    </row>
    <row r="434" spans="1:22" x14ac:dyDescent="0.45">
      <c r="A434" t="s">
        <v>873</v>
      </c>
      <c r="B434">
        <v>2900000</v>
      </c>
      <c r="C434" s="1">
        <v>43926</v>
      </c>
      <c r="D434">
        <v>16690</v>
      </c>
      <c r="E434">
        <v>21</v>
      </c>
      <c r="F434">
        <v>19</v>
      </c>
      <c r="G434" t="s">
        <v>21</v>
      </c>
      <c r="H434">
        <v>2</v>
      </c>
      <c r="I434">
        <v>5</v>
      </c>
      <c r="J434">
        <v>7</v>
      </c>
      <c r="K434">
        <v>3</v>
      </c>
      <c r="L434">
        <v>8</v>
      </c>
      <c r="M434">
        <v>10</v>
      </c>
      <c r="N434">
        <v>1</v>
      </c>
      <c r="O434">
        <v>6</v>
      </c>
      <c r="P434">
        <v>7</v>
      </c>
      <c r="Q434">
        <v>2100</v>
      </c>
      <c r="R434">
        <v>442669622</v>
      </c>
      <c r="S434" t="s">
        <v>874</v>
      </c>
      <c r="T434">
        <f>VLOOKUP(R434,all_sells!$A$1:$G$701,4,FALSE)</f>
        <v>1509000</v>
      </c>
      <c r="U434" s="1">
        <f>VLOOKUP(R434,all_sells!$A$1:$G$701,3,FALSE)</f>
        <v>43905</v>
      </c>
      <c r="V434" s="2" t="str">
        <f>IF(C434&lt;=U434,"Vendido","Sin Vender")</f>
        <v>Sin Vender</v>
      </c>
    </row>
    <row r="435" spans="1:22" x14ac:dyDescent="0.45">
      <c r="A435" t="s">
        <v>778</v>
      </c>
      <c r="B435">
        <v>16000</v>
      </c>
      <c r="C435" s="1">
        <v>43925</v>
      </c>
      <c r="D435">
        <v>1260</v>
      </c>
      <c r="E435">
        <v>21</v>
      </c>
      <c r="F435">
        <v>21</v>
      </c>
      <c r="G435" t="s">
        <v>17</v>
      </c>
      <c r="H435">
        <v>1</v>
      </c>
      <c r="I435">
        <v>3</v>
      </c>
      <c r="J435">
        <v>7</v>
      </c>
      <c r="K435">
        <v>7</v>
      </c>
      <c r="L435">
        <v>5</v>
      </c>
      <c r="M435">
        <v>4</v>
      </c>
      <c r="N435">
        <v>1</v>
      </c>
      <c r="O435">
        <v>4</v>
      </c>
      <c r="P435">
        <v>6</v>
      </c>
      <c r="Q435">
        <v>492</v>
      </c>
      <c r="R435">
        <v>440647804</v>
      </c>
      <c r="S435" t="s">
        <v>780</v>
      </c>
      <c r="T435">
        <f>VLOOKUP(R435,all_sells!$A$1:$G$701,4,FALSE)</f>
        <v>27000</v>
      </c>
      <c r="U435" s="1">
        <f>VLOOKUP(R435,all_sells!$A$1:$G$701,3,FALSE)</f>
        <v>43925</v>
      </c>
      <c r="V435" s="3" t="str">
        <f>IF(C435&lt;=U435,"Vendido","Sin Vender")</f>
        <v>Vendido</v>
      </c>
    </row>
    <row r="436" spans="1:22" x14ac:dyDescent="0.45">
      <c r="A436" t="s">
        <v>893</v>
      </c>
      <c r="B436">
        <v>739000</v>
      </c>
      <c r="C436" s="1">
        <v>43926</v>
      </c>
      <c r="D436">
        <v>9410</v>
      </c>
      <c r="E436">
        <v>21</v>
      </c>
      <c r="F436">
        <v>21</v>
      </c>
      <c r="G436" t="s">
        <v>19</v>
      </c>
      <c r="H436">
        <v>1</v>
      </c>
      <c r="I436">
        <v>3</v>
      </c>
      <c r="J436">
        <v>11</v>
      </c>
      <c r="K436">
        <v>3</v>
      </c>
      <c r="L436">
        <v>5</v>
      </c>
      <c r="M436">
        <v>5</v>
      </c>
      <c r="N436">
        <v>4</v>
      </c>
      <c r="O436">
        <v>6</v>
      </c>
      <c r="P436">
        <v>7</v>
      </c>
      <c r="Q436">
        <v>3396</v>
      </c>
      <c r="R436">
        <v>442468532</v>
      </c>
      <c r="S436" t="s">
        <v>894</v>
      </c>
      <c r="T436">
        <f>VLOOKUP(R436,all_sells!$A$1:$G$701,4,FALSE)</f>
        <v>203000</v>
      </c>
      <c r="U436" s="1">
        <f>VLOOKUP(R436,all_sells!$A$1:$G$701,3,FALSE)</f>
        <v>43824</v>
      </c>
      <c r="V436" s="2" t="str">
        <f>IF(C436&lt;=U436,"Vendido","Sin Vender")</f>
        <v>Sin Vender</v>
      </c>
    </row>
    <row r="437" spans="1:22" x14ac:dyDescent="0.45">
      <c r="A437" t="s">
        <v>614</v>
      </c>
      <c r="B437">
        <v>3500000</v>
      </c>
      <c r="C437" s="1">
        <v>43924</v>
      </c>
      <c r="D437">
        <v>37310</v>
      </c>
      <c r="E437">
        <v>21</v>
      </c>
      <c r="F437">
        <v>22</v>
      </c>
      <c r="G437" t="s">
        <v>17</v>
      </c>
      <c r="H437">
        <v>1</v>
      </c>
      <c r="I437">
        <v>4</v>
      </c>
      <c r="J437">
        <v>11</v>
      </c>
      <c r="K437">
        <v>4</v>
      </c>
      <c r="L437">
        <v>11</v>
      </c>
      <c r="M437">
        <v>3</v>
      </c>
      <c r="N437">
        <v>1</v>
      </c>
      <c r="O437">
        <v>8</v>
      </c>
      <c r="P437">
        <v>8</v>
      </c>
      <c r="Q437">
        <v>4212</v>
      </c>
      <c r="R437">
        <v>441440037</v>
      </c>
      <c r="S437" t="s">
        <v>615</v>
      </c>
      <c r="T437">
        <f>VLOOKUP(R437,all_sells!$A$1:$G$701,4,FALSE)</f>
        <v>107000</v>
      </c>
      <c r="U437" s="1">
        <f>VLOOKUP(R437,all_sells!$A$1:$G$701,3,FALSE)</f>
        <v>43748</v>
      </c>
      <c r="V437" s="2" t="str">
        <f>IF(C437&lt;=U437,"Vendido","Sin Vender")</f>
        <v>Sin Vender</v>
      </c>
    </row>
    <row r="438" spans="1:22" x14ac:dyDescent="0.45">
      <c r="A438" t="s">
        <v>746</v>
      </c>
      <c r="B438">
        <v>3500000</v>
      </c>
      <c r="C438" s="1">
        <v>43925</v>
      </c>
      <c r="D438">
        <v>18670</v>
      </c>
      <c r="E438">
        <v>21</v>
      </c>
      <c r="F438">
        <v>23</v>
      </c>
      <c r="G438" t="s">
        <v>19</v>
      </c>
      <c r="H438">
        <v>1</v>
      </c>
      <c r="I438">
        <v>7</v>
      </c>
      <c r="J438">
        <v>12</v>
      </c>
      <c r="K438">
        <v>3</v>
      </c>
      <c r="L438">
        <v>8</v>
      </c>
      <c r="M438">
        <v>3</v>
      </c>
      <c r="N438">
        <v>2</v>
      </c>
      <c r="O438">
        <v>6</v>
      </c>
      <c r="P438">
        <v>7</v>
      </c>
      <c r="Q438">
        <v>5892</v>
      </c>
      <c r="R438">
        <v>440588878</v>
      </c>
      <c r="S438" t="s">
        <v>748</v>
      </c>
      <c r="T438">
        <f>VLOOKUP(R438,all_sells!$A$1:$G$701,4,FALSE)</f>
        <v>1985000</v>
      </c>
      <c r="U438" s="1">
        <f>VLOOKUP(R438,all_sells!$A$1:$G$701,3,FALSE)</f>
        <v>43876</v>
      </c>
      <c r="V438" s="2" t="str">
        <f>IF(C438&lt;=U438,"Vendido","Sin Vender")</f>
        <v>Sin Vender</v>
      </c>
    </row>
    <row r="439" spans="1:22" x14ac:dyDescent="0.45">
      <c r="A439" t="s">
        <v>3031</v>
      </c>
      <c r="B439">
        <v>2390000</v>
      </c>
      <c r="C439" s="1">
        <v>43927</v>
      </c>
      <c r="D439">
        <v>34800</v>
      </c>
      <c r="E439">
        <v>21</v>
      </c>
      <c r="F439">
        <v>24</v>
      </c>
      <c r="G439" t="s">
        <v>17</v>
      </c>
      <c r="H439">
        <v>1</v>
      </c>
      <c r="I439">
        <v>2</v>
      </c>
      <c r="J439">
        <v>11</v>
      </c>
      <c r="K439">
        <v>4</v>
      </c>
      <c r="L439">
        <v>10</v>
      </c>
      <c r="M439">
        <v>3</v>
      </c>
      <c r="N439">
        <v>9</v>
      </c>
      <c r="O439">
        <v>7</v>
      </c>
      <c r="P439">
        <v>7</v>
      </c>
      <c r="Q439">
        <v>5508</v>
      </c>
      <c r="R439">
        <v>440764264</v>
      </c>
      <c r="S439" t="s">
        <v>3032</v>
      </c>
      <c r="T439">
        <f>VLOOKUP(R439,all_sells!$A$1:$G$701,4,FALSE)</f>
        <v>900000</v>
      </c>
      <c r="U439" s="1">
        <f>VLOOKUP(R439,all_sells!$A$1:$G$701,3,FALSE)</f>
        <v>43760</v>
      </c>
      <c r="V439" s="2" t="str">
        <f>IF(C439&lt;=U439,"Vendido","Sin Vender")</f>
        <v>Sin Vender</v>
      </c>
    </row>
    <row r="440" spans="1:22" x14ac:dyDescent="0.45">
      <c r="A440" t="s">
        <v>877</v>
      </c>
      <c r="B440">
        <v>11500000</v>
      </c>
      <c r="C440" s="1">
        <v>43926</v>
      </c>
      <c r="D440">
        <v>106050</v>
      </c>
      <c r="E440">
        <v>21</v>
      </c>
      <c r="F440">
        <v>24</v>
      </c>
      <c r="G440" t="s">
        <v>21</v>
      </c>
      <c r="H440">
        <v>1</v>
      </c>
      <c r="I440">
        <v>5</v>
      </c>
      <c r="J440">
        <v>11</v>
      </c>
      <c r="K440">
        <v>5</v>
      </c>
      <c r="L440">
        <v>13</v>
      </c>
      <c r="M440">
        <v>9</v>
      </c>
      <c r="N440">
        <v>1</v>
      </c>
      <c r="O440">
        <v>8</v>
      </c>
      <c r="P440">
        <v>7</v>
      </c>
      <c r="Q440">
        <v>8532</v>
      </c>
      <c r="R440">
        <v>440566360</v>
      </c>
      <c r="S440" t="s">
        <v>878</v>
      </c>
      <c r="T440">
        <f>VLOOKUP(R440,all_sells!$A$1:$G$701,4,FALSE)</f>
        <v>8277161</v>
      </c>
      <c r="U440" s="1">
        <f>VLOOKUP(R440,all_sells!$A$1:$G$701,3,FALSE)</f>
        <v>43464</v>
      </c>
      <c r="V440" s="2" t="str">
        <f>IF(C440&lt;=U440,"Vendido","Sin Vender")</f>
        <v>Sin Vender</v>
      </c>
    </row>
    <row r="441" spans="1:22" x14ac:dyDescent="0.45">
      <c r="A441" t="s">
        <v>908</v>
      </c>
      <c r="B441">
        <v>51000</v>
      </c>
      <c r="C441" s="1">
        <v>43926</v>
      </c>
      <c r="D441">
        <v>3460</v>
      </c>
      <c r="E441">
        <v>21</v>
      </c>
      <c r="F441">
        <v>25</v>
      </c>
      <c r="G441" t="s">
        <v>18</v>
      </c>
      <c r="H441">
        <v>1</v>
      </c>
      <c r="I441">
        <v>4</v>
      </c>
      <c r="J441">
        <v>9</v>
      </c>
      <c r="K441">
        <v>4</v>
      </c>
      <c r="L441">
        <v>5</v>
      </c>
      <c r="M441">
        <v>2</v>
      </c>
      <c r="N441">
        <v>2</v>
      </c>
      <c r="O441">
        <v>6</v>
      </c>
      <c r="P441">
        <v>7</v>
      </c>
      <c r="Q441">
        <v>756</v>
      </c>
      <c r="R441">
        <v>444535041</v>
      </c>
      <c r="S441" t="s">
        <v>909</v>
      </c>
      <c r="T441">
        <f>VLOOKUP(R441,all_sells!$A$1:$G$701,4,FALSE)</f>
        <v>1500</v>
      </c>
      <c r="U441" s="1">
        <f>VLOOKUP(R441,all_sells!$A$1:$G$701,3,FALSE)</f>
        <v>43880</v>
      </c>
      <c r="V441" s="2" t="str">
        <f>IF(C441&lt;=U441,"Vendido","Sin Vender")</f>
        <v>Sin Vender</v>
      </c>
    </row>
    <row r="442" spans="1:22" x14ac:dyDescent="0.45">
      <c r="A442" t="s">
        <v>864</v>
      </c>
      <c r="B442">
        <v>7700000</v>
      </c>
      <c r="C442" s="1">
        <v>43926</v>
      </c>
      <c r="D442">
        <v>87710</v>
      </c>
      <c r="E442">
        <v>21</v>
      </c>
      <c r="F442">
        <v>25</v>
      </c>
      <c r="G442" t="s">
        <v>21</v>
      </c>
      <c r="H442">
        <v>1</v>
      </c>
      <c r="I442">
        <v>6</v>
      </c>
      <c r="J442">
        <v>12</v>
      </c>
      <c r="K442">
        <v>10</v>
      </c>
      <c r="L442">
        <v>12</v>
      </c>
      <c r="M442">
        <v>5</v>
      </c>
      <c r="N442">
        <v>1</v>
      </c>
      <c r="O442">
        <v>7</v>
      </c>
      <c r="P442">
        <v>6</v>
      </c>
      <c r="Q442">
        <v>8268</v>
      </c>
      <c r="R442">
        <v>440560261</v>
      </c>
      <c r="S442" t="s">
        <v>865</v>
      </c>
      <c r="T442">
        <f>VLOOKUP(R442,all_sells!$A$1:$G$701,4,FALSE)</f>
        <v>4298280</v>
      </c>
      <c r="U442" s="1">
        <f>VLOOKUP(R442,all_sells!$A$1:$G$701,3,FALSE)</f>
        <v>43457</v>
      </c>
      <c r="V442" s="2" t="str">
        <f>IF(C442&lt;=U442,"Vendido","Sin Vender")</f>
        <v>Sin Vender</v>
      </c>
    </row>
    <row r="443" spans="1:22" x14ac:dyDescent="0.45">
      <c r="A443" t="s">
        <v>670</v>
      </c>
      <c r="B443">
        <v>1350000</v>
      </c>
      <c r="C443" s="1">
        <v>43924</v>
      </c>
      <c r="D443">
        <v>20030</v>
      </c>
      <c r="E443">
        <v>21</v>
      </c>
      <c r="F443">
        <v>26</v>
      </c>
      <c r="G443" t="s">
        <v>17</v>
      </c>
      <c r="H443">
        <v>1</v>
      </c>
      <c r="I443">
        <v>4</v>
      </c>
      <c r="J443">
        <v>12</v>
      </c>
      <c r="K443">
        <v>3</v>
      </c>
      <c r="L443">
        <v>6</v>
      </c>
      <c r="M443">
        <v>4</v>
      </c>
      <c r="N443">
        <v>1</v>
      </c>
      <c r="O443">
        <v>6</v>
      </c>
      <c r="P443">
        <v>8</v>
      </c>
      <c r="Q443">
        <v>8292</v>
      </c>
      <c r="R443">
        <v>440525367</v>
      </c>
      <c r="S443" t="s">
        <v>671</v>
      </c>
      <c r="T443">
        <f>VLOOKUP(R443,all_sells!$A$1:$G$701,4,FALSE)</f>
        <v>790000</v>
      </c>
      <c r="U443" s="1">
        <f>VLOOKUP(R443,all_sells!$A$1:$G$701,3,FALSE)</f>
        <v>43630</v>
      </c>
      <c r="V443" s="2" t="str">
        <f>IF(C443&lt;=U443,"Vendido","Sin Vender")</f>
        <v>Sin Vender</v>
      </c>
    </row>
    <row r="444" spans="1:22" x14ac:dyDescent="0.45">
      <c r="A444" t="s">
        <v>837</v>
      </c>
      <c r="B444">
        <v>2600000</v>
      </c>
      <c r="C444" s="1">
        <v>43926</v>
      </c>
      <c r="D444">
        <v>20200</v>
      </c>
      <c r="E444">
        <v>21</v>
      </c>
      <c r="F444">
        <v>26</v>
      </c>
      <c r="G444" t="s">
        <v>18</v>
      </c>
      <c r="H444">
        <v>1</v>
      </c>
      <c r="I444">
        <v>2</v>
      </c>
      <c r="J444">
        <v>12</v>
      </c>
      <c r="K444">
        <v>4</v>
      </c>
      <c r="L444">
        <v>8</v>
      </c>
      <c r="M444">
        <v>3</v>
      </c>
      <c r="N444">
        <v>3</v>
      </c>
      <c r="O444">
        <v>5</v>
      </c>
      <c r="P444">
        <v>6</v>
      </c>
      <c r="Q444">
        <v>6564</v>
      </c>
      <c r="R444">
        <v>440625511</v>
      </c>
      <c r="S444" t="s">
        <v>838</v>
      </c>
      <c r="T444">
        <f>VLOOKUP(R444,all_sells!$A$1:$G$701,4,FALSE)</f>
        <v>2000000</v>
      </c>
      <c r="U444" s="1">
        <f>VLOOKUP(R444,all_sells!$A$1:$G$701,3,FALSE)</f>
        <v>43885</v>
      </c>
      <c r="V444" s="2" t="str">
        <f>IF(C444&lt;=U444,"Vendido","Sin Vender")</f>
        <v>Sin Vender</v>
      </c>
    </row>
    <row r="445" spans="1:22" x14ac:dyDescent="0.45">
      <c r="A445" t="s">
        <v>710</v>
      </c>
      <c r="B445">
        <v>550000</v>
      </c>
      <c r="C445" s="1">
        <v>43925</v>
      </c>
      <c r="D445">
        <v>5250</v>
      </c>
      <c r="E445">
        <v>21</v>
      </c>
      <c r="F445">
        <v>28</v>
      </c>
      <c r="G445" t="s">
        <v>17</v>
      </c>
      <c r="H445">
        <v>2</v>
      </c>
      <c r="I445">
        <v>8</v>
      </c>
      <c r="J445">
        <v>7</v>
      </c>
      <c r="K445">
        <v>4</v>
      </c>
      <c r="L445">
        <v>6</v>
      </c>
      <c r="M445">
        <v>5</v>
      </c>
      <c r="N445">
        <v>4</v>
      </c>
      <c r="O445">
        <v>4</v>
      </c>
      <c r="P445">
        <v>9</v>
      </c>
      <c r="Q445">
        <v>732</v>
      </c>
      <c r="R445">
        <v>444660756</v>
      </c>
      <c r="S445" t="s">
        <v>711</v>
      </c>
      <c r="T445">
        <f>VLOOKUP(R445,all_sells!$A$1:$G$701,4,FALSE)</f>
        <v>112000</v>
      </c>
      <c r="U445" s="1">
        <f>VLOOKUP(R445,all_sells!$A$1:$G$701,3,FALSE)</f>
        <v>43769</v>
      </c>
      <c r="V445" s="2" t="str">
        <f>IF(C445&lt;=U445,"Vendido","Sin Vender")</f>
        <v>Sin Vender</v>
      </c>
    </row>
    <row r="446" spans="1:22" x14ac:dyDescent="0.45">
      <c r="A446" t="s">
        <v>3095</v>
      </c>
      <c r="B446">
        <v>3475000</v>
      </c>
      <c r="C446" s="1">
        <v>43927</v>
      </c>
      <c r="D446">
        <v>39350</v>
      </c>
      <c r="E446">
        <v>21</v>
      </c>
      <c r="F446">
        <v>29</v>
      </c>
      <c r="G446" t="s">
        <v>17</v>
      </c>
      <c r="H446">
        <v>1</v>
      </c>
      <c r="I446">
        <v>4</v>
      </c>
      <c r="J446">
        <v>14</v>
      </c>
      <c r="K446">
        <v>4</v>
      </c>
      <c r="L446">
        <v>7</v>
      </c>
      <c r="M446">
        <v>3</v>
      </c>
      <c r="N446">
        <v>1</v>
      </c>
      <c r="O446">
        <v>5</v>
      </c>
      <c r="P446">
        <v>8</v>
      </c>
      <c r="Q446">
        <v>14508</v>
      </c>
      <c r="R446">
        <v>440519144</v>
      </c>
      <c r="S446" t="s">
        <v>3096</v>
      </c>
      <c r="T446">
        <f>VLOOKUP(R446,all_sells!$A$1:$G$701,4,FALSE)</f>
        <v>292000</v>
      </c>
      <c r="U446" s="1">
        <f>VLOOKUP(R446,all_sells!$A$1:$G$701,3,FALSE)</f>
        <v>43465</v>
      </c>
      <c r="V446" s="2" t="str">
        <f>IF(C446&lt;=U446,"Vendido","Sin Vender")</f>
        <v>Sin Vender</v>
      </c>
    </row>
    <row r="447" spans="1:22" x14ac:dyDescent="0.45">
      <c r="A447" t="s">
        <v>926</v>
      </c>
      <c r="B447">
        <v>2500000</v>
      </c>
      <c r="C447" s="1">
        <v>43926</v>
      </c>
      <c r="D447">
        <v>20520</v>
      </c>
      <c r="E447">
        <v>21</v>
      </c>
      <c r="F447">
        <v>30</v>
      </c>
      <c r="G447" t="s">
        <v>17</v>
      </c>
      <c r="H447">
        <v>1</v>
      </c>
      <c r="I447">
        <v>9</v>
      </c>
      <c r="J447">
        <v>10</v>
      </c>
      <c r="K447">
        <v>2</v>
      </c>
      <c r="L447">
        <v>7</v>
      </c>
      <c r="M447">
        <v>2</v>
      </c>
      <c r="N447">
        <v>6</v>
      </c>
      <c r="O447">
        <v>6</v>
      </c>
      <c r="P447">
        <v>8</v>
      </c>
      <c r="Q447">
        <v>2604</v>
      </c>
      <c r="R447">
        <v>443370877</v>
      </c>
      <c r="S447" t="s">
        <v>927</v>
      </c>
      <c r="T447">
        <f>VLOOKUP(R447,all_sells!$A$1:$G$701,4,FALSE)</f>
        <v>1000</v>
      </c>
      <c r="U447" s="1">
        <f>VLOOKUP(R447,all_sells!$A$1:$G$701,3,FALSE)</f>
        <v>43593</v>
      </c>
      <c r="V447" s="2" t="str">
        <f>IF(C447&lt;=U447,"Vendido","Sin Vender")</f>
        <v>Sin Vender</v>
      </c>
    </row>
    <row r="448" spans="1:22" x14ac:dyDescent="0.45">
      <c r="A448" t="s">
        <v>2891</v>
      </c>
      <c r="B448">
        <v>1199000</v>
      </c>
      <c r="C448" s="1">
        <v>43927</v>
      </c>
      <c r="D448">
        <v>15670</v>
      </c>
      <c r="E448">
        <v>21</v>
      </c>
      <c r="F448">
        <v>32</v>
      </c>
      <c r="G448" t="s">
        <v>19</v>
      </c>
      <c r="H448">
        <v>1</v>
      </c>
      <c r="I448">
        <v>2</v>
      </c>
      <c r="J448">
        <v>11</v>
      </c>
      <c r="K448">
        <v>5</v>
      </c>
      <c r="L448">
        <v>7</v>
      </c>
      <c r="M448">
        <v>5</v>
      </c>
      <c r="N448">
        <v>3</v>
      </c>
      <c r="O448">
        <v>7</v>
      </c>
      <c r="P448">
        <v>8</v>
      </c>
      <c r="Q448">
        <v>3156</v>
      </c>
      <c r="R448">
        <v>441799535</v>
      </c>
      <c r="S448" t="s">
        <v>2892</v>
      </c>
      <c r="T448">
        <f>VLOOKUP(R448,all_sells!$A$1:$G$701,4,FALSE)</f>
        <v>197880</v>
      </c>
      <c r="U448" s="1">
        <f>VLOOKUP(R448,all_sells!$A$1:$G$701,3,FALSE)</f>
        <v>43596</v>
      </c>
      <c r="V448" s="2" t="str">
        <f>IF(C448&lt;=U448,"Vendido","Sin Vender")</f>
        <v>Sin Vender</v>
      </c>
    </row>
    <row r="449" spans="1:22" x14ac:dyDescent="0.45">
      <c r="A449" t="s">
        <v>858</v>
      </c>
      <c r="B449">
        <v>1555555</v>
      </c>
      <c r="C449" s="1">
        <v>43926</v>
      </c>
      <c r="D449">
        <v>12680</v>
      </c>
      <c r="E449">
        <v>21</v>
      </c>
      <c r="F449">
        <v>32</v>
      </c>
      <c r="G449" t="s">
        <v>21</v>
      </c>
      <c r="H449">
        <v>1</v>
      </c>
      <c r="I449">
        <v>7</v>
      </c>
      <c r="J449">
        <v>8</v>
      </c>
      <c r="K449">
        <v>7</v>
      </c>
      <c r="L449">
        <v>8</v>
      </c>
      <c r="M449">
        <v>4</v>
      </c>
      <c r="N449">
        <v>2</v>
      </c>
      <c r="O449">
        <v>7</v>
      </c>
      <c r="P449">
        <v>7</v>
      </c>
      <c r="Q449">
        <v>828</v>
      </c>
      <c r="R449">
        <v>440485283</v>
      </c>
      <c r="S449" t="s">
        <v>859</v>
      </c>
      <c r="T449">
        <f>VLOOKUP(R449,all_sells!$A$1:$G$701,4,FALSE)</f>
        <v>313000</v>
      </c>
      <c r="U449" s="1">
        <f>VLOOKUP(R449,all_sells!$A$1:$G$701,3,FALSE)</f>
        <v>43879</v>
      </c>
      <c r="V449" s="2" t="str">
        <f>IF(C449&lt;=U449,"Vendido","Sin Vender")</f>
        <v>Sin Vender</v>
      </c>
    </row>
    <row r="450" spans="1:22" x14ac:dyDescent="0.45">
      <c r="A450" t="s">
        <v>889</v>
      </c>
      <c r="B450">
        <v>5499500</v>
      </c>
      <c r="C450" s="1">
        <v>43926</v>
      </c>
      <c r="D450">
        <v>82890</v>
      </c>
      <c r="E450">
        <v>21</v>
      </c>
      <c r="F450">
        <v>35</v>
      </c>
      <c r="G450" t="s">
        <v>17</v>
      </c>
      <c r="H450">
        <v>1</v>
      </c>
      <c r="I450">
        <v>4</v>
      </c>
      <c r="J450">
        <v>14</v>
      </c>
      <c r="K450">
        <v>8</v>
      </c>
      <c r="L450">
        <v>6</v>
      </c>
      <c r="M450">
        <v>5</v>
      </c>
      <c r="N450">
        <v>1</v>
      </c>
      <c r="O450">
        <v>8</v>
      </c>
      <c r="P450">
        <v>7</v>
      </c>
      <c r="Q450">
        <v>24132</v>
      </c>
      <c r="R450">
        <v>440438603</v>
      </c>
      <c r="S450" t="s">
        <v>890</v>
      </c>
      <c r="T450">
        <f>VLOOKUP(R450,all_sells!$A$1:$G$701,4,FALSE)</f>
        <v>1223000</v>
      </c>
      <c r="U450" s="1">
        <f>VLOOKUP(R450,all_sells!$A$1:$G$701,3,FALSE)</f>
        <v>43475</v>
      </c>
      <c r="V450" s="2" t="str">
        <f>IF(C450&lt;=U450,"Vendido","Sin Vender")</f>
        <v>Sin Vender</v>
      </c>
    </row>
    <row r="451" spans="1:22" x14ac:dyDescent="0.45">
      <c r="A451" t="s">
        <v>3041</v>
      </c>
      <c r="B451">
        <v>2500000</v>
      </c>
      <c r="C451" s="1">
        <v>43927</v>
      </c>
      <c r="D451">
        <v>26400</v>
      </c>
      <c r="E451">
        <v>21</v>
      </c>
      <c r="F451">
        <v>36</v>
      </c>
      <c r="G451" t="s">
        <v>17</v>
      </c>
      <c r="H451">
        <v>1</v>
      </c>
      <c r="I451">
        <v>5</v>
      </c>
      <c r="J451">
        <v>12</v>
      </c>
      <c r="K451">
        <v>2</v>
      </c>
      <c r="L451">
        <v>9</v>
      </c>
      <c r="M451">
        <v>4</v>
      </c>
      <c r="N451">
        <v>4</v>
      </c>
      <c r="O451">
        <v>5</v>
      </c>
      <c r="P451">
        <v>8</v>
      </c>
      <c r="Q451">
        <v>5172</v>
      </c>
      <c r="R451">
        <v>440637511</v>
      </c>
      <c r="S451" t="s">
        <v>3042</v>
      </c>
      <c r="T451">
        <f>VLOOKUP(R451,all_sells!$A$1:$G$701,4,FALSE)</f>
        <v>1916000</v>
      </c>
      <c r="U451" s="1">
        <f>VLOOKUP(R451,all_sells!$A$1:$G$701,3,FALSE)</f>
        <v>43902</v>
      </c>
      <c r="V451" s="2" t="str">
        <f>IF(C451&lt;=U451,"Vendido","Sin Vender")</f>
        <v>Sin Vender</v>
      </c>
    </row>
    <row r="452" spans="1:22" x14ac:dyDescent="0.45">
      <c r="A452" t="s">
        <v>868</v>
      </c>
      <c r="B452">
        <v>2040000</v>
      </c>
      <c r="C452" s="1">
        <v>43926</v>
      </c>
      <c r="D452">
        <v>24940</v>
      </c>
      <c r="E452">
        <v>21</v>
      </c>
      <c r="F452">
        <v>36</v>
      </c>
      <c r="G452" t="s">
        <v>17</v>
      </c>
      <c r="H452">
        <v>1</v>
      </c>
      <c r="I452">
        <v>4</v>
      </c>
      <c r="J452">
        <v>9</v>
      </c>
      <c r="K452">
        <v>5</v>
      </c>
      <c r="L452">
        <v>8</v>
      </c>
      <c r="M452">
        <v>10</v>
      </c>
      <c r="N452">
        <v>1</v>
      </c>
      <c r="O452">
        <v>6</v>
      </c>
      <c r="P452">
        <v>7</v>
      </c>
      <c r="Q452">
        <v>2436</v>
      </c>
      <c r="R452">
        <v>440413365</v>
      </c>
      <c r="S452" t="s">
        <v>869</v>
      </c>
      <c r="T452">
        <f>VLOOKUP(R452,all_sells!$A$1:$G$701,4,FALSE)</f>
        <v>2315000</v>
      </c>
      <c r="U452" s="1">
        <f>VLOOKUP(R452,all_sells!$A$1:$G$701,3,FALSE)</f>
        <v>43842</v>
      </c>
      <c r="V452" s="2" t="str">
        <f>IF(C452&lt;=U452,"Vendido","Sin Vender")</f>
        <v>Sin Vender</v>
      </c>
    </row>
    <row r="453" spans="1:22" x14ac:dyDescent="0.45">
      <c r="A453" t="s">
        <v>3019</v>
      </c>
      <c r="B453">
        <v>2254000</v>
      </c>
      <c r="C453" s="1">
        <v>43927</v>
      </c>
      <c r="D453">
        <v>17340</v>
      </c>
      <c r="E453">
        <v>21</v>
      </c>
      <c r="F453">
        <v>39</v>
      </c>
      <c r="G453" t="s">
        <v>20</v>
      </c>
      <c r="H453">
        <v>1</v>
      </c>
      <c r="I453">
        <v>4</v>
      </c>
      <c r="J453">
        <v>9</v>
      </c>
      <c r="K453">
        <v>9</v>
      </c>
      <c r="L453">
        <v>9</v>
      </c>
      <c r="M453">
        <v>3</v>
      </c>
      <c r="N453">
        <v>5</v>
      </c>
      <c r="O453">
        <v>7</v>
      </c>
      <c r="P453">
        <v>7</v>
      </c>
      <c r="Q453">
        <v>1404</v>
      </c>
      <c r="R453">
        <v>440394984</v>
      </c>
      <c r="S453" t="s">
        <v>3020</v>
      </c>
      <c r="T453">
        <f>VLOOKUP(R453,all_sells!$A$1:$G$701,4,FALSE)</f>
        <v>2254000</v>
      </c>
      <c r="U453" s="1">
        <f>VLOOKUP(R453,all_sells!$A$1:$G$701,3,FALSE)</f>
        <v>43927</v>
      </c>
      <c r="V453" s="3" t="str">
        <f>IF(C453&lt;=U453,"Vendido","Sin Vender")</f>
        <v>Vendido</v>
      </c>
    </row>
    <row r="454" spans="1:22" x14ac:dyDescent="0.45">
      <c r="A454" t="s">
        <v>3003</v>
      </c>
      <c r="B454">
        <v>2040000</v>
      </c>
      <c r="C454" s="1">
        <v>43927</v>
      </c>
      <c r="D454">
        <v>29730</v>
      </c>
      <c r="E454">
        <v>21</v>
      </c>
      <c r="F454">
        <v>40</v>
      </c>
      <c r="G454" t="s">
        <v>17</v>
      </c>
      <c r="H454">
        <v>1</v>
      </c>
      <c r="I454">
        <v>6</v>
      </c>
      <c r="J454">
        <v>11</v>
      </c>
      <c r="K454">
        <v>2</v>
      </c>
      <c r="L454">
        <v>10</v>
      </c>
      <c r="M454">
        <v>4</v>
      </c>
      <c r="N454">
        <v>2</v>
      </c>
      <c r="O454">
        <v>7</v>
      </c>
      <c r="P454">
        <v>8</v>
      </c>
      <c r="Q454">
        <v>3972</v>
      </c>
      <c r="R454">
        <v>441420876</v>
      </c>
      <c r="S454" t="s">
        <v>3004</v>
      </c>
      <c r="T454">
        <f>VLOOKUP(R454,all_sells!$A$1:$G$701,4,FALSE)</f>
        <v>2040000</v>
      </c>
      <c r="U454" s="1">
        <f>VLOOKUP(R454,all_sells!$A$1:$G$701,3,FALSE)</f>
        <v>43927</v>
      </c>
      <c r="V454" s="3" t="str">
        <f>IF(C454&lt;=U454,"Vendido","Sin Vender")</f>
        <v>Vendido</v>
      </c>
    </row>
    <row r="455" spans="1:22" x14ac:dyDescent="0.45">
      <c r="A455" t="s">
        <v>853</v>
      </c>
      <c r="B455">
        <v>600000</v>
      </c>
      <c r="C455" s="1">
        <v>43926</v>
      </c>
      <c r="D455">
        <v>7450</v>
      </c>
      <c r="E455">
        <v>21</v>
      </c>
      <c r="F455">
        <v>43</v>
      </c>
      <c r="G455" t="s">
        <v>17</v>
      </c>
      <c r="H455">
        <v>1</v>
      </c>
      <c r="I455">
        <v>3</v>
      </c>
      <c r="J455">
        <v>10</v>
      </c>
      <c r="K455">
        <v>3</v>
      </c>
      <c r="L455">
        <v>7</v>
      </c>
      <c r="M455">
        <v>5</v>
      </c>
      <c r="N455">
        <v>2</v>
      </c>
      <c r="O455">
        <v>6</v>
      </c>
      <c r="P455">
        <v>7</v>
      </c>
      <c r="Q455">
        <v>1644</v>
      </c>
      <c r="R455">
        <v>440319541</v>
      </c>
      <c r="S455" t="s">
        <v>855</v>
      </c>
      <c r="T455">
        <f>VLOOKUP(R455,all_sells!$A$1:$G$701,4,FALSE)</f>
        <v>346000</v>
      </c>
      <c r="U455" s="1">
        <f>VLOOKUP(R455,all_sells!$A$1:$G$701,3,FALSE)</f>
        <v>43899</v>
      </c>
      <c r="V455" s="2" t="str">
        <f>IF(C455&lt;=U455,"Vendido","Sin Vender")</f>
        <v>Sin Vender</v>
      </c>
    </row>
    <row r="456" spans="1:22" x14ac:dyDescent="0.45">
      <c r="A456" t="s">
        <v>887</v>
      </c>
      <c r="B456">
        <v>2769000</v>
      </c>
      <c r="C456" s="1">
        <v>43926</v>
      </c>
      <c r="D456">
        <v>60800</v>
      </c>
      <c r="E456">
        <v>21</v>
      </c>
      <c r="F456">
        <v>43</v>
      </c>
      <c r="G456" t="s">
        <v>17</v>
      </c>
      <c r="H456">
        <v>1</v>
      </c>
      <c r="I456">
        <v>3</v>
      </c>
      <c r="J456">
        <v>14</v>
      </c>
      <c r="K456">
        <v>4</v>
      </c>
      <c r="L456">
        <v>8</v>
      </c>
      <c r="M456">
        <v>3</v>
      </c>
      <c r="N456">
        <v>1</v>
      </c>
      <c r="O456">
        <v>7</v>
      </c>
      <c r="P456">
        <v>8</v>
      </c>
      <c r="Q456">
        <v>20820</v>
      </c>
      <c r="R456">
        <v>440480152</v>
      </c>
      <c r="S456" t="s">
        <v>888</v>
      </c>
      <c r="T456">
        <f>VLOOKUP(R456,all_sells!$A$1:$G$701,4,FALSE)</f>
        <v>3990000</v>
      </c>
      <c r="U456" s="1">
        <f>VLOOKUP(R456,all_sells!$A$1:$G$701,3,FALSE)</f>
        <v>43833</v>
      </c>
      <c r="V456" s="2" t="str">
        <f>IF(C456&lt;=U456,"Vendido","Sin Vender")</f>
        <v>Sin Vender</v>
      </c>
    </row>
    <row r="457" spans="1:22" x14ac:dyDescent="0.45">
      <c r="A457" t="s">
        <v>904</v>
      </c>
      <c r="B457">
        <v>5650000</v>
      </c>
      <c r="C457" s="1">
        <v>43926</v>
      </c>
      <c r="D457">
        <v>40810</v>
      </c>
      <c r="E457">
        <v>21</v>
      </c>
      <c r="F457">
        <v>45</v>
      </c>
      <c r="G457" t="s">
        <v>18</v>
      </c>
      <c r="H457">
        <v>1</v>
      </c>
      <c r="I457">
        <v>3</v>
      </c>
      <c r="J457">
        <v>12</v>
      </c>
      <c r="K457">
        <v>9</v>
      </c>
      <c r="L457">
        <v>8</v>
      </c>
      <c r="M457">
        <v>4</v>
      </c>
      <c r="N457">
        <v>8</v>
      </c>
      <c r="O457">
        <v>8</v>
      </c>
      <c r="P457">
        <v>7</v>
      </c>
      <c r="Q457">
        <v>7044</v>
      </c>
      <c r="R457">
        <v>440561141</v>
      </c>
      <c r="S457" t="s">
        <v>905</v>
      </c>
      <c r="T457">
        <f>VLOOKUP(R457,all_sells!$A$1:$G$701,4,FALSE)</f>
        <v>4688000</v>
      </c>
      <c r="U457" s="1">
        <f>VLOOKUP(R457,all_sells!$A$1:$G$701,3,FALSE)</f>
        <v>43904</v>
      </c>
      <c r="V457" s="2" t="str">
        <f>IF(C457&lt;=U457,"Vendido","Sin Vender")</f>
        <v>Sin Vender</v>
      </c>
    </row>
    <row r="458" spans="1:22" x14ac:dyDescent="0.45">
      <c r="A458" t="s">
        <v>2877</v>
      </c>
      <c r="B458">
        <v>1000</v>
      </c>
      <c r="C458" s="1">
        <v>43927</v>
      </c>
      <c r="D458">
        <v>1530</v>
      </c>
      <c r="E458">
        <v>21</v>
      </c>
      <c r="F458">
        <v>47</v>
      </c>
      <c r="G458" t="s">
        <v>17</v>
      </c>
      <c r="H458">
        <v>1</v>
      </c>
      <c r="I458">
        <v>5</v>
      </c>
      <c r="J458">
        <v>7</v>
      </c>
      <c r="K458">
        <v>5</v>
      </c>
      <c r="L458">
        <v>5</v>
      </c>
      <c r="M458">
        <v>2</v>
      </c>
      <c r="N458">
        <v>4</v>
      </c>
      <c r="O458">
        <v>7</v>
      </c>
      <c r="P458">
        <v>7</v>
      </c>
      <c r="Q458">
        <v>372</v>
      </c>
      <c r="R458">
        <v>449984406</v>
      </c>
      <c r="S458" t="s">
        <v>2878</v>
      </c>
      <c r="T458">
        <f>VLOOKUP(R458,all_sells!$A$1:$G$701,4,FALSE)</f>
        <v>1000</v>
      </c>
      <c r="U458" s="1">
        <f>VLOOKUP(R458,all_sells!$A$1:$G$701,3,FALSE)</f>
        <v>43927</v>
      </c>
      <c r="V458" s="3" t="str">
        <f>IF(C458&lt;=U458,"Vendido","Sin Vender")</f>
        <v>Vendido</v>
      </c>
    </row>
    <row r="459" spans="1:22" x14ac:dyDescent="0.45">
      <c r="A459" t="s">
        <v>672</v>
      </c>
      <c r="B459">
        <v>1250000</v>
      </c>
      <c r="C459" s="1">
        <v>43924</v>
      </c>
      <c r="D459">
        <v>19700</v>
      </c>
      <c r="E459">
        <v>21</v>
      </c>
      <c r="F459">
        <v>47</v>
      </c>
      <c r="G459" t="s">
        <v>17</v>
      </c>
      <c r="H459">
        <v>1</v>
      </c>
      <c r="I459">
        <v>2</v>
      </c>
      <c r="J459">
        <v>12</v>
      </c>
      <c r="K459">
        <v>3</v>
      </c>
      <c r="L459">
        <v>7</v>
      </c>
      <c r="M459">
        <v>4</v>
      </c>
      <c r="N459">
        <v>2</v>
      </c>
      <c r="O459">
        <v>6</v>
      </c>
      <c r="P459">
        <v>8</v>
      </c>
      <c r="Q459">
        <v>6756</v>
      </c>
      <c r="R459">
        <v>441330808</v>
      </c>
      <c r="S459" t="s">
        <v>674</v>
      </c>
      <c r="T459">
        <f>VLOOKUP(R459,all_sells!$A$1:$G$701,4,FALSE)</f>
        <v>1301000</v>
      </c>
      <c r="U459" s="1">
        <f>VLOOKUP(R459,all_sells!$A$1:$G$701,3,FALSE)</f>
        <v>43924</v>
      </c>
      <c r="V459" s="3" t="str">
        <f>IF(C459&lt;=U459,"Vendido","Sin Vender")</f>
        <v>Vendido</v>
      </c>
    </row>
    <row r="460" spans="1:22" x14ac:dyDescent="0.45">
      <c r="A460" t="s">
        <v>749</v>
      </c>
      <c r="B460">
        <v>889000</v>
      </c>
      <c r="C460" s="1">
        <v>43925</v>
      </c>
      <c r="D460">
        <v>11520</v>
      </c>
      <c r="E460">
        <v>21</v>
      </c>
      <c r="F460">
        <v>50</v>
      </c>
      <c r="G460" t="s">
        <v>18</v>
      </c>
      <c r="H460">
        <v>2</v>
      </c>
      <c r="I460">
        <v>3</v>
      </c>
      <c r="J460">
        <v>10</v>
      </c>
      <c r="K460">
        <v>4</v>
      </c>
      <c r="L460">
        <v>9</v>
      </c>
      <c r="M460">
        <v>2</v>
      </c>
      <c r="N460">
        <v>4</v>
      </c>
      <c r="O460">
        <v>4</v>
      </c>
      <c r="P460">
        <v>7</v>
      </c>
      <c r="Q460">
        <v>2100</v>
      </c>
      <c r="R460">
        <v>444379755</v>
      </c>
      <c r="S460" t="s">
        <v>751</v>
      </c>
      <c r="T460">
        <f>VLOOKUP(R460,all_sells!$A$1:$G$701,4,FALSE)</f>
        <v>889000</v>
      </c>
      <c r="U460" s="1">
        <f>VLOOKUP(R460,all_sells!$A$1:$G$701,3,FALSE)</f>
        <v>43925</v>
      </c>
      <c r="V460" s="3" t="str">
        <f>IF(C460&lt;=U460,"Vendido","Sin Vender")</f>
        <v>Vendido</v>
      </c>
    </row>
    <row r="461" spans="1:22" x14ac:dyDescent="0.45">
      <c r="A461" t="s">
        <v>866</v>
      </c>
      <c r="B461">
        <v>19000</v>
      </c>
      <c r="C461" s="1">
        <v>43926</v>
      </c>
      <c r="D461">
        <v>3460</v>
      </c>
      <c r="E461">
        <v>21</v>
      </c>
      <c r="F461">
        <v>51</v>
      </c>
      <c r="G461" t="s">
        <v>17</v>
      </c>
      <c r="H461">
        <v>1</v>
      </c>
      <c r="I461">
        <v>7</v>
      </c>
      <c r="J461">
        <v>7</v>
      </c>
      <c r="K461">
        <v>4</v>
      </c>
      <c r="L461">
        <v>5</v>
      </c>
      <c r="M461">
        <v>4</v>
      </c>
      <c r="N461">
        <v>5</v>
      </c>
      <c r="O461">
        <v>6</v>
      </c>
      <c r="P461">
        <v>8</v>
      </c>
      <c r="Q461">
        <v>540</v>
      </c>
      <c r="R461">
        <v>444499890</v>
      </c>
      <c r="S461" t="s">
        <v>867</v>
      </c>
      <c r="T461">
        <f>VLOOKUP(R461,all_sells!$A$1:$G$701,4,FALSE)</f>
        <v>107000</v>
      </c>
      <c r="U461" s="1">
        <f>VLOOKUP(R461,all_sells!$A$1:$G$701,3,FALSE)</f>
        <v>43926</v>
      </c>
      <c r="V461" s="3" t="str">
        <f>IF(C461&lt;=U461,"Vendido","Sin Vender")</f>
        <v>Vendido</v>
      </c>
    </row>
    <row r="462" spans="1:22" x14ac:dyDescent="0.45">
      <c r="A462" t="s">
        <v>825</v>
      </c>
      <c r="B462">
        <v>4200000</v>
      </c>
      <c r="C462" s="1">
        <v>43925</v>
      </c>
      <c r="D462">
        <v>50620</v>
      </c>
      <c r="E462">
        <v>21</v>
      </c>
      <c r="F462">
        <v>51</v>
      </c>
      <c r="G462" t="s">
        <v>20</v>
      </c>
      <c r="H462">
        <v>1</v>
      </c>
      <c r="I462">
        <v>2</v>
      </c>
      <c r="J462">
        <v>12</v>
      </c>
      <c r="K462">
        <v>5</v>
      </c>
      <c r="L462">
        <v>12</v>
      </c>
      <c r="M462">
        <v>2</v>
      </c>
      <c r="N462">
        <v>2</v>
      </c>
      <c r="O462">
        <v>5</v>
      </c>
      <c r="P462">
        <v>8</v>
      </c>
      <c r="Q462">
        <v>8676</v>
      </c>
      <c r="R462">
        <v>440530172</v>
      </c>
      <c r="S462" t="s">
        <v>827</v>
      </c>
      <c r="T462">
        <f>VLOOKUP(R462,all_sells!$A$1:$G$701,4,FALSE)</f>
        <v>4200000</v>
      </c>
      <c r="U462" s="1">
        <f>VLOOKUP(R462,all_sells!$A$1:$G$701,3,FALSE)</f>
        <v>43925</v>
      </c>
      <c r="V462" s="3" t="str">
        <f>IF(C462&lt;=U462,"Vendido","Sin Vender")</f>
        <v>Vendido</v>
      </c>
    </row>
    <row r="463" spans="1:22" x14ac:dyDescent="0.45">
      <c r="A463" t="s">
        <v>3207</v>
      </c>
      <c r="B463">
        <v>6000000</v>
      </c>
      <c r="C463" s="1">
        <v>43927</v>
      </c>
      <c r="D463">
        <v>54500</v>
      </c>
      <c r="E463">
        <v>21</v>
      </c>
      <c r="F463">
        <v>51</v>
      </c>
      <c r="G463" t="s">
        <v>17</v>
      </c>
      <c r="H463">
        <v>1</v>
      </c>
      <c r="I463">
        <v>8</v>
      </c>
      <c r="J463">
        <v>14</v>
      </c>
      <c r="K463">
        <v>3</v>
      </c>
      <c r="L463">
        <v>6</v>
      </c>
      <c r="M463">
        <v>4</v>
      </c>
      <c r="N463">
        <v>2</v>
      </c>
      <c r="O463">
        <v>5</v>
      </c>
      <c r="P463">
        <v>8</v>
      </c>
      <c r="Q463">
        <v>13740</v>
      </c>
      <c r="R463">
        <v>441527312</v>
      </c>
      <c r="S463" t="s">
        <v>3208</v>
      </c>
      <c r="T463">
        <f>VLOOKUP(R463,all_sells!$A$1:$G$701,4,FALSE)</f>
        <v>76500</v>
      </c>
      <c r="U463" s="1">
        <f>VLOOKUP(R463,all_sells!$A$1:$G$701,3,FALSE)</f>
        <v>43502</v>
      </c>
      <c r="V463" s="2" t="str">
        <f>IF(C463&lt;=U463,"Vendido","Sin Vender")</f>
        <v>Sin Vender</v>
      </c>
    </row>
    <row r="464" spans="1:22" x14ac:dyDescent="0.45">
      <c r="A464" t="s">
        <v>695</v>
      </c>
      <c r="B464">
        <v>220000</v>
      </c>
      <c r="C464" s="1">
        <v>43924</v>
      </c>
      <c r="D464">
        <v>6050</v>
      </c>
      <c r="E464">
        <v>21</v>
      </c>
      <c r="F464">
        <v>52</v>
      </c>
      <c r="G464" t="s">
        <v>17</v>
      </c>
      <c r="H464">
        <v>2</v>
      </c>
      <c r="I464">
        <v>8</v>
      </c>
      <c r="J464">
        <v>7</v>
      </c>
      <c r="K464">
        <v>3</v>
      </c>
      <c r="L464">
        <v>5</v>
      </c>
      <c r="M464">
        <v>4</v>
      </c>
      <c r="N464">
        <v>5</v>
      </c>
      <c r="O464">
        <v>8</v>
      </c>
      <c r="P464">
        <v>8</v>
      </c>
      <c r="Q464">
        <v>756</v>
      </c>
      <c r="R464">
        <v>440108749</v>
      </c>
      <c r="S464" t="s">
        <v>696</v>
      </c>
      <c r="T464">
        <f>VLOOKUP(R464,all_sells!$A$1:$G$701,4,FALSE)</f>
        <v>220000</v>
      </c>
      <c r="U464" s="1">
        <f>VLOOKUP(R464,all_sells!$A$1:$G$701,3,FALSE)</f>
        <v>43924</v>
      </c>
      <c r="V464" s="3" t="str">
        <f>IF(C464&lt;=U464,"Vendido","Sin Vender")</f>
        <v>Vendido</v>
      </c>
    </row>
    <row r="465" spans="1:22" x14ac:dyDescent="0.45">
      <c r="A465" t="s">
        <v>589</v>
      </c>
      <c r="B465">
        <v>1125000</v>
      </c>
      <c r="C465" s="1">
        <v>43924</v>
      </c>
      <c r="D465">
        <v>11540</v>
      </c>
      <c r="E465">
        <v>21</v>
      </c>
      <c r="F465">
        <v>52</v>
      </c>
      <c r="G465" t="s">
        <v>17</v>
      </c>
      <c r="H465">
        <v>1</v>
      </c>
      <c r="I465">
        <v>7</v>
      </c>
      <c r="J465">
        <v>10</v>
      </c>
      <c r="K465">
        <v>3</v>
      </c>
      <c r="L465">
        <v>5</v>
      </c>
      <c r="M465">
        <v>4</v>
      </c>
      <c r="N465">
        <v>5</v>
      </c>
      <c r="O465">
        <v>5</v>
      </c>
      <c r="P465">
        <v>7</v>
      </c>
      <c r="Q465">
        <v>3444</v>
      </c>
      <c r="R465">
        <v>442873847</v>
      </c>
      <c r="S465" t="s">
        <v>591</v>
      </c>
      <c r="T465">
        <f>VLOOKUP(R465,all_sells!$A$1:$G$701,4,FALSE)</f>
        <v>602820</v>
      </c>
      <c r="U465" s="1">
        <f>VLOOKUP(R465,all_sells!$A$1:$G$701,3,FALSE)</f>
        <v>43852</v>
      </c>
      <c r="V465" s="2" t="str">
        <f>IF(C465&lt;=U465,"Vendido","Sin Vender")</f>
        <v>Sin Vender</v>
      </c>
    </row>
    <row r="466" spans="1:22" x14ac:dyDescent="0.45">
      <c r="A466" t="s">
        <v>843</v>
      </c>
      <c r="B466">
        <v>313000</v>
      </c>
      <c r="C466" s="1">
        <v>43926</v>
      </c>
      <c r="D466">
        <v>5720</v>
      </c>
      <c r="E466">
        <v>21</v>
      </c>
      <c r="F466">
        <v>55</v>
      </c>
      <c r="G466" t="s">
        <v>20</v>
      </c>
      <c r="H466">
        <v>1</v>
      </c>
      <c r="I466">
        <v>3</v>
      </c>
      <c r="J466">
        <v>10</v>
      </c>
      <c r="K466">
        <v>4</v>
      </c>
      <c r="L466">
        <v>5</v>
      </c>
      <c r="M466">
        <v>3</v>
      </c>
      <c r="N466">
        <v>1</v>
      </c>
      <c r="O466">
        <v>6</v>
      </c>
      <c r="P466">
        <v>8</v>
      </c>
      <c r="Q466">
        <v>1956</v>
      </c>
      <c r="R466">
        <v>441240427</v>
      </c>
      <c r="S466" t="s">
        <v>845</v>
      </c>
      <c r="T466">
        <f>VLOOKUP(R466,all_sells!$A$1:$G$701,4,FALSE)</f>
        <v>211000</v>
      </c>
      <c r="U466" s="1">
        <f>VLOOKUP(R466,all_sells!$A$1:$G$701,3,FALSE)</f>
        <v>43774</v>
      </c>
      <c r="V466" s="2" t="str">
        <f>IF(C466&lt;=U466,"Vendido","Sin Vender")</f>
        <v>Sin Vender</v>
      </c>
    </row>
    <row r="467" spans="1:22" x14ac:dyDescent="0.45">
      <c r="A467" t="s">
        <v>634</v>
      </c>
      <c r="B467">
        <v>2350000</v>
      </c>
      <c r="C467" s="1">
        <v>43924</v>
      </c>
      <c r="D467">
        <v>28170</v>
      </c>
      <c r="E467">
        <v>21</v>
      </c>
      <c r="F467">
        <v>58</v>
      </c>
      <c r="G467" t="s">
        <v>17</v>
      </c>
      <c r="H467">
        <v>1</v>
      </c>
      <c r="I467">
        <v>2</v>
      </c>
      <c r="J467">
        <v>11</v>
      </c>
      <c r="K467">
        <v>4</v>
      </c>
      <c r="L467">
        <v>11</v>
      </c>
      <c r="M467">
        <v>3</v>
      </c>
      <c r="N467">
        <v>2</v>
      </c>
      <c r="O467">
        <v>6</v>
      </c>
      <c r="P467">
        <v>8</v>
      </c>
      <c r="Q467">
        <v>4044</v>
      </c>
      <c r="R467">
        <v>439780693</v>
      </c>
      <c r="S467" t="s">
        <v>635</v>
      </c>
      <c r="T467">
        <f>VLOOKUP(R467,all_sells!$A$1:$G$701,4,FALSE)</f>
        <v>875000</v>
      </c>
      <c r="U467" s="1">
        <f>VLOOKUP(R467,all_sells!$A$1:$G$701,3,FALSE)</f>
        <v>43633</v>
      </c>
      <c r="V467" s="2" t="str">
        <f>IF(C467&lt;=U467,"Vendido","Sin Vender")</f>
        <v>Sin Vender</v>
      </c>
    </row>
    <row r="468" spans="1:22" x14ac:dyDescent="0.45">
      <c r="A468" t="s">
        <v>592</v>
      </c>
      <c r="B468">
        <v>1031481</v>
      </c>
      <c r="C468" s="1">
        <v>43924</v>
      </c>
      <c r="D468">
        <v>12750</v>
      </c>
      <c r="E468">
        <v>21</v>
      </c>
      <c r="F468">
        <v>64</v>
      </c>
      <c r="G468" t="s">
        <v>18</v>
      </c>
      <c r="H468">
        <v>1</v>
      </c>
      <c r="I468">
        <v>4</v>
      </c>
      <c r="J468">
        <v>11</v>
      </c>
      <c r="K468">
        <v>2</v>
      </c>
      <c r="L468">
        <v>6</v>
      </c>
      <c r="M468">
        <v>5</v>
      </c>
      <c r="N468">
        <v>5</v>
      </c>
      <c r="O468">
        <v>6</v>
      </c>
      <c r="P468">
        <v>8</v>
      </c>
      <c r="Q468">
        <v>3828</v>
      </c>
      <c r="R468">
        <v>439399864</v>
      </c>
      <c r="S468" t="s">
        <v>594</v>
      </c>
      <c r="T468">
        <f>VLOOKUP(R468,all_sells!$A$1:$G$701,4,FALSE)</f>
        <v>1031481</v>
      </c>
      <c r="U468" s="1">
        <f>VLOOKUP(R468,all_sells!$A$1:$G$701,3,FALSE)</f>
        <v>43924</v>
      </c>
      <c r="V468" s="3" t="str">
        <f>IF(C468&lt;=U468,"Vendido","Sin Vender")</f>
        <v>Vendido</v>
      </c>
    </row>
    <row r="469" spans="1:22" x14ac:dyDescent="0.45">
      <c r="A469" t="s">
        <v>587</v>
      </c>
      <c r="B469">
        <v>3500000</v>
      </c>
      <c r="C469" s="1">
        <v>43924</v>
      </c>
      <c r="D469">
        <v>15270</v>
      </c>
      <c r="E469">
        <v>21</v>
      </c>
      <c r="F469">
        <v>66</v>
      </c>
      <c r="G469" t="s">
        <v>17</v>
      </c>
      <c r="H469">
        <v>1</v>
      </c>
      <c r="I469">
        <v>2</v>
      </c>
      <c r="J469">
        <v>12</v>
      </c>
      <c r="K469">
        <v>3</v>
      </c>
      <c r="L469">
        <v>6</v>
      </c>
      <c r="M469">
        <v>8</v>
      </c>
      <c r="N469">
        <v>4</v>
      </c>
      <c r="O469">
        <v>4</v>
      </c>
      <c r="P469">
        <v>8</v>
      </c>
      <c r="Q469">
        <v>5076</v>
      </c>
      <c r="R469">
        <v>439355648</v>
      </c>
      <c r="S469" t="s">
        <v>588</v>
      </c>
      <c r="T469">
        <f>VLOOKUP(R469,all_sells!$A$1:$G$701,4,FALSE)</f>
        <v>2000000</v>
      </c>
      <c r="U469" s="1">
        <f>VLOOKUP(R469,all_sells!$A$1:$G$701,3,FALSE)</f>
        <v>43865</v>
      </c>
      <c r="V469" s="2" t="str">
        <f>IF(C469&lt;=U469,"Vendido","Sin Vender")</f>
        <v>Sin Vender</v>
      </c>
    </row>
    <row r="470" spans="1:22" x14ac:dyDescent="0.45">
      <c r="A470" t="s">
        <v>916</v>
      </c>
      <c r="B470">
        <v>1099000</v>
      </c>
      <c r="C470" s="1">
        <v>43926</v>
      </c>
      <c r="D470">
        <v>9210</v>
      </c>
      <c r="E470">
        <v>21</v>
      </c>
      <c r="F470">
        <v>67</v>
      </c>
      <c r="G470" t="s">
        <v>17</v>
      </c>
      <c r="H470">
        <v>1</v>
      </c>
      <c r="I470">
        <v>10</v>
      </c>
      <c r="J470">
        <v>8</v>
      </c>
      <c r="K470">
        <v>3</v>
      </c>
      <c r="L470">
        <v>5</v>
      </c>
      <c r="M470">
        <v>2</v>
      </c>
      <c r="N470">
        <v>3</v>
      </c>
      <c r="O470">
        <v>4</v>
      </c>
      <c r="P470">
        <v>8</v>
      </c>
      <c r="Q470">
        <v>1692</v>
      </c>
      <c r="R470">
        <v>440559936</v>
      </c>
      <c r="S470" t="s">
        <v>917</v>
      </c>
      <c r="T470">
        <f>VLOOKUP(R470,all_sells!$A$1:$G$701,4,FALSE)</f>
        <v>956000</v>
      </c>
      <c r="U470" s="1">
        <f>VLOOKUP(R470,all_sells!$A$1:$G$701,3,FALSE)</f>
        <v>43905</v>
      </c>
      <c r="V470" s="2" t="str">
        <f>IF(C470&lt;=U470,"Vendido","Sin Vender")</f>
        <v>Sin Vender</v>
      </c>
    </row>
    <row r="471" spans="1:22" x14ac:dyDescent="0.45">
      <c r="A471" t="s">
        <v>3097</v>
      </c>
      <c r="B471">
        <v>3500000</v>
      </c>
      <c r="C471" s="1">
        <v>43927</v>
      </c>
      <c r="D471">
        <v>40800</v>
      </c>
      <c r="E471">
        <v>21</v>
      </c>
      <c r="F471">
        <v>68</v>
      </c>
      <c r="G471" t="s">
        <v>17</v>
      </c>
      <c r="H471">
        <v>1</v>
      </c>
      <c r="I471">
        <v>4</v>
      </c>
      <c r="J471">
        <v>14</v>
      </c>
      <c r="K471">
        <v>5</v>
      </c>
      <c r="L471">
        <v>6</v>
      </c>
      <c r="M471">
        <v>3</v>
      </c>
      <c r="N471">
        <v>4</v>
      </c>
      <c r="O471">
        <v>6</v>
      </c>
      <c r="P471">
        <v>8</v>
      </c>
      <c r="Q471">
        <v>10932</v>
      </c>
      <c r="R471">
        <v>439358366</v>
      </c>
      <c r="S471" t="s">
        <v>3098</v>
      </c>
      <c r="T471">
        <f>VLOOKUP(R471,all_sells!$A$1:$G$701,4,FALSE)</f>
        <v>2568000</v>
      </c>
      <c r="U471" s="1">
        <f>VLOOKUP(R471,all_sells!$A$1:$G$701,3,FALSE)</f>
        <v>43829</v>
      </c>
      <c r="V471" s="2" t="str">
        <f>IF(C471&lt;=U471,"Vendido","Sin Vender")</f>
        <v>Sin Vender</v>
      </c>
    </row>
    <row r="472" spans="1:22" x14ac:dyDescent="0.45">
      <c r="A472" t="s">
        <v>718</v>
      </c>
      <c r="B472">
        <v>4000</v>
      </c>
      <c r="C472" s="1">
        <v>43925</v>
      </c>
      <c r="D472">
        <v>1410</v>
      </c>
      <c r="E472">
        <v>21</v>
      </c>
      <c r="F472">
        <v>71</v>
      </c>
      <c r="G472" t="s">
        <v>20</v>
      </c>
      <c r="H472">
        <v>1</v>
      </c>
      <c r="I472">
        <v>3</v>
      </c>
      <c r="J472">
        <v>8</v>
      </c>
      <c r="K472">
        <v>4</v>
      </c>
      <c r="L472">
        <v>5</v>
      </c>
      <c r="M472">
        <v>4</v>
      </c>
      <c r="N472">
        <v>2</v>
      </c>
      <c r="O472">
        <v>4</v>
      </c>
      <c r="P472">
        <v>6</v>
      </c>
      <c r="Q472">
        <v>444</v>
      </c>
      <c r="R472">
        <v>444630129</v>
      </c>
      <c r="S472" t="s">
        <v>720</v>
      </c>
      <c r="T472">
        <f>VLOOKUP(R472,all_sells!$A$1:$G$701,4,FALSE)</f>
        <v>41000</v>
      </c>
      <c r="U472" s="1">
        <f>VLOOKUP(R472,all_sells!$A$1:$G$701,3,FALSE)</f>
        <v>43925</v>
      </c>
      <c r="V472" s="3" t="str">
        <f>IF(C472&lt;=U472,"Vendido","Sin Vender")</f>
        <v>Vendido</v>
      </c>
    </row>
    <row r="473" spans="1:22" x14ac:dyDescent="0.45">
      <c r="A473" t="s">
        <v>774</v>
      </c>
      <c r="B473">
        <v>1516000</v>
      </c>
      <c r="C473" s="1">
        <v>43925</v>
      </c>
      <c r="D473">
        <v>27240</v>
      </c>
      <c r="E473">
        <v>21</v>
      </c>
      <c r="F473">
        <v>71</v>
      </c>
      <c r="G473" t="s">
        <v>17</v>
      </c>
      <c r="H473">
        <v>2</v>
      </c>
      <c r="I473">
        <v>5</v>
      </c>
      <c r="J473">
        <v>11</v>
      </c>
      <c r="K473">
        <v>4</v>
      </c>
      <c r="L473">
        <v>9</v>
      </c>
      <c r="M473">
        <v>3</v>
      </c>
      <c r="N473">
        <v>3</v>
      </c>
      <c r="O473">
        <v>7</v>
      </c>
      <c r="P473">
        <v>8</v>
      </c>
      <c r="Q473">
        <v>4236</v>
      </c>
      <c r="R473">
        <v>440732264</v>
      </c>
      <c r="S473" t="s">
        <v>775</v>
      </c>
      <c r="T473">
        <f>VLOOKUP(R473,all_sells!$A$1:$G$701,4,FALSE)</f>
        <v>1814580</v>
      </c>
      <c r="U473" s="1">
        <f>VLOOKUP(R473,all_sells!$A$1:$G$701,3,FALSE)</f>
        <v>43925</v>
      </c>
      <c r="V473" s="3" t="str">
        <f>IF(C473&lt;=U473,"Vendido","Sin Vender")</f>
        <v>Vendido</v>
      </c>
    </row>
    <row r="474" spans="1:22" x14ac:dyDescent="0.45">
      <c r="A474" t="s">
        <v>664</v>
      </c>
      <c r="B474">
        <v>2600000</v>
      </c>
      <c r="C474" s="1">
        <v>43924</v>
      </c>
      <c r="D474">
        <v>33320</v>
      </c>
      <c r="E474">
        <v>21</v>
      </c>
      <c r="F474">
        <v>72</v>
      </c>
      <c r="G474" t="s">
        <v>24</v>
      </c>
      <c r="H474">
        <v>1</v>
      </c>
      <c r="I474">
        <v>2</v>
      </c>
      <c r="J474">
        <v>11</v>
      </c>
      <c r="K474">
        <v>4</v>
      </c>
      <c r="L474">
        <v>12</v>
      </c>
      <c r="M474">
        <v>3</v>
      </c>
      <c r="N474">
        <v>3</v>
      </c>
      <c r="O474">
        <v>4</v>
      </c>
      <c r="P474">
        <v>7</v>
      </c>
      <c r="Q474">
        <v>4476</v>
      </c>
      <c r="R474">
        <v>440443819</v>
      </c>
      <c r="S474" t="s">
        <v>666</v>
      </c>
      <c r="T474">
        <f>VLOOKUP(R474,all_sells!$A$1:$G$701,4,FALSE)</f>
        <v>2600000</v>
      </c>
      <c r="U474" s="1">
        <f>VLOOKUP(R474,all_sells!$A$1:$G$701,3,FALSE)</f>
        <v>43924</v>
      </c>
      <c r="V474" s="3" t="str">
        <f>IF(C474&lt;=U474,"Vendido","Sin Vender")</f>
        <v>Vendido</v>
      </c>
    </row>
    <row r="475" spans="1:22" x14ac:dyDescent="0.45">
      <c r="A475" t="s">
        <v>2947</v>
      </c>
      <c r="B475">
        <v>1700000</v>
      </c>
      <c r="C475" s="1">
        <v>43927</v>
      </c>
      <c r="D475">
        <v>18160</v>
      </c>
      <c r="E475">
        <v>21</v>
      </c>
      <c r="F475">
        <v>72</v>
      </c>
      <c r="G475" t="s">
        <v>17</v>
      </c>
      <c r="H475">
        <v>1</v>
      </c>
      <c r="I475">
        <v>3</v>
      </c>
      <c r="J475">
        <v>12</v>
      </c>
      <c r="K475">
        <v>4</v>
      </c>
      <c r="L475">
        <v>7</v>
      </c>
      <c r="M475">
        <v>5</v>
      </c>
      <c r="N475">
        <v>5</v>
      </c>
      <c r="O475">
        <v>4</v>
      </c>
      <c r="P475">
        <v>8</v>
      </c>
      <c r="Q475">
        <v>3636</v>
      </c>
      <c r="R475">
        <v>443846506</v>
      </c>
      <c r="S475" t="s">
        <v>2948</v>
      </c>
      <c r="T475">
        <f>VLOOKUP(R475,all_sells!$A$1:$G$701,4,FALSE)</f>
        <v>1000</v>
      </c>
      <c r="U475" s="1">
        <f>VLOOKUP(R475,all_sells!$A$1:$G$701,3,FALSE)</f>
        <v>43632</v>
      </c>
      <c r="V475" s="2" t="str">
        <f>IF(C475&lt;=U475,"Vendido","Sin Vender")</f>
        <v>Sin Vender</v>
      </c>
    </row>
    <row r="476" spans="1:22" x14ac:dyDescent="0.45">
      <c r="A476" t="s">
        <v>2921</v>
      </c>
      <c r="B476">
        <v>1450000</v>
      </c>
      <c r="C476" s="1">
        <v>43927</v>
      </c>
      <c r="D476">
        <v>16400</v>
      </c>
      <c r="E476">
        <v>21</v>
      </c>
      <c r="F476">
        <v>77</v>
      </c>
      <c r="G476" t="s">
        <v>17</v>
      </c>
      <c r="H476">
        <v>1</v>
      </c>
      <c r="I476">
        <v>3</v>
      </c>
      <c r="J476">
        <v>12</v>
      </c>
      <c r="K476">
        <v>4</v>
      </c>
      <c r="L476">
        <v>5</v>
      </c>
      <c r="M476">
        <v>5</v>
      </c>
      <c r="N476">
        <v>8</v>
      </c>
      <c r="O476">
        <v>6</v>
      </c>
      <c r="P476">
        <v>8</v>
      </c>
      <c r="Q476">
        <v>4860</v>
      </c>
      <c r="R476">
        <v>439015974</v>
      </c>
      <c r="S476" t="s">
        <v>2922</v>
      </c>
      <c r="T476">
        <f>VLOOKUP(R476,all_sells!$A$1:$G$701,4,FALSE)</f>
        <v>1450000</v>
      </c>
      <c r="U476" s="1">
        <f>VLOOKUP(R476,all_sells!$A$1:$G$701,3,FALSE)</f>
        <v>43927</v>
      </c>
      <c r="V476" s="3" t="str">
        <f>IF(C476&lt;=U476,"Vendido","Sin Vender")</f>
        <v>Vendido</v>
      </c>
    </row>
    <row r="477" spans="1:22" x14ac:dyDescent="0.45">
      <c r="A477" t="s">
        <v>3231</v>
      </c>
      <c r="B477">
        <v>700000</v>
      </c>
      <c r="C477" s="1">
        <v>43927</v>
      </c>
      <c r="D477">
        <v>10570</v>
      </c>
      <c r="E477">
        <v>21</v>
      </c>
      <c r="F477">
        <v>77</v>
      </c>
      <c r="G477" t="s">
        <v>17</v>
      </c>
      <c r="H477">
        <v>1</v>
      </c>
      <c r="I477">
        <v>4</v>
      </c>
      <c r="J477">
        <v>11</v>
      </c>
      <c r="K477">
        <v>2</v>
      </c>
      <c r="L477">
        <v>6</v>
      </c>
      <c r="M477">
        <v>2</v>
      </c>
      <c r="N477">
        <v>2</v>
      </c>
      <c r="O477">
        <v>6</v>
      </c>
      <c r="P477">
        <v>8</v>
      </c>
      <c r="Q477">
        <v>2100</v>
      </c>
      <c r="R477">
        <v>443645754</v>
      </c>
      <c r="S477" t="s">
        <v>3232</v>
      </c>
      <c r="T477">
        <f>VLOOKUP(R477,all_sells!$A$1:$G$701,4,FALSE)</f>
        <v>2000</v>
      </c>
      <c r="U477" s="1">
        <f>VLOOKUP(R477,all_sells!$A$1:$G$701,3,FALSE)</f>
        <v>43618</v>
      </c>
      <c r="V477" s="2" t="str">
        <f>IF(C477&lt;=U477,"Vendido","Sin Vender")</f>
        <v>Sin Vender</v>
      </c>
    </row>
    <row r="478" spans="1:22" x14ac:dyDescent="0.45">
      <c r="A478" t="s">
        <v>848</v>
      </c>
      <c r="B478">
        <v>1955000</v>
      </c>
      <c r="C478" s="1">
        <v>43926</v>
      </c>
      <c r="D478">
        <v>20800</v>
      </c>
      <c r="E478">
        <v>21</v>
      </c>
      <c r="F478">
        <v>77</v>
      </c>
      <c r="G478" t="s">
        <v>17</v>
      </c>
      <c r="H478">
        <v>1</v>
      </c>
      <c r="I478">
        <v>6</v>
      </c>
      <c r="J478">
        <v>12</v>
      </c>
      <c r="K478">
        <v>1</v>
      </c>
      <c r="L478">
        <v>7</v>
      </c>
      <c r="M478">
        <v>3</v>
      </c>
      <c r="N478">
        <v>3</v>
      </c>
      <c r="O478">
        <v>6</v>
      </c>
      <c r="P478">
        <v>8</v>
      </c>
      <c r="Q478">
        <v>6852</v>
      </c>
      <c r="R478">
        <v>441411624</v>
      </c>
      <c r="S478" t="s">
        <v>849</v>
      </c>
      <c r="T478">
        <f>VLOOKUP(R478,all_sells!$A$1:$G$701,4,FALSE)</f>
        <v>1271000</v>
      </c>
      <c r="U478" s="1">
        <f>VLOOKUP(R478,all_sells!$A$1:$G$701,3,FALSE)</f>
        <v>43699</v>
      </c>
      <c r="V478" s="2" t="str">
        <f>IF(C478&lt;=U478,"Vendido","Sin Vender")</f>
        <v>Sin Vender</v>
      </c>
    </row>
    <row r="479" spans="1:22" x14ac:dyDescent="0.45">
      <c r="A479" t="s">
        <v>595</v>
      </c>
      <c r="B479">
        <v>4000000</v>
      </c>
      <c r="C479" s="1">
        <v>43924</v>
      </c>
      <c r="D479">
        <v>49450</v>
      </c>
      <c r="E479">
        <v>21</v>
      </c>
      <c r="F479">
        <v>77</v>
      </c>
      <c r="G479" t="s">
        <v>17</v>
      </c>
      <c r="H479">
        <v>1</v>
      </c>
      <c r="I479">
        <v>4</v>
      </c>
      <c r="J479">
        <v>13</v>
      </c>
      <c r="K479">
        <v>5</v>
      </c>
      <c r="L479">
        <v>8</v>
      </c>
      <c r="M479">
        <v>4</v>
      </c>
      <c r="N479">
        <v>4</v>
      </c>
      <c r="O479">
        <v>7</v>
      </c>
      <c r="P479">
        <v>8</v>
      </c>
      <c r="Q479">
        <v>9708</v>
      </c>
      <c r="R479">
        <v>441784406</v>
      </c>
      <c r="S479" t="s">
        <v>597</v>
      </c>
      <c r="T479">
        <f>VLOOKUP(R479,all_sells!$A$1:$G$701,4,FALSE)</f>
        <v>1750000</v>
      </c>
      <c r="U479" s="1">
        <f>VLOOKUP(R479,all_sells!$A$1:$G$701,3,FALSE)</f>
        <v>43802</v>
      </c>
      <c r="V479" s="2" t="str">
        <f>IF(C479&lt;=U479,"Vendido","Sin Vender")</f>
        <v>Sin Vender</v>
      </c>
    </row>
    <row r="480" spans="1:22" x14ac:dyDescent="0.45">
      <c r="A480" t="s">
        <v>846</v>
      </c>
      <c r="B480">
        <v>858000</v>
      </c>
      <c r="C480" s="1">
        <v>43926</v>
      </c>
      <c r="D480">
        <v>12250</v>
      </c>
      <c r="E480">
        <v>21</v>
      </c>
      <c r="F480">
        <v>78</v>
      </c>
      <c r="G480" t="s">
        <v>17</v>
      </c>
      <c r="H480">
        <v>1</v>
      </c>
      <c r="I480">
        <v>7</v>
      </c>
      <c r="J480">
        <v>10</v>
      </c>
      <c r="K480">
        <v>3</v>
      </c>
      <c r="L480">
        <v>6</v>
      </c>
      <c r="M480">
        <v>5</v>
      </c>
      <c r="N480">
        <v>3</v>
      </c>
      <c r="O480">
        <v>5</v>
      </c>
      <c r="P480">
        <v>8</v>
      </c>
      <c r="Q480">
        <v>2292</v>
      </c>
      <c r="R480">
        <v>438978519</v>
      </c>
      <c r="S480" t="s">
        <v>847</v>
      </c>
      <c r="T480">
        <f>VLOOKUP(R480,all_sells!$A$1:$G$701,4,FALSE)</f>
        <v>400000</v>
      </c>
      <c r="U480" s="1">
        <f>VLOOKUP(R480,all_sells!$A$1:$G$701,3,FALSE)</f>
        <v>43774</v>
      </c>
      <c r="V480" s="2" t="str">
        <f>IF(C480&lt;=U480,"Vendido","Sin Vender")</f>
        <v>Sin Vender</v>
      </c>
    </row>
    <row r="481" spans="1:22" x14ac:dyDescent="0.45">
      <c r="A481" t="s">
        <v>914</v>
      </c>
      <c r="B481">
        <v>2750000</v>
      </c>
      <c r="C481" s="1">
        <v>43926</v>
      </c>
      <c r="D481">
        <v>24110</v>
      </c>
      <c r="E481">
        <v>21</v>
      </c>
      <c r="F481">
        <v>80</v>
      </c>
      <c r="G481" t="s">
        <v>17</v>
      </c>
      <c r="H481">
        <v>2</v>
      </c>
      <c r="I481">
        <v>6</v>
      </c>
      <c r="J481">
        <v>11</v>
      </c>
      <c r="K481">
        <v>2</v>
      </c>
      <c r="L481">
        <v>5</v>
      </c>
      <c r="M481">
        <v>9</v>
      </c>
      <c r="N481">
        <v>5</v>
      </c>
      <c r="O481">
        <v>5</v>
      </c>
      <c r="P481">
        <v>7</v>
      </c>
      <c r="Q481">
        <v>4188</v>
      </c>
      <c r="R481">
        <v>439000698</v>
      </c>
      <c r="S481" t="s">
        <v>915</v>
      </c>
      <c r="T481">
        <f>VLOOKUP(R481,all_sells!$A$1:$G$701,4,FALSE)</f>
        <v>260100</v>
      </c>
      <c r="U481" s="1">
        <f>VLOOKUP(R481,all_sells!$A$1:$G$701,3,FALSE)</f>
        <v>43547</v>
      </c>
      <c r="V481" s="2" t="str">
        <f>IF(C481&lt;=U481,"Vendido","Sin Vender")</f>
        <v>Sin Vender</v>
      </c>
    </row>
    <row r="482" spans="1:22" x14ac:dyDescent="0.45">
      <c r="A482" t="s">
        <v>918</v>
      </c>
      <c r="B482">
        <v>2040000</v>
      </c>
      <c r="C482" s="1">
        <v>43926</v>
      </c>
      <c r="D482">
        <v>28270</v>
      </c>
      <c r="E482">
        <v>21</v>
      </c>
      <c r="F482">
        <v>82</v>
      </c>
      <c r="G482" t="s">
        <v>19</v>
      </c>
      <c r="H482">
        <v>1</v>
      </c>
      <c r="I482">
        <v>5</v>
      </c>
      <c r="J482">
        <v>13</v>
      </c>
      <c r="K482">
        <v>5</v>
      </c>
      <c r="L482">
        <v>5</v>
      </c>
      <c r="M482">
        <v>4</v>
      </c>
      <c r="N482">
        <v>4</v>
      </c>
      <c r="O482">
        <v>6</v>
      </c>
      <c r="P482">
        <v>8</v>
      </c>
      <c r="Q482">
        <v>7020</v>
      </c>
      <c r="R482">
        <v>440797693</v>
      </c>
      <c r="S482" t="s">
        <v>920</v>
      </c>
      <c r="T482">
        <f>VLOOKUP(R482,all_sells!$A$1:$G$701,4,FALSE)</f>
        <v>2443000</v>
      </c>
      <c r="U482" s="1">
        <f>VLOOKUP(R482,all_sells!$A$1:$G$701,3,FALSE)</f>
        <v>43926</v>
      </c>
      <c r="V482" s="3" t="str">
        <f>IF(C482&lt;=U482,"Vendido","Sin Vender")</f>
        <v>Vendido</v>
      </c>
    </row>
    <row r="483" spans="1:22" x14ac:dyDescent="0.45">
      <c r="A483" t="s">
        <v>2969</v>
      </c>
      <c r="B483">
        <v>1950000</v>
      </c>
      <c r="C483" s="1">
        <v>43927</v>
      </c>
      <c r="D483">
        <v>27480</v>
      </c>
      <c r="E483">
        <v>21</v>
      </c>
      <c r="F483">
        <v>83</v>
      </c>
      <c r="G483" t="s">
        <v>17</v>
      </c>
      <c r="H483">
        <v>1</v>
      </c>
      <c r="I483">
        <v>4</v>
      </c>
      <c r="J483">
        <v>11</v>
      </c>
      <c r="K483">
        <v>3</v>
      </c>
      <c r="L483">
        <v>10</v>
      </c>
      <c r="M483">
        <v>5</v>
      </c>
      <c r="N483">
        <v>7</v>
      </c>
      <c r="O483">
        <v>7</v>
      </c>
      <c r="P483">
        <v>8</v>
      </c>
      <c r="Q483">
        <v>2364</v>
      </c>
      <c r="R483">
        <v>439863096</v>
      </c>
      <c r="S483" t="s">
        <v>2970</v>
      </c>
      <c r="T483">
        <f>VLOOKUP(R483,all_sells!$A$1:$G$701,4,FALSE)</f>
        <v>1950000</v>
      </c>
      <c r="U483" s="1">
        <f>VLOOKUP(R483,all_sells!$A$1:$G$701,3,FALSE)</f>
        <v>43927</v>
      </c>
      <c r="V483" s="3" t="str">
        <f>IF(C483&lt;=U483,"Vendido","Sin Vender")</f>
        <v>Vendido</v>
      </c>
    </row>
    <row r="484" spans="1:22" x14ac:dyDescent="0.45">
      <c r="A484" t="s">
        <v>797</v>
      </c>
      <c r="B484">
        <v>2000000</v>
      </c>
      <c r="C484" s="1">
        <v>43925</v>
      </c>
      <c r="D484">
        <v>11430</v>
      </c>
      <c r="E484">
        <v>21</v>
      </c>
      <c r="F484">
        <v>83</v>
      </c>
      <c r="G484" t="s">
        <v>17</v>
      </c>
      <c r="H484">
        <v>1</v>
      </c>
      <c r="I484">
        <v>3</v>
      </c>
      <c r="J484">
        <v>7</v>
      </c>
      <c r="K484">
        <v>7</v>
      </c>
      <c r="L484">
        <v>5</v>
      </c>
      <c r="M484">
        <v>10</v>
      </c>
      <c r="N484">
        <v>1</v>
      </c>
      <c r="O484">
        <v>6</v>
      </c>
      <c r="P484">
        <v>7</v>
      </c>
      <c r="Q484">
        <v>1860</v>
      </c>
      <c r="R484">
        <v>438942613</v>
      </c>
      <c r="S484" t="s">
        <v>799</v>
      </c>
      <c r="T484">
        <f>VLOOKUP(R484,all_sells!$A$1:$G$701,4,FALSE)</f>
        <v>1500000</v>
      </c>
      <c r="U484" s="1">
        <f>VLOOKUP(R484,all_sells!$A$1:$G$701,3,FALSE)</f>
        <v>43776</v>
      </c>
      <c r="V484" s="2" t="str">
        <f>IF(C484&lt;=U484,"Vendido","Sin Vender")</f>
        <v>Sin Vender</v>
      </c>
    </row>
    <row r="485" spans="1:22" x14ac:dyDescent="0.45">
      <c r="A485" t="s">
        <v>841</v>
      </c>
      <c r="B485">
        <v>3609000</v>
      </c>
      <c r="C485" s="1">
        <v>43926</v>
      </c>
      <c r="D485">
        <v>48020</v>
      </c>
      <c r="E485">
        <v>21</v>
      </c>
      <c r="F485">
        <v>85</v>
      </c>
      <c r="G485" t="s">
        <v>21</v>
      </c>
      <c r="H485">
        <v>1</v>
      </c>
      <c r="I485">
        <v>5</v>
      </c>
      <c r="J485">
        <v>11</v>
      </c>
      <c r="K485">
        <v>6</v>
      </c>
      <c r="L485">
        <v>12</v>
      </c>
      <c r="M485">
        <v>3</v>
      </c>
      <c r="N485">
        <v>11</v>
      </c>
      <c r="O485">
        <v>5</v>
      </c>
      <c r="P485">
        <v>8</v>
      </c>
      <c r="Q485">
        <v>5004</v>
      </c>
      <c r="R485">
        <v>440520309</v>
      </c>
      <c r="S485" t="s">
        <v>842</v>
      </c>
      <c r="T485">
        <f>VLOOKUP(R485,all_sells!$A$1:$G$701,4,FALSE)</f>
        <v>1786020</v>
      </c>
      <c r="U485" s="1">
        <f>VLOOKUP(R485,all_sells!$A$1:$G$701,3,FALSE)</f>
        <v>43634</v>
      </c>
      <c r="V485" s="2" t="str">
        <f>IF(C485&lt;=U485,"Vendido","Sin Vender")</f>
        <v>Sin Vender</v>
      </c>
    </row>
    <row r="486" spans="1:22" x14ac:dyDescent="0.45">
      <c r="A486" t="s">
        <v>762</v>
      </c>
      <c r="B486">
        <v>2700000</v>
      </c>
      <c r="C486" s="1">
        <v>43925</v>
      </c>
      <c r="D486">
        <v>28050</v>
      </c>
      <c r="E486">
        <v>21</v>
      </c>
      <c r="F486">
        <v>86</v>
      </c>
      <c r="G486" t="s">
        <v>17</v>
      </c>
      <c r="H486">
        <v>1</v>
      </c>
      <c r="I486">
        <v>4</v>
      </c>
      <c r="J486">
        <v>13</v>
      </c>
      <c r="K486">
        <v>3</v>
      </c>
      <c r="L486">
        <v>7</v>
      </c>
      <c r="M486">
        <v>3</v>
      </c>
      <c r="N486">
        <v>2</v>
      </c>
      <c r="O486">
        <v>5</v>
      </c>
      <c r="P486">
        <v>7</v>
      </c>
      <c r="Q486">
        <v>9564</v>
      </c>
      <c r="R486">
        <v>439780063</v>
      </c>
      <c r="S486" t="s">
        <v>764</v>
      </c>
      <c r="T486">
        <f>VLOOKUP(R486,all_sells!$A$1:$G$701,4,FALSE)</f>
        <v>2700000</v>
      </c>
      <c r="U486" s="1">
        <f>VLOOKUP(R486,all_sells!$A$1:$G$701,3,FALSE)</f>
        <v>43925</v>
      </c>
      <c r="V486" s="3" t="str">
        <f>IF(C486&lt;=U486,"Vendido","Sin Vender")</f>
        <v>Vendido</v>
      </c>
    </row>
    <row r="487" spans="1:22" x14ac:dyDescent="0.45">
      <c r="A487" t="s">
        <v>912</v>
      </c>
      <c r="B487">
        <v>72000</v>
      </c>
      <c r="C487" s="1">
        <v>43926</v>
      </c>
      <c r="D487">
        <v>5920</v>
      </c>
      <c r="E487">
        <v>21</v>
      </c>
      <c r="F487">
        <v>86</v>
      </c>
      <c r="G487" t="s">
        <v>24</v>
      </c>
      <c r="H487">
        <v>1</v>
      </c>
      <c r="I487">
        <v>6</v>
      </c>
      <c r="J487">
        <v>7</v>
      </c>
      <c r="K487">
        <v>2</v>
      </c>
      <c r="L487">
        <v>8</v>
      </c>
      <c r="M487">
        <v>3</v>
      </c>
      <c r="N487">
        <v>6</v>
      </c>
      <c r="O487">
        <v>8</v>
      </c>
      <c r="P487">
        <v>7</v>
      </c>
      <c r="Q487">
        <v>468</v>
      </c>
      <c r="R487">
        <v>444528685</v>
      </c>
      <c r="S487" t="s">
        <v>913</v>
      </c>
      <c r="T487">
        <f>VLOOKUP(R487,all_sells!$A$1:$G$701,4,FALSE)</f>
        <v>10000</v>
      </c>
      <c r="U487" s="1">
        <f>VLOOKUP(R487,all_sells!$A$1:$G$701,3,FALSE)</f>
        <v>43847</v>
      </c>
      <c r="V487" s="2" t="str">
        <f>IF(C487&lt;=U487,"Vendido","Sin Vender")</f>
        <v>Sin Vender</v>
      </c>
    </row>
    <row r="488" spans="1:22" x14ac:dyDescent="0.45">
      <c r="A488" t="s">
        <v>906</v>
      </c>
      <c r="B488">
        <v>1799000</v>
      </c>
      <c r="C488" s="1">
        <v>43926</v>
      </c>
      <c r="D488">
        <v>17510</v>
      </c>
      <c r="E488">
        <v>21</v>
      </c>
      <c r="F488">
        <v>86</v>
      </c>
      <c r="G488" t="s">
        <v>17</v>
      </c>
      <c r="H488">
        <v>1</v>
      </c>
      <c r="I488">
        <v>5</v>
      </c>
      <c r="J488">
        <v>12</v>
      </c>
      <c r="K488">
        <v>3</v>
      </c>
      <c r="L488">
        <v>6</v>
      </c>
      <c r="M488">
        <v>3</v>
      </c>
      <c r="N488">
        <v>2</v>
      </c>
      <c r="O488">
        <v>6</v>
      </c>
      <c r="P488">
        <v>7</v>
      </c>
      <c r="Q488">
        <v>3372</v>
      </c>
      <c r="R488">
        <v>440562755</v>
      </c>
      <c r="S488" t="s">
        <v>907</v>
      </c>
      <c r="T488">
        <f>VLOOKUP(R488,all_sells!$A$1:$G$701,4,FALSE)</f>
        <v>703800</v>
      </c>
      <c r="U488" s="1">
        <f>VLOOKUP(R488,all_sells!$A$1:$G$701,3,FALSE)</f>
        <v>43860</v>
      </c>
      <c r="V488" s="2" t="str">
        <f>IF(C488&lt;=U488,"Vendido","Sin Vender")</f>
        <v>Sin Vender</v>
      </c>
    </row>
    <row r="489" spans="1:22" x14ac:dyDescent="0.45">
      <c r="A489" t="s">
        <v>680</v>
      </c>
      <c r="B489">
        <v>415140</v>
      </c>
      <c r="C489" s="1">
        <v>43924</v>
      </c>
      <c r="D489">
        <v>11740</v>
      </c>
      <c r="E489">
        <v>21</v>
      </c>
      <c r="F489">
        <v>87</v>
      </c>
      <c r="G489" t="s">
        <v>17</v>
      </c>
      <c r="H489">
        <v>1</v>
      </c>
      <c r="I489">
        <v>6</v>
      </c>
      <c r="J489">
        <v>10</v>
      </c>
      <c r="K489">
        <v>3</v>
      </c>
      <c r="L489">
        <v>5</v>
      </c>
      <c r="M489">
        <v>4</v>
      </c>
      <c r="N489">
        <v>11</v>
      </c>
      <c r="O489">
        <v>8</v>
      </c>
      <c r="P489">
        <v>8</v>
      </c>
      <c r="Q489">
        <v>2220</v>
      </c>
      <c r="R489">
        <v>442527199</v>
      </c>
      <c r="S489" t="s">
        <v>682</v>
      </c>
      <c r="T489">
        <f>VLOOKUP(R489,all_sells!$A$1:$G$701,4,FALSE)</f>
        <v>415140</v>
      </c>
      <c r="U489" s="1">
        <f>VLOOKUP(R489,all_sells!$A$1:$G$701,3,FALSE)</f>
        <v>43924</v>
      </c>
      <c r="V489" s="3" t="str">
        <f>IF(C489&lt;=U489,"Vendido","Sin Vender")</f>
        <v>Vendido</v>
      </c>
    </row>
    <row r="490" spans="1:22" x14ac:dyDescent="0.45">
      <c r="A490" t="s">
        <v>3205</v>
      </c>
      <c r="B490">
        <v>595000</v>
      </c>
      <c r="C490" s="1">
        <v>43927</v>
      </c>
      <c r="D490">
        <v>7040</v>
      </c>
      <c r="E490">
        <v>21</v>
      </c>
      <c r="F490">
        <v>88</v>
      </c>
      <c r="G490" t="s">
        <v>18</v>
      </c>
      <c r="H490">
        <v>1</v>
      </c>
      <c r="I490">
        <v>5</v>
      </c>
      <c r="J490">
        <v>10</v>
      </c>
      <c r="K490">
        <v>4</v>
      </c>
      <c r="L490">
        <v>6</v>
      </c>
      <c r="M490">
        <v>3</v>
      </c>
      <c r="N490">
        <v>4</v>
      </c>
      <c r="O490">
        <v>5</v>
      </c>
      <c r="P490">
        <v>7</v>
      </c>
      <c r="Q490">
        <v>972</v>
      </c>
      <c r="R490">
        <v>438981989</v>
      </c>
      <c r="S490" t="s">
        <v>3206</v>
      </c>
      <c r="T490">
        <f>VLOOKUP(R490,all_sells!$A$1:$G$701,4,FALSE)</f>
        <v>387600</v>
      </c>
      <c r="U490" s="1">
        <f>VLOOKUP(R490,all_sells!$A$1:$G$701,3,FALSE)</f>
        <v>43910</v>
      </c>
      <c r="V490" s="2" t="str">
        <f>IF(C490&lt;=U490,"Vendido","Sin Vender")</f>
        <v>Sin Vender</v>
      </c>
    </row>
    <row r="491" spans="1:22" x14ac:dyDescent="0.45">
      <c r="A491" t="s">
        <v>3179</v>
      </c>
      <c r="B491">
        <v>5200000</v>
      </c>
      <c r="C491" s="1">
        <v>43927</v>
      </c>
      <c r="D491">
        <v>54110</v>
      </c>
      <c r="E491">
        <v>21</v>
      </c>
      <c r="F491">
        <v>89</v>
      </c>
      <c r="G491" t="s">
        <v>24</v>
      </c>
      <c r="H491">
        <v>1</v>
      </c>
      <c r="I491">
        <v>3</v>
      </c>
      <c r="J491">
        <v>13</v>
      </c>
      <c r="K491">
        <v>10</v>
      </c>
      <c r="L491">
        <v>6</v>
      </c>
      <c r="M491">
        <v>4</v>
      </c>
      <c r="N491">
        <v>2</v>
      </c>
      <c r="O491">
        <v>6</v>
      </c>
      <c r="P491">
        <v>8</v>
      </c>
      <c r="Q491">
        <v>13092</v>
      </c>
      <c r="R491">
        <v>438898998</v>
      </c>
      <c r="S491" t="s">
        <v>3180</v>
      </c>
      <c r="T491">
        <f>VLOOKUP(R491,all_sells!$A$1:$G$701,4,FALSE)</f>
        <v>3585000</v>
      </c>
      <c r="U491" s="1">
        <f>VLOOKUP(R491,all_sells!$A$1:$G$701,3,FALSE)</f>
        <v>43791</v>
      </c>
      <c r="V491" s="2" t="str">
        <f>IF(C491&lt;=U491,"Vendido","Sin Vender")</f>
        <v>Sin Vender</v>
      </c>
    </row>
    <row r="492" spans="1:22" x14ac:dyDescent="0.45">
      <c r="A492" t="s">
        <v>856</v>
      </c>
      <c r="B492">
        <v>950000</v>
      </c>
      <c r="C492" s="1">
        <v>43926</v>
      </c>
      <c r="D492">
        <v>8640</v>
      </c>
      <c r="E492">
        <v>21</v>
      </c>
      <c r="F492">
        <v>90</v>
      </c>
      <c r="G492" t="s">
        <v>17</v>
      </c>
      <c r="H492">
        <v>1</v>
      </c>
      <c r="I492">
        <v>3</v>
      </c>
      <c r="J492">
        <v>11</v>
      </c>
      <c r="K492">
        <v>5</v>
      </c>
      <c r="L492">
        <v>7</v>
      </c>
      <c r="M492">
        <v>3</v>
      </c>
      <c r="N492">
        <v>3</v>
      </c>
      <c r="O492">
        <v>3</v>
      </c>
      <c r="P492">
        <v>7</v>
      </c>
      <c r="Q492">
        <v>2340</v>
      </c>
      <c r="R492">
        <v>440635524</v>
      </c>
      <c r="S492" t="s">
        <v>857</v>
      </c>
      <c r="T492">
        <f>VLOOKUP(R492,all_sells!$A$1:$G$701,4,FALSE)</f>
        <v>750000</v>
      </c>
      <c r="U492" s="1">
        <f>VLOOKUP(R492,all_sells!$A$1:$G$701,3,FALSE)</f>
        <v>43920</v>
      </c>
      <c r="V492" s="2" t="str">
        <f>IF(C492&lt;=U492,"Vendido","Sin Vender")</f>
        <v>Sin Vender</v>
      </c>
    </row>
    <row r="493" spans="1:22" x14ac:dyDescent="0.45">
      <c r="A493" t="s">
        <v>3139</v>
      </c>
      <c r="B493">
        <v>4235040</v>
      </c>
      <c r="C493" s="1">
        <v>43927</v>
      </c>
      <c r="D493">
        <v>71520</v>
      </c>
      <c r="E493">
        <v>21</v>
      </c>
      <c r="F493">
        <v>94</v>
      </c>
      <c r="G493" t="s">
        <v>19</v>
      </c>
      <c r="H493">
        <v>1</v>
      </c>
      <c r="I493">
        <v>3</v>
      </c>
      <c r="J493">
        <v>12</v>
      </c>
      <c r="K493">
        <v>4</v>
      </c>
      <c r="L493">
        <v>13</v>
      </c>
      <c r="M493">
        <v>3</v>
      </c>
      <c r="N493">
        <v>2</v>
      </c>
      <c r="O493">
        <v>7</v>
      </c>
      <c r="P493">
        <v>7</v>
      </c>
      <c r="Q493">
        <v>7476</v>
      </c>
      <c r="R493">
        <v>438791805</v>
      </c>
      <c r="S493" t="s">
        <v>3140</v>
      </c>
      <c r="T493">
        <f>VLOOKUP(R493,all_sells!$A$1:$G$701,4,FALSE)</f>
        <v>4406400</v>
      </c>
      <c r="U493" s="1">
        <f>VLOOKUP(R493,all_sells!$A$1:$G$701,3,FALSE)</f>
        <v>43927</v>
      </c>
      <c r="V493" s="3" t="str">
        <f>IF(C493&lt;=U493,"Vendido","Sin Vender")</f>
        <v>Vendido</v>
      </c>
    </row>
    <row r="494" spans="1:22" x14ac:dyDescent="0.45">
      <c r="A494" t="s">
        <v>658</v>
      </c>
      <c r="B494">
        <v>2000000</v>
      </c>
      <c r="C494" s="1">
        <v>43924</v>
      </c>
      <c r="D494">
        <v>22650</v>
      </c>
      <c r="E494">
        <v>21</v>
      </c>
      <c r="F494">
        <v>96</v>
      </c>
      <c r="G494" t="s">
        <v>17</v>
      </c>
      <c r="H494">
        <v>1</v>
      </c>
      <c r="I494">
        <v>4</v>
      </c>
      <c r="J494">
        <v>13</v>
      </c>
      <c r="K494">
        <v>4</v>
      </c>
      <c r="L494">
        <v>5</v>
      </c>
      <c r="M494">
        <v>3</v>
      </c>
      <c r="N494">
        <v>1</v>
      </c>
      <c r="O494">
        <v>4</v>
      </c>
      <c r="P494">
        <v>8</v>
      </c>
      <c r="Q494">
        <v>4836</v>
      </c>
      <c r="R494">
        <v>438763359</v>
      </c>
      <c r="S494" t="s">
        <v>660</v>
      </c>
      <c r="T494">
        <f>VLOOKUP(R494,all_sells!$A$1:$G$701,4,FALSE)</f>
        <v>2040000</v>
      </c>
      <c r="U494" s="1">
        <f>VLOOKUP(R494,all_sells!$A$1:$G$701,3,FALSE)</f>
        <v>43924</v>
      </c>
      <c r="V494" s="3" t="str">
        <f>IF(C494&lt;=U494,"Vendido","Sin Vender")</f>
        <v>Vendido</v>
      </c>
    </row>
    <row r="495" spans="1:22" x14ac:dyDescent="0.45">
      <c r="A495" t="s">
        <v>924</v>
      </c>
      <c r="B495">
        <v>5500000</v>
      </c>
      <c r="C495" s="1">
        <v>43926</v>
      </c>
      <c r="D495">
        <v>41190</v>
      </c>
      <c r="E495">
        <v>21</v>
      </c>
      <c r="F495">
        <v>96</v>
      </c>
      <c r="G495" t="s">
        <v>24</v>
      </c>
      <c r="H495">
        <v>1</v>
      </c>
      <c r="I495">
        <v>10</v>
      </c>
      <c r="J495">
        <v>13</v>
      </c>
      <c r="K495">
        <v>3</v>
      </c>
      <c r="L495">
        <v>5</v>
      </c>
      <c r="M495">
        <v>2</v>
      </c>
      <c r="N495">
        <v>8</v>
      </c>
      <c r="O495">
        <v>5</v>
      </c>
      <c r="P495">
        <v>7</v>
      </c>
      <c r="Q495">
        <v>11724</v>
      </c>
      <c r="R495">
        <v>439022623</v>
      </c>
      <c r="S495" t="s">
        <v>925</v>
      </c>
      <c r="T495">
        <f>VLOOKUP(R495,all_sells!$A$1:$G$701,4,FALSE)</f>
        <v>4500000</v>
      </c>
      <c r="U495" s="1">
        <f>VLOOKUP(R495,all_sells!$A$1:$G$701,3,FALSE)</f>
        <v>43870</v>
      </c>
      <c r="V495" s="2" t="str">
        <f>IF(C495&lt;=U495,"Vendido","Sin Vender")</f>
        <v>Sin Vender</v>
      </c>
    </row>
    <row r="496" spans="1:22" x14ac:dyDescent="0.45">
      <c r="A496" t="s">
        <v>736</v>
      </c>
      <c r="B496">
        <v>12500</v>
      </c>
      <c r="C496" s="1">
        <v>43925</v>
      </c>
      <c r="D496">
        <v>2380</v>
      </c>
      <c r="E496">
        <v>21</v>
      </c>
      <c r="F496">
        <v>102</v>
      </c>
      <c r="G496" t="s">
        <v>20</v>
      </c>
      <c r="H496">
        <v>1</v>
      </c>
      <c r="I496">
        <v>5</v>
      </c>
      <c r="J496">
        <v>7</v>
      </c>
      <c r="K496">
        <v>6</v>
      </c>
      <c r="L496">
        <v>5</v>
      </c>
      <c r="M496">
        <v>4</v>
      </c>
      <c r="N496">
        <v>4</v>
      </c>
      <c r="O496">
        <v>8</v>
      </c>
      <c r="P496">
        <v>7</v>
      </c>
      <c r="Q496">
        <v>444</v>
      </c>
      <c r="R496">
        <v>438734749</v>
      </c>
      <c r="S496" t="s">
        <v>738</v>
      </c>
      <c r="T496">
        <f>VLOOKUP(R496,all_sells!$A$1:$G$701,4,FALSE)</f>
        <v>14000</v>
      </c>
      <c r="U496" s="1">
        <f>VLOOKUP(R496,all_sells!$A$1:$G$701,3,FALSE)</f>
        <v>43925</v>
      </c>
      <c r="V496" s="3" t="str">
        <f>IF(C496&lt;=U496,"Vendido","Sin Vender")</f>
        <v>Vendido</v>
      </c>
    </row>
    <row r="497" spans="1:22" x14ac:dyDescent="0.45">
      <c r="A497" t="s">
        <v>616</v>
      </c>
      <c r="B497">
        <v>23000</v>
      </c>
      <c r="C497" s="1">
        <v>43924</v>
      </c>
      <c r="D497">
        <v>2780</v>
      </c>
      <c r="E497">
        <v>21</v>
      </c>
      <c r="F497">
        <v>104</v>
      </c>
      <c r="G497" t="s">
        <v>20</v>
      </c>
      <c r="H497">
        <v>1</v>
      </c>
      <c r="I497">
        <v>5</v>
      </c>
      <c r="J497">
        <v>8</v>
      </c>
      <c r="K497">
        <v>2</v>
      </c>
      <c r="L497">
        <v>6</v>
      </c>
      <c r="M497">
        <v>2</v>
      </c>
      <c r="N497">
        <v>5</v>
      </c>
      <c r="O497">
        <v>6</v>
      </c>
      <c r="P497">
        <v>8</v>
      </c>
      <c r="Q497">
        <v>708</v>
      </c>
      <c r="R497">
        <v>444856613</v>
      </c>
      <c r="S497" t="s">
        <v>618</v>
      </c>
      <c r="T497">
        <f>VLOOKUP(R497,all_sells!$A$1:$G$701,4,FALSE)</f>
        <v>106000</v>
      </c>
      <c r="U497" s="1">
        <f>VLOOKUP(R497,all_sells!$A$1:$G$701,3,FALSE)</f>
        <v>43924</v>
      </c>
      <c r="V497" s="3" t="str">
        <f>IF(C497&lt;=U497,"Vendido","Sin Vender")</f>
        <v>Vendido</v>
      </c>
    </row>
    <row r="498" spans="1:22" x14ac:dyDescent="0.45">
      <c r="A498" t="s">
        <v>3063</v>
      </c>
      <c r="B498">
        <v>2995740</v>
      </c>
      <c r="C498" s="1">
        <v>43927</v>
      </c>
      <c r="D498">
        <v>37160</v>
      </c>
      <c r="E498">
        <v>21</v>
      </c>
      <c r="F498">
        <v>104</v>
      </c>
      <c r="G498" t="s">
        <v>19</v>
      </c>
      <c r="H498">
        <v>1</v>
      </c>
      <c r="I498">
        <v>2</v>
      </c>
      <c r="J498">
        <v>14</v>
      </c>
      <c r="K498">
        <v>2</v>
      </c>
      <c r="L498">
        <v>5</v>
      </c>
      <c r="M498">
        <v>4</v>
      </c>
      <c r="N498">
        <v>3</v>
      </c>
      <c r="O498">
        <v>6</v>
      </c>
      <c r="P498">
        <v>8</v>
      </c>
      <c r="Q498">
        <v>8700</v>
      </c>
      <c r="R498">
        <v>438742824</v>
      </c>
      <c r="S498" t="s">
        <v>3064</v>
      </c>
      <c r="T498">
        <f>VLOOKUP(R498,all_sells!$A$1:$G$701,4,FALSE)</f>
        <v>3376000</v>
      </c>
      <c r="U498" s="1">
        <f>VLOOKUP(R498,all_sells!$A$1:$G$701,3,FALSE)</f>
        <v>43927</v>
      </c>
      <c r="V498" s="3" t="str">
        <f>IF(C498&lt;=U498,"Vendido","Sin Vender")</f>
        <v>Vendido</v>
      </c>
    </row>
    <row r="499" spans="1:22" x14ac:dyDescent="0.45">
      <c r="A499" t="s">
        <v>728</v>
      </c>
      <c r="B499">
        <v>1530000</v>
      </c>
      <c r="C499" s="1">
        <v>43925</v>
      </c>
      <c r="D499">
        <v>26880</v>
      </c>
      <c r="E499">
        <v>21</v>
      </c>
      <c r="F499">
        <v>106</v>
      </c>
      <c r="G499" t="s">
        <v>21</v>
      </c>
      <c r="H499">
        <v>1</v>
      </c>
      <c r="I499">
        <v>4</v>
      </c>
      <c r="J499">
        <v>9</v>
      </c>
      <c r="K499">
        <v>6</v>
      </c>
      <c r="L499">
        <v>11</v>
      </c>
      <c r="M499">
        <v>4</v>
      </c>
      <c r="N499">
        <v>2</v>
      </c>
      <c r="O499">
        <v>8</v>
      </c>
      <c r="P499">
        <v>8</v>
      </c>
      <c r="Q499">
        <v>1740</v>
      </c>
      <c r="R499">
        <v>438622279</v>
      </c>
      <c r="S499" t="s">
        <v>730</v>
      </c>
      <c r="T499">
        <f>VLOOKUP(R499,all_sells!$A$1:$G$701,4,FALSE)</f>
        <v>1530000</v>
      </c>
      <c r="U499" s="1">
        <f>VLOOKUP(R499,all_sells!$A$1:$G$701,3,FALSE)</f>
        <v>43925</v>
      </c>
      <c r="V499" s="3" t="str">
        <f>IF(C499&lt;=U499,"Vendido","Sin Vender")</f>
        <v>Vendido</v>
      </c>
    </row>
    <row r="500" spans="1:22" x14ac:dyDescent="0.45">
      <c r="A500" t="s">
        <v>794</v>
      </c>
      <c r="B500">
        <v>749000</v>
      </c>
      <c r="C500" s="1">
        <v>43925</v>
      </c>
      <c r="D500">
        <v>10670</v>
      </c>
      <c r="E500">
        <v>21</v>
      </c>
      <c r="F500">
        <v>108</v>
      </c>
      <c r="G500" t="s">
        <v>17</v>
      </c>
      <c r="H500">
        <v>1</v>
      </c>
      <c r="I500">
        <v>3</v>
      </c>
      <c r="J500">
        <v>11</v>
      </c>
      <c r="K500">
        <v>4</v>
      </c>
      <c r="L500">
        <v>6</v>
      </c>
      <c r="M500">
        <v>2</v>
      </c>
      <c r="N500">
        <v>2</v>
      </c>
      <c r="O500">
        <v>6</v>
      </c>
      <c r="P500">
        <v>8</v>
      </c>
      <c r="Q500">
        <v>1380</v>
      </c>
      <c r="R500">
        <v>438690929</v>
      </c>
      <c r="S500" t="s">
        <v>796</v>
      </c>
      <c r="T500">
        <f>VLOOKUP(R500,all_sells!$A$1:$G$701,4,FALSE)</f>
        <v>812000</v>
      </c>
      <c r="U500" s="1">
        <f>VLOOKUP(R500,all_sells!$A$1:$G$701,3,FALSE)</f>
        <v>43925</v>
      </c>
      <c r="V500" s="3" t="str">
        <f>IF(C500&lt;=U500,"Vendido","Sin Vender")</f>
        <v>Vendido</v>
      </c>
    </row>
    <row r="501" spans="1:22" x14ac:dyDescent="0.45">
      <c r="A501" t="s">
        <v>2861</v>
      </c>
      <c r="B501">
        <v>0</v>
      </c>
      <c r="C501" s="1">
        <v>43927</v>
      </c>
      <c r="D501">
        <v>1920</v>
      </c>
      <c r="E501">
        <v>21</v>
      </c>
      <c r="F501">
        <v>110</v>
      </c>
      <c r="G501" t="s">
        <v>17</v>
      </c>
      <c r="H501">
        <v>1</v>
      </c>
      <c r="I501">
        <v>5</v>
      </c>
      <c r="J501">
        <v>7</v>
      </c>
      <c r="K501">
        <v>5</v>
      </c>
      <c r="L501">
        <v>5</v>
      </c>
      <c r="M501">
        <v>3</v>
      </c>
      <c r="N501">
        <v>1</v>
      </c>
      <c r="O501">
        <v>7</v>
      </c>
      <c r="P501">
        <v>8</v>
      </c>
      <c r="Q501">
        <v>444</v>
      </c>
      <c r="R501">
        <v>443562339</v>
      </c>
      <c r="S501" t="s">
        <v>2862</v>
      </c>
      <c r="T501">
        <f>VLOOKUP(R501,all_sells!$A$1:$G$701,4,FALSE)</f>
        <v>40000</v>
      </c>
      <c r="U501" s="1">
        <f>VLOOKUP(R501,all_sells!$A$1:$G$701,3,FALSE)</f>
        <v>43927</v>
      </c>
      <c r="V501" s="3" t="str">
        <f>IF(C501&lt;=U501,"Vendido","Sin Vender")</f>
        <v>Vendido</v>
      </c>
    </row>
    <row r="502" spans="1:22" x14ac:dyDescent="0.45">
      <c r="A502" t="s">
        <v>743</v>
      </c>
      <c r="B502">
        <v>2250000</v>
      </c>
      <c r="C502" s="1">
        <v>43925</v>
      </c>
      <c r="D502">
        <v>24250</v>
      </c>
      <c r="E502">
        <v>21</v>
      </c>
      <c r="F502">
        <v>110</v>
      </c>
      <c r="G502" t="s">
        <v>21</v>
      </c>
      <c r="H502">
        <v>1</v>
      </c>
      <c r="I502">
        <v>3</v>
      </c>
      <c r="J502">
        <v>13</v>
      </c>
      <c r="K502">
        <v>3</v>
      </c>
      <c r="L502">
        <v>5</v>
      </c>
      <c r="M502">
        <v>3</v>
      </c>
      <c r="N502">
        <v>2</v>
      </c>
      <c r="O502">
        <v>7</v>
      </c>
      <c r="P502">
        <v>7</v>
      </c>
      <c r="Q502">
        <v>7250</v>
      </c>
      <c r="R502">
        <v>438649954</v>
      </c>
      <c r="S502" t="s">
        <v>745</v>
      </c>
      <c r="T502">
        <f>VLOOKUP(R502,all_sells!$A$1:$G$701,4,FALSE)</f>
        <v>2485000</v>
      </c>
      <c r="U502" s="1">
        <f>VLOOKUP(R502,all_sells!$A$1:$G$701,3,FALSE)</f>
        <v>43925</v>
      </c>
      <c r="V502" s="3" t="str">
        <f>IF(C502&lt;=U502,"Vendido","Sin Vender")</f>
        <v>Vendido</v>
      </c>
    </row>
    <row r="503" spans="1:22" x14ac:dyDescent="0.45">
      <c r="A503" t="s">
        <v>3159</v>
      </c>
      <c r="B503">
        <v>450000</v>
      </c>
      <c r="C503" s="1">
        <v>43927</v>
      </c>
      <c r="D503">
        <v>5460</v>
      </c>
      <c r="E503">
        <v>21</v>
      </c>
      <c r="F503">
        <v>110</v>
      </c>
      <c r="G503" t="s">
        <v>17</v>
      </c>
      <c r="H503">
        <v>1</v>
      </c>
      <c r="I503">
        <v>4</v>
      </c>
      <c r="J503">
        <v>10</v>
      </c>
      <c r="K503">
        <v>4</v>
      </c>
      <c r="L503">
        <v>7</v>
      </c>
      <c r="M503">
        <v>3</v>
      </c>
      <c r="N503">
        <v>1</v>
      </c>
      <c r="O503">
        <v>4</v>
      </c>
      <c r="P503">
        <v>6</v>
      </c>
      <c r="Q503">
        <v>1332</v>
      </c>
      <c r="R503">
        <v>438930532</v>
      </c>
      <c r="S503" t="s">
        <v>3160</v>
      </c>
      <c r="T503">
        <f>VLOOKUP(R503,all_sells!$A$1:$G$701,4,FALSE)</f>
        <v>1000</v>
      </c>
      <c r="U503" s="1">
        <f>VLOOKUP(R503,all_sells!$A$1:$G$701,3,FALSE)</f>
        <v>43401</v>
      </c>
      <c r="V503" s="2" t="str">
        <f>IF(C503&lt;=U503,"Vendido","Sin Vender")</f>
        <v>Sin Vender</v>
      </c>
    </row>
    <row r="504" spans="1:22" x14ac:dyDescent="0.45">
      <c r="A504" t="s">
        <v>791</v>
      </c>
      <c r="B504">
        <v>749000</v>
      </c>
      <c r="C504" s="1">
        <v>43925</v>
      </c>
      <c r="D504">
        <v>8170</v>
      </c>
      <c r="E504">
        <v>21</v>
      </c>
      <c r="F504">
        <v>111</v>
      </c>
      <c r="G504" t="s">
        <v>17</v>
      </c>
      <c r="H504">
        <v>2</v>
      </c>
      <c r="I504">
        <v>5</v>
      </c>
      <c r="J504">
        <v>10</v>
      </c>
      <c r="K504">
        <v>5</v>
      </c>
      <c r="L504">
        <v>5</v>
      </c>
      <c r="M504">
        <v>3</v>
      </c>
      <c r="N504">
        <v>1</v>
      </c>
      <c r="O504">
        <v>6</v>
      </c>
      <c r="P504">
        <v>8</v>
      </c>
      <c r="Q504">
        <v>972</v>
      </c>
      <c r="R504">
        <v>440756471</v>
      </c>
      <c r="S504" t="s">
        <v>793</v>
      </c>
      <c r="T504">
        <f>VLOOKUP(R504,all_sells!$A$1:$G$701,4,FALSE)</f>
        <v>749000</v>
      </c>
      <c r="U504" s="1">
        <f>VLOOKUP(R504,all_sells!$A$1:$G$701,3,FALSE)</f>
        <v>43925</v>
      </c>
      <c r="V504" s="3" t="str">
        <f>IF(C504&lt;=U504,"Vendido","Sin Vender")</f>
        <v>Vendido</v>
      </c>
    </row>
    <row r="505" spans="1:22" x14ac:dyDescent="0.45">
      <c r="A505" t="s">
        <v>1096</v>
      </c>
      <c r="B505">
        <v>2999820</v>
      </c>
      <c r="C505" s="1">
        <v>43925</v>
      </c>
      <c r="D505">
        <v>18600</v>
      </c>
      <c r="E505">
        <v>22</v>
      </c>
      <c r="F505">
        <v>0</v>
      </c>
      <c r="G505" t="s">
        <v>17</v>
      </c>
      <c r="H505">
        <v>1</v>
      </c>
      <c r="I505">
        <v>5</v>
      </c>
      <c r="J505">
        <v>8</v>
      </c>
      <c r="K505">
        <v>10</v>
      </c>
      <c r="L505">
        <v>7</v>
      </c>
      <c r="M505">
        <v>8</v>
      </c>
      <c r="N505">
        <v>1</v>
      </c>
      <c r="O505">
        <v>4</v>
      </c>
      <c r="P505">
        <v>6</v>
      </c>
      <c r="Q505">
        <v>2316</v>
      </c>
      <c r="R505">
        <v>438530198</v>
      </c>
      <c r="S505" t="s">
        <v>1098</v>
      </c>
      <c r="T505">
        <f>VLOOKUP(R505,all_sells!$A$1:$G$701,4,FALSE)</f>
        <v>2999820</v>
      </c>
      <c r="U505" s="1">
        <f>VLOOKUP(R505,all_sells!$A$1:$G$701,3,FALSE)</f>
        <v>43925</v>
      </c>
      <c r="V505" s="3" t="str">
        <f>IF(C505&lt;=U505,"Vendido","Sin Vender")</f>
        <v>Vendido</v>
      </c>
    </row>
    <row r="506" spans="1:22" x14ac:dyDescent="0.45">
      <c r="A506" t="s">
        <v>3107</v>
      </c>
      <c r="B506">
        <v>3700000</v>
      </c>
      <c r="C506" s="1">
        <v>43927</v>
      </c>
      <c r="D506">
        <v>47420</v>
      </c>
      <c r="E506">
        <v>22</v>
      </c>
      <c r="F506">
        <v>5</v>
      </c>
      <c r="G506" t="s">
        <v>18</v>
      </c>
      <c r="H506">
        <v>1</v>
      </c>
      <c r="I506">
        <v>5</v>
      </c>
      <c r="J506">
        <v>14</v>
      </c>
      <c r="K506">
        <v>3</v>
      </c>
      <c r="L506">
        <v>6</v>
      </c>
      <c r="M506">
        <v>4</v>
      </c>
      <c r="N506">
        <v>3</v>
      </c>
      <c r="O506">
        <v>7</v>
      </c>
      <c r="P506">
        <v>7</v>
      </c>
      <c r="Q506">
        <v>16404</v>
      </c>
      <c r="R506">
        <v>441338774</v>
      </c>
      <c r="S506" t="s">
        <v>3108</v>
      </c>
      <c r="T506">
        <f>VLOOKUP(R506,all_sells!$A$1:$G$701,4,FALSE)</f>
        <v>31000</v>
      </c>
      <c r="U506" s="1">
        <f>VLOOKUP(R506,all_sells!$A$1:$G$701,3,FALSE)</f>
        <v>43634</v>
      </c>
      <c r="V506" s="2" t="str">
        <f>IF(C506&lt;=U506,"Vendido","Sin Vender")</f>
        <v>Sin Vender</v>
      </c>
    </row>
    <row r="507" spans="1:22" x14ac:dyDescent="0.45">
      <c r="A507" t="s">
        <v>1164</v>
      </c>
      <c r="B507">
        <v>488088</v>
      </c>
      <c r="C507" s="1">
        <v>43926</v>
      </c>
      <c r="D507">
        <v>8120</v>
      </c>
      <c r="E507">
        <v>22</v>
      </c>
      <c r="F507">
        <v>6</v>
      </c>
      <c r="G507" t="s">
        <v>17</v>
      </c>
      <c r="H507">
        <v>1</v>
      </c>
      <c r="I507">
        <v>5</v>
      </c>
      <c r="J507">
        <v>10</v>
      </c>
      <c r="K507">
        <v>3</v>
      </c>
      <c r="L507">
        <v>6</v>
      </c>
      <c r="M507">
        <v>2</v>
      </c>
      <c r="N507">
        <v>2</v>
      </c>
      <c r="O507">
        <v>7</v>
      </c>
      <c r="P507">
        <v>7</v>
      </c>
      <c r="Q507">
        <v>2172</v>
      </c>
      <c r="R507">
        <v>440611792</v>
      </c>
      <c r="S507" t="s">
        <v>1165</v>
      </c>
      <c r="T507">
        <f>VLOOKUP(R507,all_sells!$A$1:$G$701,4,FALSE)</f>
        <v>283000</v>
      </c>
      <c r="U507" s="1">
        <f>VLOOKUP(R507,all_sells!$A$1:$G$701,3,FALSE)</f>
        <v>43863</v>
      </c>
      <c r="V507" s="2" t="str">
        <f>IF(C507&lt;=U507,"Vendido","Sin Vender")</f>
        <v>Sin Vender</v>
      </c>
    </row>
    <row r="508" spans="1:22" x14ac:dyDescent="0.45">
      <c r="A508" t="s">
        <v>974</v>
      </c>
      <c r="B508">
        <v>125000</v>
      </c>
      <c r="C508" s="1">
        <v>43924</v>
      </c>
      <c r="D508">
        <v>2490</v>
      </c>
      <c r="E508">
        <v>22</v>
      </c>
      <c r="F508">
        <v>15</v>
      </c>
      <c r="G508" t="s">
        <v>17</v>
      </c>
      <c r="H508">
        <v>1</v>
      </c>
      <c r="I508">
        <v>4</v>
      </c>
      <c r="J508">
        <v>8</v>
      </c>
      <c r="K508">
        <v>3</v>
      </c>
      <c r="L508">
        <v>7</v>
      </c>
      <c r="M508">
        <v>3</v>
      </c>
      <c r="N508">
        <v>3</v>
      </c>
      <c r="O508">
        <v>3</v>
      </c>
      <c r="P508">
        <v>6</v>
      </c>
      <c r="Q508">
        <v>708</v>
      </c>
      <c r="R508">
        <v>442836207</v>
      </c>
      <c r="S508" t="s">
        <v>976</v>
      </c>
      <c r="T508">
        <f>VLOOKUP(R508,all_sells!$A$1:$G$701,4,FALSE)</f>
        <v>1000</v>
      </c>
      <c r="U508" s="1">
        <f>VLOOKUP(R508,all_sells!$A$1:$G$701,3,FALSE)</f>
        <v>43571</v>
      </c>
      <c r="V508" s="2" t="str">
        <f>IF(C508&lt;=U508,"Vendido","Sin Vender")</f>
        <v>Sin Vender</v>
      </c>
    </row>
    <row r="509" spans="1:22" x14ac:dyDescent="0.45">
      <c r="A509" t="s">
        <v>3131</v>
      </c>
      <c r="B509">
        <v>4000000</v>
      </c>
      <c r="C509" s="1">
        <v>43927</v>
      </c>
      <c r="D509">
        <v>45900</v>
      </c>
      <c r="E509">
        <v>22</v>
      </c>
      <c r="F509">
        <v>15</v>
      </c>
      <c r="G509" t="s">
        <v>17</v>
      </c>
      <c r="H509">
        <v>1</v>
      </c>
      <c r="I509">
        <v>3</v>
      </c>
      <c r="J509">
        <v>13</v>
      </c>
      <c r="K509">
        <v>4</v>
      </c>
      <c r="L509">
        <v>10</v>
      </c>
      <c r="M509">
        <v>6</v>
      </c>
      <c r="N509">
        <v>4</v>
      </c>
      <c r="O509">
        <v>3</v>
      </c>
      <c r="P509">
        <v>7</v>
      </c>
      <c r="Q509">
        <v>16188</v>
      </c>
      <c r="R509">
        <v>438145411</v>
      </c>
      <c r="S509" t="s">
        <v>3132</v>
      </c>
      <c r="T509">
        <f>VLOOKUP(R509,all_sells!$A$1:$G$701,4,FALSE)</f>
        <v>1884000</v>
      </c>
      <c r="U509" s="1">
        <f>VLOOKUP(R509,all_sells!$A$1:$G$701,3,FALSE)</f>
        <v>43545</v>
      </c>
      <c r="V509" s="2" t="str">
        <f>IF(C509&lt;=U509,"Vendido","Sin Vender")</f>
        <v>Sin Vender</v>
      </c>
    </row>
    <row r="510" spans="1:22" x14ac:dyDescent="0.45">
      <c r="A510" t="s">
        <v>938</v>
      </c>
      <c r="B510">
        <v>102000</v>
      </c>
      <c r="C510" s="1">
        <v>43924</v>
      </c>
      <c r="D510">
        <v>4650</v>
      </c>
      <c r="E510">
        <v>22</v>
      </c>
      <c r="F510">
        <v>20</v>
      </c>
      <c r="G510" t="s">
        <v>24</v>
      </c>
      <c r="H510">
        <v>1</v>
      </c>
      <c r="I510">
        <v>2</v>
      </c>
      <c r="J510">
        <v>8</v>
      </c>
      <c r="K510">
        <v>4</v>
      </c>
      <c r="L510">
        <v>8</v>
      </c>
      <c r="M510">
        <v>3</v>
      </c>
      <c r="N510">
        <v>2</v>
      </c>
      <c r="O510">
        <v>4</v>
      </c>
      <c r="P510">
        <v>7</v>
      </c>
      <c r="Q510">
        <v>996</v>
      </c>
      <c r="R510">
        <v>438645485</v>
      </c>
      <c r="S510" t="s">
        <v>940</v>
      </c>
      <c r="T510">
        <f>VLOOKUP(R510,all_sells!$A$1:$G$701,4,FALSE)</f>
        <v>102000</v>
      </c>
      <c r="U510" s="1">
        <f>VLOOKUP(R510,all_sells!$A$1:$G$701,3,FALSE)</f>
        <v>43924</v>
      </c>
      <c r="V510" s="3" t="str">
        <f>IF(C510&lt;=U510,"Vendido","Sin Vender")</f>
        <v>Vendido</v>
      </c>
    </row>
    <row r="511" spans="1:22" x14ac:dyDescent="0.45">
      <c r="A511" t="s">
        <v>3203</v>
      </c>
      <c r="B511">
        <v>555000</v>
      </c>
      <c r="C511" s="1">
        <v>43927</v>
      </c>
      <c r="D511">
        <v>15920</v>
      </c>
      <c r="E511">
        <v>22</v>
      </c>
      <c r="F511">
        <v>24</v>
      </c>
      <c r="G511" t="s">
        <v>17</v>
      </c>
      <c r="H511">
        <v>1</v>
      </c>
      <c r="I511">
        <v>6</v>
      </c>
      <c r="J511">
        <v>10</v>
      </c>
      <c r="K511">
        <v>6</v>
      </c>
      <c r="L511">
        <v>6</v>
      </c>
      <c r="M511">
        <v>3</v>
      </c>
      <c r="N511">
        <v>8</v>
      </c>
      <c r="O511">
        <v>7</v>
      </c>
      <c r="P511">
        <v>8</v>
      </c>
      <c r="Q511">
        <v>2868</v>
      </c>
      <c r="R511">
        <v>441281147</v>
      </c>
      <c r="S511" t="s">
        <v>3204</v>
      </c>
      <c r="T511">
        <f>VLOOKUP(R511,all_sells!$A$1:$G$701,4,FALSE)</f>
        <v>695000</v>
      </c>
      <c r="U511" s="1">
        <f>VLOOKUP(R511,all_sells!$A$1:$G$701,3,FALSE)</f>
        <v>43927</v>
      </c>
      <c r="V511" s="3" t="str">
        <f>IF(C511&lt;=U511,"Vendido","Sin Vender")</f>
        <v>Vendido</v>
      </c>
    </row>
    <row r="512" spans="1:22" x14ac:dyDescent="0.45">
      <c r="A512" t="s">
        <v>1216</v>
      </c>
      <c r="B512">
        <v>2950000</v>
      </c>
      <c r="C512" s="1">
        <v>43926</v>
      </c>
      <c r="D512">
        <v>30710</v>
      </c>
      <c r="E512">
        <v>22</v>
      </c>
      <c r="F512">
        <v>27</v>
      </c>
      <c r="G512" t="s">
        <v>17</v>
      </c>
      <c r="H512">
        <v>1</v>
      </c>
      <c r="I512">
        <v>5</v>
      </c>
      <c r="J512">
        <v>13</v>
      </c>
      <c r="K512">
        <v>5</v>
      </c>
      <c r="L512">
        <v>8</v>
      </c>
      <c r="M512">
        <v>6</v>
      </c>
      <c r="N512">
        <v>2</v>
      </c>
      <c r="O512">
        <v>4</v>
      </c>
      <c r="P512">
        <v>8</v>
      </c>
      <c r="Q512">
        <v>9324</v>
      </c>
      <c r="R512">
        <v>437950782</v>
      </c>
      <c r="S512" t="s">
        <v>1217</v>
      </c>
      <c r="T512">
        <f>VLOOKUP(R512,all_sells!$A$1:$G$701,4,FALSE)</f>
        <v>101000</v>
      </c>
      <c r="U512" s="1">
        <f>VLOOKUP(R512,all_sells!$A$1:$G$701,3,FALSE)</f>
        <v>43347</v>
      </c>
      <c r="V512" s="2" t="str">
        <f>IF(C512&lt;=U512,"Vendido","Sin Vender")</f>
        <v>Sin Vender</v>
      </c>
    </row>
    <row r="513" spans="1:22" x14ac:dyDescent="0.45">
      <c r="A513" t="s">
        <v>1099</v>
      </c>
      <c r="B513">
        <v>4600000</v>
      </c>
      <c r="C513" s="1">
        <v>43925</v>
      </c>
      <c r="D513">
        <v>73780</v>
      </c>
      <c r="E513">
        <v>22</v>
      </c>
      <c r="F513">
        <v>27</v>
      </c>
      <c r="G513" t="s">
        <v>17</v>
      </c>
      <c r="H513">
        <v>1</v>
      </c>
      <c r="I513">
        <v>4</v>
      </c>
      <c r="J513">
        <v>13</v>
      </c>
      <c r="K513">
        <v>3</v>
      </c>
      <c r="L513">
        <v>11</v>
      </c>
      <c r="M513">
        <v>6</v>
      </c>
      <c r="N513">
        <v>3</v>
      </c>
      <c r="O513">
        <v>5</v>
      </c>
      <c r="P513">
        <v>7</v>
      </c>
      <c r="Q513">
        <v>14748</v>
      </c>
      <c r="R513">
        <v>437885142</v>
      </c>
      <c r="S513" t="s">
        <v>1100</v>
      </c>
      <c r="T513">
        <f>VLOOKUP(R513,all_sells!$A$1:$G$701,4,FALSE)</f>
        <v>645000</v>
      </c>
      <c r="U513" s="1">
        <f>VLOOKUP(R513,all_sells!$A$1:$G$701,3,FALSE)</f>
        <v>43513</v>
      </c>
      <c r="V513" s="2" t="str">
        <f>IF(C513&lt;=U513,"Vendido","Sin Vender")</f>
        <v>Sin Vender</v>
      </c>
    </row>
    <row r="514" spans="1:22" x14ac:dyDescent="0.45">
      <c r="A514" t="s">
        <v>2889</v>
      </c>
      <c r="B514">
        <v>1150000</v>
      </c>
      <c r="C514" s="1">
        <v>43927</v>
      </c>
      <c r="D514">
        <v>17610</v>
      </c>
      <c r="E514">
        <v>22</v>
      </c>
      <c r="F514">
        <v>29</v>
      </c>
      <c r="G514" t="s">
        <v>17</v>
      </c>
      <c r="H514">
        <v>1</v>
      </c>
      <c r="I514">
        <v>2</v>
      </c>
      <c r="J514">
        <v>11</v>
      </c>
      <c r="K514">
        <v>3</v>
      </c>
      <c r="L514">
        <v>9</v>
      </c>
      <c r="M514">
        <v>4</v>
      </c>
      <c r="N514">
        <v>1</v>
      </c>
      <c r="O514">
        <v>6</v>
      </c>
      <c r="P514">
        <v>7</v>
      </c>
      <c r="Q514">
        <v>4260</v>
      </c>
      <c r="R514">
        <v>437943941</v>
      </c>
      <c r="S514" t="s">
        <v>2890</v>
      </c>
      <c r="T514">
        <f>VLOOKUP(R514,all_sells!$A$1:$G$701,4,FALSE)</f>
        <v>1150000</v>
      </c>
      <c r="U514" s="1">
        <f>VLOOKUP(R514,all_sells!$A$1:$G$701,3,FALSE)</f>
        <v>43927</v>
      </c>
      <c r="V514" s="3" t="str">
        <f>IF(C514&lt;=U514,"Vendido","Sin Vender")</f>
        <v>Vendido</v>
      </c>
    </row>
    <row r="515" spans="1:22" x14ac:dyDescent="0.45">
      <c r="A515" t="s">
        <v>1006</v>
      </c>
      <c r="B515">
        <v>3525000</v>
      </c>
      <c r="C515" s="1">
        <v>43924</v>
      </c>
      <c r="D515">
        <v>54650</v>
      </c>
      <c r="E515">
        <v>22</v>
      </c>
      <c r="F515">
        <v>29</v>
      </c>
      <c r="G515" t="s">
        <v>17</v>
      </c>
      <c r="H515">
        <v>1</v>
      </c>
      <c r="I515">
        <v>3</v>
      </c>
      <c r="J515">
        <v>13</v>
      </c>
      <c r="K515">
        <v>3</v>
      </c>
      <c r="L515">
        <v>10</v>
      </c>
      <c r="M515">
        <v>5</v>
      </c>
      <c r="N515">
        <v>1</v>
      </c>
      <c r="O515">
        <v>8</v>
      </c>
      <c r="P515">
        <v>8</v>
      </c>
      <c r="Q515">
        <v>8868</v>
      </c>
      <c r="R515">
        <v>440337307</v>
      </c>
      <c r="S515" t="s">
        <v>1008</v>
      </c>
      <c r="T515">
        <f>VLOOKUP(R515,all_sells!$A$1:$G$701,4,FALSE)</f>
        <v>3525000</v>
      </c>
      <c r="U515" s="1">
        <f>VLOOKUP(R515,all_sells!$A$1:$G$701,3,FALSE)</f>
        <v>43924</v>
      </c>
      <c r="V515" s="3" t="str">
        <f>IF(C515&lt;=U515,"Vendido","Sin Vender")</f>
        <v>Vendido</v>
      </c>
    </row>
    <row r="516" spans="1:22" x14ac:dyDescent="0.45">
      <c r="A516" t="s">
        <v>3151</v>
      </c>
      <c r="B516">
        <v>4783000</v>
      </c>
      <c r="C516" s="1">
        <v>43927</v>
      </c>
      <c r="D516">
        <v>58190</v>
      </c>
      <c r="E516">
        <v>22</v>
      </c>
      <c r="F516">
        <v>34</v>
      </c>
      <c r="G516" t="s">
        <v>18</v>
      </c>
      <c r="H516">
        <v>1</v>
      </c>
      <c r="I516">
        <v>7</v>
      </c>
      <c r="J516">
        <v>14</v>
      </c>
      <c r="K516">
        <v>2</v>
      </c>
      <c r="L516">
        <v>8</v>
      </c>
      <c r="M516">
        <v>2</v>
      </c>
      <c r="N516">
        <v>6</v>
      </c>
      <c r="O516">
        <v>7</v>
      </c>
      <c r="P516">
        <v>8</v>
      </c>
      <c r="Q516">
        <v>13596</v>
      </c>
      <c r="R516">
        <v>438056386</v>
      </c>
      <c r="S516" t="s">
        <v>3152</v>
      </c>
      <c r="T516">
        <f>VLOOKUP(R516,all_sells!$A$1:$G$701,4,FALSE)</f>
        <v>4783000</v>
      </c>
      <c r="U516" s="1">
        <f>VLOOKUP(R516,all_sells!$A$1:$G$701,3,FALSE)</f>
        <v>43927</v>
      </c>
      <c r="V516" s="3" t="str">
        <f>IF(C516&lt;=U516,"Vendido","Sin Vender")</f>
        <v>Vendido</v>
      </c>
    </row>
    <row r="517" spans="1:22" x14ac:dyDescent="0.45">
      <c r="A517" t="s">
        <v>977</v>
      </c>
      <c r="B517">
        <v>3000000</v>
      </c>
      <c r="C517" s="1">
        <v>43924</v>
      </c>
      <c r="D517">
        <v>28070</v>
      </c>
      <c r="E517">
        <v>22</v>
      </c>
      <c r="F517">
        <v>34</v>
      </c>
      <c r="G517" t="s">
        <v>17</v>
      </c>
      <c r="H517">
        <v>1</v>
      </c>
      <c r="I517">
        <v>5</v>
      </c>
      <c r="J517">
        <v>13</v>
      </c>
      <c r="K517">
        <v>4</v>
      </c>
      <c r="L517">
        <v>8</v>
      </c>
      <c r="M517">
        <v>4</v>
      </c>
      <c r="N517">
        <v>1</v>
      </c>
      <c r="O517">
        <v>5</v>
      </c>
      <c r="P517">
        <v>8</v>
      </c>
      <c r="Q517">
        <v>10020</v>
      </c>
      <c r="R517">
        <v>438710258</v>
      </c>
      <c r="S517" t="s">
        <v>979</v>
      </c>
      <c r="T517">
        <f>VLOOKUP(R517,all_sells!$A$1:$G$701,4,FALSE)</f>
        <v>6000</v>
      </c>
      <c r="U517" s="1">
        <f>VLOOKUP(R517,all_sells!$A$1:$G$701,3,FALSE)</f>
        <v>43588</v>
      </c>
      <c r="V517" s="2" t="str">
        <f>IF(C517&lt;=U517,"Vendido","Sin Vender")</f>
        <v>Sin Vender</v>
      </c>
    </row>
    <row r="518" spans="1:22" x14ac:dyDescent="0.45">
      <c r="A518" t="s">
        <v>1220</v>
      </c>
      <c r="B518">
        <v>3560000</v>
      </c>
      <c r="C518" s="1">
        <v>43926</v>
      </c>
      <c r="D518">
        <v>32450</v>
      </c>
      <c r="E518">
        <v>22</v>
      </c>
      <c r="F518">
        <v>36</v>
      </c>
      <c r="G518" t="s">
        <v>17</v>
      </c>
      <c r="H518">
        <v>1</v>
      </c>
      <c r="I518">
        <v>8</v>
      </c>
      <c r="J518">
        <v>11</v>
      </c>
      <c r="K518">
        <v>9</v>
      </c>
      <c r="L518">
        <v>6</v>
      </c>
      <c r="M518">
        <v>3</v>
      </c>
      <c r="N518">
        <v>3</v>
      </c>
      <c r="O518">
        <v>7</v>
      </c>
      <c r="P518">
        <v>8</v>
      </c>
      <c r="Q518">
        <v>3660</v>
      </c>
      <c r="R518">
        <v>437970007</v>
      </c>
      <c r="S518" t="s">
        <v>1222</v>
      </c>
      <c r="T518">
        <f>VLOOKUP(R518,all_sells!$A$1:$G$701,4,FALSE)</f>
        <v>2754000</v>
      </c>
      <c r="U518" s="1">
        <f>VLOOKUP(R518,all_sells!$A$1:$G$701,3,FALSE)</f>
        <v>43899</v>
      </c>
      <c r="V518" s="2" t="str">
        <f>IF(C518&lt;=U518,"Vendido","Sin Vender")</f>
        <v>Sin Vender</v>
      </c>
    </row>
    <row r="519" spans="1:22" x14ac:dyDescent="0.45">
      <c r="A519" t="s">
        <v>1124</v>
      </c>
      <c r="B519">
        <v>249000</v>
      </c>
      <c r="C519" s="1">
        <v>43925</v>
      </c>
      <c r="D519">
        <v>3590</v>
      </c>
      <c r="E519">
        <v>22</v>
      </c>
      <c r="F519">
        <v>38</v>
      </c>
      <c r="G519" t="s">
        <v>17</v>
      </c>
      <c r="H519">
        <v>1</v>
      </c>
      <c r="I519">
        <v>3</v>
      </c>
      <c r="J519">
        <v>10</v>
      </c>
      <c r="K519">
        <v>4</v>
      </c>
      <c r="L519">
        <v>6</v>
      </c>
      <c r="M519">
        <v>4</v>
      </c>
      <c r="N519">
        <v>2</v>
      </c>
      <c r="O519">
        <v>2</v>
      </c>
      <c r="P519">
        <v>7</v>
      </c>
      <c r="Q519">
        <v>1956</v>
      </c>
      <c r="R519">
        <v>439395833</v>
      </c>
      <c r="S519" t="s">
        <v>1126</v>
      </c>
      <c r="T519">
        <f>VLOOKUP(R519,all_sells!$A$1:$G$701,4,FALSE)</f>
        <v>255000</v>
      </c>
      <c r="U519" s="1">
        <f>VLOOKUP(R519,all_sells!$A$1:$G$701,3,FALSE)</f>
        <v>43925</v>
      </c>
      <c r="V519" s="3" t="str">
        <f>IF(C519&lt;=U519,"Vendido","Sin Vender")</f>
        <v>Vendido</v>
      </c>
    </row>
    <row r="520" spans="1:22" x14ac:dyDescent="0.45">
      <c r="A520" t="s">
        <v>1154</v>
      </c>
      <c r="B520">
        <v>3400000</v>
      </c>
      <c r="C520" s="1">
        <v>43926</v>
      </c>
      <c r="D520">
        <v>20620</v>
      </c>
      <c r="E520">
        <v>22</v>
      </c>
      <c r="F520">
        <v>39</v>
      </c>
      <c r="G520" t="s">
        <v>18</v>
      </c>
      <c r="H520">
        <v>1</v>
      </c>
      <c r="I520">
        <v>8</v>
      </c>
      <c r="J520">
        <v>8</v>
      </c>
      <c r="K520">
        <v>10</v>
      </c>
      <c r="L520">
        <v>6</v>
      </c>
      <c r="M520">
        <v>4</v>
      </c>
      <c r="N520">
        <v>1</v>
      </c>
      <c r="O520">
        <v>7</v>
      </c>
      <c r="P520">
        <v>6</v>
      </c>
      <c r="Q520">
        <v>1644</v>
      </c>
      <c r="R520">
        <v>437754224</v>
      </c>
      <c r="S520" t="s">
        <v>1155</v>
      </c>
      <c r="T520">
        <f>VLOOKUP(R520,all_sells!$A$1:$G$701,4,FALSE)</f>
        <v>2625000</v>
      </c>
      <c r="U520" s="1">
        <f>VLOOKUP(R520,all_sells!$A$1:$G$701,3,FALSE)</f>
        <v>43880</v>
      </c>
      <c r="V520" s="2" t="str">
        <f>IF(C520&lt;=U520,"Vendido","Sin Vender")</f>
        <v>Sin Vender</v>
      </c>
    </row>
    <row r="521" spans="1:22" x14ac:dyDescent="0.45">
      <c r="A521" t="s">
        <v>1068</v>
      </c>
      <c r="B521">
        <v>2000000</v>
      </c>
      <c r="C521" s="1">
        <v>43925</v>
      </c>
      <c r="D521">
        <v>13590</v>
      </c>
      <c r="E521">
        <v>22</v>
      </c>
      <c r="F521">
        <v>40</v>
      </c>
      <c r="G521" t="s">
        <v>18</v>
      </c>
      <c r="H521">
        <v>1</v>
      </c>
      <c r="I521">
        <v>6</v>
      </c>
      <c r="J521">
        <v>10</v>
      </c>
      <c r="K521">
        <v>4</v>
      </c>
      <c r="L521">
        <v>7</v>
      </c>
      <c r="M521">
        <v>4</v>
      </c>
      <c r="N521">
        <v>4</v>
      </c>
      <c r="O521">
        <v>7</v>
      </c>
      <c r="P521">
        <v>8</v>
      </c>
      <c r="Q521">
        <v>2292</v>
      </c>
      <c r="R521">
        <v>440686620</v>
      </c>
      <c r="S521" t="s">
        <v>1069</v>
      </c>
      <c r="T521">
        <f>VLOOKUP(R521,all_sells!$A$1:$G$701,4,FALSE)</f>
        <v>51000</v>
      </c>
      <c r="U521" s="1">
        <f>VLOOKUP(R521,all_sells!$A$1:$G$701,3,FALSE)</f>
        <v>43599</v>
      </c>
      <c r="V521" s="2" t="str">
        <f>IF(C521&lt;=U521,"Vendido","Sin Vender")</f>
        <v>Sin Vender</v>
      </c>
    </row>
    <row r="522" spans="1:22" x14ac:dyDescent="0.45">
      <c r="A522" t="s">
        <v>2983</v>
      </c>
      <c r="B522">
        <v>140000</v>
      </c>
      <c r="C522" s="1">
        <v>43927</v>
      </c>
      <c r="D522">
        <v>9310</v>
      </c>
      <c r="E522">
        <v>22</v>
      </c>
      <c r="F522">
        <v>42</v>
      </c>
      <c r="G522" t="s">
        <v>17</v>
      </c>
      <c r="H522">
        <v>1</v>
      </c>
      <c r="I522">
        <v>7</v>
      </c>
      <c r="J522">
        <v>8</v>
      </c>
      <c r="K522">
        <v>3</v>
      </c>
      <c r="L522">
        <v>9</v>
      </c>
      <c r="M522">
        <v>4</v>
      </c>
      <c r="N522">
        <v>5</v>
      </c>
      <c r="O522">
        <v>6</v>
      </c>
      <c r="P522">
        <v>8</v>
      </c>
      <c r="Q522">
        <v>876</v>
      </c>
      <c r="R522">
        <v>443609200</v>
      </c>
      <c r="S522" t="s">
        <v>2984</v>
      </c>
      <c r="T522">
        <f>VLOOKUP(R522,all_sells!$A$1:$G$701,4,FALSE)</f>
        <v>266000</v>
      </c>
      <c r="U522" s="1">
        <f>VLOOKUP(R522,all_sells!$A$1:$G$701,3,FALSE)</f>
        <v>43927</v>
      </c>
      <c r="V522" s="3" t="str">
        <f>IF(C522&lt;=U522,"Vendido","Sin Vender")</f>
        <v>Vendido</v>
      </c>
    </row>
    <row r="523" spans="1:22" x14ac:dyDescent="0.45">
      <c r="A523" t="s">
        <v>2981</v>
      </c>
      <c r="B523">
        <v>128000</v>
      </c>
      <c r="C523" s="1">
        <v>43927</v>
      </c>
      <c r="D523">
        <v>3940</v>
      </c>
      <c r="E523">
        <v>22</v>
      </c>
      <c r="F523">
        <v>43</v>
      </c>
      <c r="G523" t="s">
        <v>20</v>
      </c>
      <c r="H523">
        <v>1</v>
      </c>
      <c r="I523">
        <v>5</v>
      </c>
      <c r="J523">
        <v>9</v>
      </c>
      <c r="K523">
        <v>5</v>
      </c>
      <c r="L523">
        <v>5</v>
      </c>
      <c r="M523">
        <v>2</v>
      </c>
      <c r="N523">
        <v>4</v>
      </c>
      <c r="O523">
        <v>6</v>
      </c>
      <c r="P523">
        <v>8</v>
      </c>
      <c r="Q523">
        <v>876</v>
      </c>
      <c r="R523">
        <v>447157792</v>
      </c>
      <c r="S523" t="s">
        <v>2982</v>
      </c>
      <c r="T523">
        <f>VLOOKUP(R523,all_sells!$A$1:$G$701,4,FALSE)</f>
        <v>128000</v>
      </c>
      <c r="U523" s="1">
        <f>VLOOKUP(R523,all_sells!$A$1:$G$701,3,FALSE)</f>
        <v>43927</v>
      </c>
      <c r="V523" s="3" t="str">
        <f>IF(C523&lt;=U523,"Vendido","Sin Vender")</f>
        <v>Vendido</v>
      </c>
    </row>
    <row r="524" spans="1:22" x14ac:dyDescent="0.45">
      <c r="A524" t="s">
        <v>1175</v>
      </c>
      <c r="B524">
        <v>2000000</v>
      </c>
      <c r="C524" s="1">
        <v>43926</v>
      </c>
      <c r="D524">
        <v>25210</v>
      </c>
      <c r="E524">
        <v>22</v>
      </c>
      <c r="F524">
        <v>43</v>
      </c>
      <c r="G524" t="s">
        <v>17</v>
      </c>
      <c r="H524">
        <v>1</v>
      </c>
      <c r="I524">
        <v>3</v>
      </c>
      <c r="J524">
        <v>13</v>
      </c>
      <c r="K524">
        <v>4</v>
      </c>
      <c r="L524">
        <v>6</v>
      </c>
      <c r="M524">
        <v>3</v>
      </c>
      <c r="N524">
        <v>6</v>
      </c>
      <c r="O524">
        <v>5</v>
      </c>
      <c r="P524">
        <v>8</v>
      </c>
      <c r="Q524">
        <v>11580</v>
      </c>
      <c r="R524">
        <v>437849348</v>
      </c>
      <c r="S524" t="s">
        <v>1176</v>
      </c>
      <c r="T524">
        <f>VLOOKUP(R524,all_sells!$A$1:$G$701,4,FALSE)</f>
        <v>752250</v>
      </c>
      <c r="U524" s="1">
        <f>VLOOKUP(R524,all_sells!$A$1:$G$701,3,FALSE)</f>
        <v>43516</v>
      </c>
      <c r="V524" s="2" t="str">
        <f>IF(C524&lt;=U524,"Vendido","Sin Vender")</f>
        <v>Sin Vender</v>
      </c>
    </row>
    <row r="525" spans="1:22" x14ac:dyDescent="0.45">
      <c r="A525" t="s">
        <v>1115</v>
      </c>
      <c r="B525">
        <v>2615000</v>
      </c>
      <c r="C525" s="1">
        <v>43925</v>
      </c>
      <c r="D525">
        <v>33250</v>
      </c>
      <c r="E525">
        <v>22</v>
      </c>
      <c r="F525">
        <v>43</v>
      </c>
      <c r="G525" t="s">
        <v>17</v>
      </c>
      <c r="H525">
        <v>1</v>
      </c>
      <c r="I525">
        <v>4</v>
      </c>
      <c r="J525">
        <v>13</v>
      </c>
      <c r="K525">
        <v>7</v>
      </c>
      <c r="L525">
        <v>6</v>
      </c>
      <c r="M525">
        <v>3</v>
      </c>
      <c r="N525">
        <v>1</v>
      </c>
      <c r="O525">
        <v>7</v>
      </c>
      <c r="P525">
        <v>8</v>
      </c>
      <c r="Q525">
        <v>8988</v>
      </c>
      <c r="R525">
        <v>440503785</v>
      </c>
      <c r="S525" t="s">
        <v>1117</v>
      </c>
      <c r="T525">
        <f>VLOOKUP(R525,all_sells!$A$1:$G$701,4,FALSE)</f>
        <v>2015001</v>
      </c>
      <c r="U525" s="1">
        <f>VLOOKUP(R525,all_sells!$A$1:$G$701,3,FALSE)</f>
        <v>43915</v>
      </c>
      <c r="V525" s="2" t="str">
        <f>IF(C525&lt;=U525,"Vendido","Sin Vender")</f>
        <v>Sin Vender</v>
      </c>
    </row>
    <row r="526" spans="1:22" x14ac:dyDescent="0.45">
      <c r="A526" t="s">
        <v>1233</v>
      </c>
      <c r="B526">
        <v>150000</v>
      </c>
      <c r="C526" s="1">
        <v>43926</v>
      </c>
      <c r="D526">
        <v>3580</v>
      </c>
      <c r="E526">
        <v>22</v>
      </c>
      <c r="F526">
        <v>44</v>
      </c>
      <c r="G526" t="s">
        <v>17</v>
      </c>
      <c r="H526">
        <v>1</v>
      </c>
      <c r="I526">
        <v>4</v>
      </c>
      <c r="J526">
        <v>9</v>
      </c>
      <c r="K526">
        <v>5</v>
      </c>
      <c r="L526">
        <v>6</v>
      </c>
      <c r="M526">
        <v>5</v>
      </c>
      <c r="N526">
        <v>2</v>
      </c>
      <c r="O526">
        <v>2</v>
      </c>
      <c r="P526">
        <v>8</v>
      </c>
      <c r="Q526">
        <v>1116</v>
      </c>
      <c r="R526">
        <v>437679000</v>
      </c>
      <c r="S526" t="s">
        <v>1234</v>
      </c>
      <c r="T526">
        <f>VLOOKUP(R526,all_sells!$A$1:$G$701,4,FALSE)</f>
        <v>1125000</v>
      </c>
      <c r="U526" s="1">
        <f>VLOOKUP(R526,all_sells!$A$1:$G$701,3,FALSE)</f>
        <v>43373</v>
      </c>
      <c r="V526" s="2" t="str">
        <f>IF(C526&lt;=U526,"Vendido","Sin Vender")</f>
        <v>Sin Vender</v>
      </c>
    </row>
    <row r="527" spans="1:22" x14ac:dyDescent="0.45">
      <c r="A527" t="s">
        <v>3221</v>
      </c>
      <c r="B527">
        <v>7231000</v>
      </c>
      <c r="C527" s="1">
        <v>43927</v>
      </c>
      <c r="D527">
        <v>102040</v>
      </c>
      <c r="E527">
        <v>22</v>
      </c>
      <c r="F527">
        <v>51</v>
      </c>
      <c r="G527" t="s">
        <v>20</v>
      </c>
      <c r="H527">
        <v>1</v>
      </c>
      <c r="I527">
        <v>14</v>
      </c>
      <c r="J527">
        <v>11</v>
      </c>
      <c r="K527">
        <v>4</v>
      </c>
      <c r="L527">
        <v>8</v>
      </c>
      <c r="M527">
        <v>4</v>
      </c>
      <c r="N527">
        <v>6</v>
      </c>
      <c r="O527">
        <v>8</v>
      </c>
      <c r="P527">
        <v>8</v>
      </c>
      <c r="Q527">
        <v>12732</v>
      </c>
      <c r="R527">
        <v>437837658</v>
      </c>
      <c r="S527" t="s">
        <v>3222</v>
      </c>
      <c r="T527">
        <f>VLOOKUP(R527,all_sells!$A$1:$G$701,4,FALSE)</f>
        <v>7231000</v>
      </c>
      <c r="U527" s="1">
        <f>VLOOKUP(R527,all_sells!$A$1:$G$701,3,FALSE)</f>
        <v>43927</v>
      </c>
      <c r="V527" s="3" t="str">
        <f>IF(C527&lt;=U527,"Vendido","Sin Vender")</f>
        <v>Vendido</v>
      </c>
    </row>
    <row r="528" spans="1:22" x14ac:dyDescent="0.45">
      <c r="A528" t="s">
        <v>3053</v>
      </c>
      <c r="B528">
        <v>2550000</v>
      </c>
      <c r="C528" s="1">
        <v>43927</v>
      </c>
      <c r="D528">
        <v>18370</v>
      </c>
      <c r="E528">
        <v>22</v>
      </c>
      <c r="F528">
        <v>53</v>
      </c>
      <c r="G528" t="s">
        <v>18</v>
      </c>
      <c r="H528">
        <v>2</v>
      </c>
      <c r="I528">
        <v>5</v>
      </c>
      <c r="J528">
        <v>8</v>
      </c>
      <c r="K528">
        <v>4</v>
      </c>
      <c r="L528">
        <v>9</v>
      </c>
      <c r="M528">
        <v>9</v>
      </c>
      <c r="N528">
        <v>3</v>
      </c>
      <c r="O528">
        <v>6</v>
      </c>
      <c r="P528">
        <v>7</v>
      </c>
      <c r="Q528">
        <v>1380</v>
      </c>
      <c r="R528">
        <v>437647844</v>
      </c>
      <c r="S528" t="s">
        <v>3054</v>
      </c>
      <c r="T528">
        <f>VLOOKUP(R528,all_sells!$A$1:$G$701,4,FALSE)</f>
        <v>408080</v>
      </c>
      <c r="U528" s="1">
        <f>VLOOKUP(R528,all_sells!$A$1:$G$701,3,FALSE)</f>
        <v>43325</v>
      </c>
      <c r="V528" s="2" t="str">
        <f>IF(C528&lt;=U528,"Vendido","Sin Vender")</f>
        <v>Sin Vender</v>
      </c>
    </row>
    <row r="529" spans="1:22" x14ac:dyDescent="0.45">
      <c r="A529" t="s">
        <v>1151</v>
      </c>
      <c r="B529">
        <v>5781000</v>
      </c>
      <c r="C529" s="1">
        <v>43926</v>
      </c>
      <c r="D529">
        <v>62720</v>
      </c>
      <c r="E529">
        <v>22</v>
      </c>
      <c r="F529">
        <v>57</v>
      </c>
      <c r="G529" t="s">
        <v>17</v>
      </c>
      <c r="H529">
        <v>1</v>
      </c>
      <c r="I529">
        <v>10</v>
      </c>
      <c r="J529">
        <v>13</v>
      </c>
      <c r="K529">
        <v>3</v>
      </c>
      <c r="L529">
        <v>8</v>
      </c>
      <c r="M529">
        <v>4</v>
      </c>
      <c r="N529">
        <v>1</v>
      </c>
      <c r="O529">
        <v>6</v>
      </c>
      <c r="P529">
        <v>8</v>
      </c>
      <c r="Q529">
        <v>9396</v>
      </c>
      <c r="R529">
        <v>437771168</v>
      </c>
      <c r="S529" t="s">
        <v>1153</v>
      </c>
      <c r="T529">
        <f>VLOOKUP(R529,all_sells!$A$1:$G$701,4,FALSE)</f>
        <v>5781000</v>
      </c>
      <c r="U529" s="1">
        <f>VLOOKUP(R529,all_sells!$A$1:$G$701,3,FALSE)</f>
        <v>43926</v>
      </c>
      <c r="V529" s="3" t="str">
        <f>IF(C529&lt;=U529,"Vendido","Sin Vender")</f>
        <v>Vendido</v>
      </c>
    </row>
    <row r="530" spans="1:22" x14ac:dyDescent="0.45">
      <c r="A530" t="s">
        <v>3195</v>
      </c>
      <c r="B530">
        <v>500000</v>
      </c>
      <c r="C530" s="1">
        <v>43927</v>
      </c>
      <c r="D530">
        <v>7180</v>
      </c>
      <c r="E530">
        <v>22</v>
      </c>
      <c r="F530">
        <v>58</v>
      </c>
      <c r="G530" t="s">
        <v>21</v>
      </c>
      <c r="H530">
        <v>1</v>
      </c>
      <c r="I530">
        <v>3</v>
      </c>
      <c r="J530">
        <v>8</v>
      </c>
      <c r="K530">
        <v>8</v>
      </c>
      <c r="L530">
        <v>7</v>
      </c>
      <c r="M530">
        <v>4</v>
      </c>
      <c r="N530">
        <v>2</v>
      </c>
      <c r="O530">
        <v>7</v>
      </c>
      <c r="P530">
        <v>8</v>
      </c>
      <c r="Q530">
        <v>756</v>
      </c>
      <c r="R530">
        <v>441284741</v>
      </c>
      <c r="S530" t="s">
        <v>3196</v>
      </c>
      <c r="T530">
        <f>VLOOKUP(R530,all_sells!$A$1:$G$701,4,FALSE)</f>
        <v>500000</v>
      </c>
      <c r="U530" s="1">
        <f>VLOOKUP(R530,all_sells!$A$1:$G$701,3,FALSE)</f>
        <v>43927</v>
      </c>
      <c r="V530" s="3" t="str">
        <f>IF(C530&lt;=U530,"Vendido","Sin Vender")</f>
        <v>Vendido</v>
      </c>
    </row>
    <row r="531" spans="1:22" x14ac:dyDescent="0.45">
      <c r="A531" t="s">
        <v>1021</v>
      </c>
      <c r="B531">
        <v>6600000</v>
      </c>
      <c r="C531" s="1">
        <v>43924</v>
      </c>
      <c r="D531">
        <v>49430</v>
      </c>
      <c r="E531">
        <v>22</v>
      </c>
      <c r="F531">
        <v>60</v>
      </c>
      <c r="G531" t="s">
        <v>17</v>
      </c>
      <c r="H531">
        <v>1</v>
      </c>
      <c r="I531">
        <v>9</v>
      </c>
      <c r="J531">
        <v>13</v>
      </c>
      <c r="K531">
        <v>5</v>
      </c>
      <c r="L531">
        <v>8</v>
      </c>
      <c r="M531">
        <v>5</v>
      </c>
      <c r="N531">
        <v>4</v>
      </c>
      <c r="O531">
        <v>7</v>
      </c>
      <c r="P531">
        <v>7</v>
      </c>
      <c r="Q531">
        <v>8052</v>
      </c>
      <c r="R531">
        <v>437865587</v>
      </c>
      <c r="S531" t="s">
        <v>1022</v>
      </c>
      <c r="T531">
        <f>VLOOKUP(R531,all_sells!$A$1:$G$701,4,FALSE)</f>
        <v>1615680</v>
      </c>
      <c r="U531" s="1">
        <f>VLOOKUP(R531,all_sells!$A$1:$G$701,3,FALSE)</f>
        <v>43342</v>
      </c>
      <c r="V531" s="2" t="str">
        <f>IF(C531&lt;=U531,"Vendido","Sin Vender")</f>
        <v>Sin Vender</v>
      </c>
    </row>
    <row r="532" spans="1:22" x14ac:dyDescent="0.45">
      <c r="A532" t="s">
        <v>3215</v>
      </c>
      <c r="B532">
        <v>665000</v>
      </c>
      <c r="C532" s="1">
        <v>43927</v>
      </c>
      <c r="D532">
        <v>10950</v>
      </c>
      <c r="E532">
        <v>22</v>
      </c>
      <c r="F532">
        <v>66</v>
      </c>
      <c r="G532" t="s">
        <v>19</v>
      </c>
      <c r="H532">
        <v>1</v>
      </c>
      <c r="I532">
        <v>4</v>
      </c>
      <c r="J532">
        <v>10</v>
      </c>
      <c r="K532">
        <v>4</v>
      </c>
      <c r="L532">
        <v>8</v>
      </c>
      <c r="M532">
        <v>5</v>
      </c>
      <c r="N532">
        <v>7</v>
      </c>
      <c r="O532">
        <v>5</v>
      </c>
      <c r="P532">
        <v>8</v>
      </c>
      <c r="Q532">
        <v>2100</v>
      </c>
      <c r="R532">
        <v>440378274</v>
      </c>
      <c r="S532" t="s">
        <v>3216</v>
      </c>
      <c r="T532">
        <f>VLOOKUP(R532,all_sells!$A$1:$G$701,4,FALSE)</f>
        <v>665000</v>
      </c>
      <c r="U532" s="1">
        <f>VLOOKUP(R532,all_sells!$A$1:$G$701,3,FALSE)</f>
        <v>43927</v>
      </c>
      <c r="V532" s="3" t="str">
        <f>IF(C532&lt;=U532,"Vendido","Sin Vender")</f>
        <v>Vendido</v>
      </c>
    </row>
    <row r="533" spans="1:22" x14ac:dyDescent="0.45">
      <c r="A533" t="s">
        <v>1079</v>
      </c>
      <c r="B533">
        <v>4539000</v>
      </c>
      <c r="C533" s="1">
        <v>43925</v>
      </c>
      <c r="D533">
        <v>35220</v>
      </c>
      <c r="E533">
        <v>22</v>
      </c>
      <c r="F533">
        <v>69</v>
      </c>
      <c r="G533" t="s">
        <v>20</v>
      </c>
      <c r="H533">
        <v>1</v>
      </c>
      <c r="I533">
        <v>3</v>
      </c>
      <c r="J533">
        <v>11</v>
      </c>
      <c r="K533">
        <v>11</v>
      </c>
      <c r="L533">
        <v>9</v>
      </c>
      <c r="M533">
        <v>2</v>
      </c>
      <c r="N533">
        <v>5</v>
      </c>
      <c r="O533">
        <v>5</v>
      </c>
      <c r="P533">
        <v>8</v>
      </c>
      <c r="Q533">
        <v>3996</v>
      </c>
      <c r="R533">
        <v>437008054</v>
      </c>
      <c r="S533" t="s">
        <v>1081</v>
      </c>
      <c r="T533">
        <f>VLOOKUP(R533,all_sells!$A$1:$G$701,4,FALSE)</f>
        <v>4539000</v>
      </c>
      <c r="U533" s="1">
        <f>VLOOKUP(R533,all_sells!$A$1:$G$701,3,FALSE)</f>
        <v>43925</v>
      </c>
      <c r="V533" s="3" t="str">
        <f>IF(C533&lt;=U533,"Vendido","Sin Vender")</f>
        <v>Vendido</v>
      </c>
    </row>
    <row r="534" spans="1:22" x14ac:dyDescent="0.45">
      <c r="A534" t="s">
        <v>1085</v>
      </c>
      <c r="B534">
        <v>650000</v>
      </c>
      <c r="C534" s="1">
        <v>43925</v>
      </c>
      <c r="D534">
        <v>2680</v>
      </c>
      <c r="E534">
        <v>22</v>
      </c>
      <c r="F534">
        <v>69</v>
      </c>
      <c r="G534" t="s">
        <v>17</v>
      </c>
      <c r="H534">
        <v>1</v>
      </c>
      <c r="I534">
        <v>6</v>
      </c>
      <c r="J534">
        <v>9</v>
      </c>
      <c r="K534">
        <v>4</v>
      </c>
      <c r="L534">
        <v>5</v>
      </c>
      <c r="M534">
        <v>4</v>
      </c>
      <c r="N534">
        <v>6</v>
      </c>
      <c r="O534">
        <v>2</v>
      </c>
      <c r="P534">
        <v>8</v>
      </c>
      <c r="Q534">
        <v>970</v>
      </c>
      <c r="R534">
        <v>440171816</v>
      </c>
      <c r="S534" t="s">
        <v>1086</v>
      </c>
      <c r="T534">
        <f>VLOOKUP(R534,all_sells!$A$1:$G$701,4,FALSE)</f>
        <v>561000</v>
      </c>
      <c r="U534" s="1">
        <f>VLOOKUP(R534,all_sells!$A$1:$G$701,3,FALSE)</f>
        <v>43500</v>
      </c>
      <c r="V534" s="2" t="str">
        <f>IF(C534&lt;=U534,"Vendido","Sin Vender")</f>
        <v>Sin Vender</v>
      </c>
    </row>
    <row r="535" spans="1:22" x14ac:dyDescent="0.45">
      <c r="A535" t="s">
        <v>1023</v>
      </c>
      <c r="B535">
        <v>750000</v>
      </c>
      <c r="C535" s="1">
        <v>43924</v>
      </c>
      <c r="D535">
        <v>17390</v>
      </c>
      <c r="E535">
        <v>22</v>
      </c>
      <c r="F535">
        <v>70</v>
      </c>
      <c r="G535" t="s">
        <v>17</v>
      </c>
      <c r="H535">
        <v>1</v>
      </c>
      <c r="I535">
        <v>3</v>
      </c>
      <c r="J535">
        <v>11</v>
      </c>
      <c r="K535">
        <v>4</v>
      </c>
      <c r="L535">
        <v>9</v>
      </c>
      <c r="M535">
        <v>3</v>
      </c>
      <c r="N535">
        <v>5</v>
      </c>
      <c r="O535">
        <v>6</v>
      </c>
      <c r="P535">
        <v>7</v>
      </c>
      <c r="Q535">
        <v>3660</v>
      </c>
      <c r="R535">
        <v>441563004</v>
      </c>
      <c r="S535" t="s">
        <v>1025</v>
      </c>
      <c r="T535">
        <f>VLOOKUP(R535,all_sells!$A$1:$G$701,4,FALSE)</f>
        <v>1024080</v>
      </c>
      <c r="U535" s="1">
        <f>VLOOKUP(R535,all_sells!$A$1:$G$701,3,FALSE)</f>
        <v>43924</v>
      </c>
      <c r="V535" s="3" t="str">
        <f>IF(C535&lt;=U535,"Vendido","Sin Vender")</f>
        <v>Vendido</v>
      </c>
    </row>
    <row r="536" spans="1:22" x14ac:dyDescent="0.45">
      <c r="A536" t="s">
        <v>3055</v>
      </c>
      <c r="B536">
        <v>2650000</v>
      </c>
      <c r="C536" s="1">
        <v>43927</v>
      </c>
      <c r="D536">
        <v>29250</v>
      </c>
      <c r="E536">
        <v>22</v>
      </c>
      <c r="F536">
        <v>70</v>
      </c>
      <c r="G536" t="s">
        <v>24</v>
      </c>
      <c r="H536">
        <v>1</v>
      </c>
      <c r="I536">
        <v>4</v>
      </c>
      <c r="J536">
        <v>12</v>
      </c>
      <c r="K536">
        <v>3</v>
      </c>
      <c r="L536">
        <v>8</v>
      </c>
      <c r="M536">
        <v>5</v>
      </c>
      <c r="N536">
        <v>4</v>
      </c>
      <c r="O536">
        <v>7</v>
      </c>
      <c r="P536">
        <v>7</v>
      </c>
      <c r="Q536">
        <v>5010</v>
      </c>
      <c r="R536">
        <v>437518023</v>
      </c>
      <c r="S536" t="s">
        <v>3056</v>
      </c>
      <c r="T536">
        <f>VLOOKUP(R536,all_sells!$A$1:$G$701,4,FALSE)</f>
        <v>28000</v>
      </c>
      <c r="U536" s="1">
        <f>VLOOKUP(R536,all_sells!$A$1:$G$701,3,FALSE)</f>
        <v>43528</v>
      </c>
      <c r="V536" s="2" t="str">
        <f>IF(C536&lt;=U536,"Vendido","Sin Vender")</f>
        <v>Sin Vender</v>
      </c>
    </row>
    <row r="537" spans="1:22" x14ac:dyDescent="0.45">
      <c r="A537" t="s">
        <v>1082</v>
      </c>
      <c r="B537">
        <v>300000</v>
      </c>
      <c r="C537" s="1">
        <v>43925</v>
      </c>
      <c r="D537">
        <v>3690</v>
      </c>
      <c r="E537">
        <v>22</v>
      </c>
      <c r="F537">
        <v>72</v>
      </c>
      <c r="G537" t="s">
        <v>17</v>
      </c>
      <c r="H537">
        <v>1</v>
      </c>
      <c r="I537">
        <v>3</v>
      </c>
      <c r="J537">
        <v>9</v>
      </c>
      <c r="K537">
        <v>5</v>
      </c>
      <c r="L537">
        <v>5</v>
      </c>
      <c r="M537">
        <v>4</v>
      </c>
      <c r="N537">
        <v>8</v>
      </c>
      <c r="O537">
        <v>4</v>
      </c>
      <c r="P537">
        <v>8</v>
      </c>
      <c r="Q537">
        <v>1140</v>
      </c>
      <c r="R537">
        <v>438743465</v>
      </c>
      <c r="S537" t="s">
        <v>1084</v>
      </c>
      <c r="T537">
        <f>VLOOKUP(R537,all_sells!$A$1:$G$701,4,FALSE)</f>
        <v>300000</v>
      </c>
      <c r="U537" s="1">
        <f>VLOOKUP(R537,all_sells!$A$1:$G$701,3,FALSE)</f>
        <v>43925</v>
      </c>
      <c r="V537" s="3" t="str">
        <f>IF(C537&lt;=U537,"Vendido","Sin Vender")</f>
        <v>Vendido</v>
      </c>
    </row>
    <row r="538" spans="1:22" x14ac:dyDescent="0.45">
      <c r="A538" t="s">
        <v>3039</v>
      </c>
      <c r="B538">
        <v>2490000</v>
      </c>
      <c r="C538" s="1">
        <v>43927</v>
      </c>
      <c r="D538">
        <v>25620</v>
      </c>
      <c r="E538">
        <v>22</v>
      </c>
      <c r="F538">
        <v>74</v>
      </c>
      <c r="G538" t="s">
        <v>24</v>
      </c>
      <c r="H538">
        <v>1</v>
      </c>
      <c r="I538">
        <v>4</v>
      </c>
      <c r="J538">
        <v>13</v>
      </c>
      <c r="K538">
        <v>4</v>
      </c>
      <c r="L538">
        <v>8</v>
      </c>
      <c r="M538">
        <v>3</v>
      </c>
      <c r="N538">
        <v>4</v>
      </c>
      <c r="O538">
        <v>5</v>
      </c>
      <c r="P538">
        <v>6</v>
      </c>
      <c r="Q538">
        <v>11148</v>
      </c>
      <c r="R538">
        <v>437970477</v>
      </c>
      <c r="S538" t="s">
        <v>3040</v>
      </c>
      <c r="T538">
        <f>VLOOKUP(R538,all_sells!$A$1:$G$701,4,FALSE)</f>
        <v>2490000</v>
      </c>
      <c r="U538" s="1">
        <f>VLOOKUP(R538,all_sells!$A$1:$G$701,3,FALSE)</f>
        <v>43927</v>
      </c>
      <c r="V538" s="3" t="str">
        <f>IF(C538&lt;=U538,"Vendido","Sin Vender")</f>
        <v>Vendido</v>
      </c>
    </row>
    <row r="539" spans="1:22" x14ac:dyDescent="0.45">
      <c r="A539" t="s">
        <v>1231</v>
      </c>
      <c r="B539">
        <v>250000</v>
      </c>
      <c r="C539" s="1">
        <v>43926</v>
      </c>
      <c r="D539">
        <v>6870</v>
      </c>
      <c r="E539">
        <v>22</v>
      </c>
      <c r="F539">
        <v>77</v>
      </c>
      <c r="G539" t="s">
        <v>17</v>
      </c>
      <c r="H539">
        <v>1</v>
      </c>
      <c r="I539">
        <v>5</v>
      </c>
      <c r="J539">
        <v>9</v>
      </c>
      <c r="K539">
        <v>3</v>
      </c>
      <c r="L539">
        <v>6</v>
      </c>
      <c r="M539">
        <v>6</v>
      </c>
      <c r="N539">
        <v>3</v>
      </c>
      <c r="O539">
        <v>6</v>
      </c>
      <c r="P539">
        <v>8</v>
      </c>
      <c r="Q539">
        <v>1236</v>
      </c>
      <c r="R539">
        <v>436968048</v>
      </c>
      <c r="S539" t="s">
        <v>1232</v>
      </c>
      <c r="T539">
        <f>VLOOKUP(R539,all_sells!$A$1:$G$701,4,FALSE)</f>
        <v>128000</v>
      </c>
      <c r="U539" s="1">
        <f>VLOOKUP(R539,all_sells!$A$1:$G$701,3,FALSE)</f>
        <v>43753</v>
      </c>
      <c r="V539" s="2" t="str">
        <f>IF(C539&lt;=U539,"Vendido","Sin Vender")</f>
        <v>Sin Vender</v>
      </c>
    </row>
    <row r="540" spans="1:22" x14ac:dyDescent="0.45">
      <c r="A540" t="s">
        <v>1111</v>
      </c>
      <c r="B540">
        <v>2865000</v>
      </c>
      <c r="C540" s="1">
        <v>43925</v>
      </c>
      <c r="D540">
        <v>47900</v>
      </c>
      <c r="E540">
        <v>22</v>
      </c>
      <c r="F540">
        <v>84</v>
      </c>
      <c r="G540" t="s">
        <v>17</v>
      </c>
      <c r="H540">
        <v>1</v>
      </c>
      <c r="I540">
        <v>2</v>
      </c>
      <c r="J540">
        <v>14</v>
      </c>
      <c r="K540">
        <v>4</v>
      </c>
      <c r="L540">
        <v>6</v>
      </c>
      <c r="M540">
        <v>5</v>
      </c>
      <c r="N540">
        <v>3</v>
      </c>
      <c r="O540">
        <v>6</v>
      </c>
      <c r="P540">
        <v>8</v>
      </c>
      <c r="Q540">
        <v>16932</v>
      </c>
      <c r="R540">
        <v>438791335</v>
      </c>
      <c r="S540" t="s">
        <v>1112</v>
      </c>
      <c r="T540">
        <f>VLOOKUP(R540,all_sells!$A$1:$G$701,4,FALSE)</f>
        <v>2865000</v>
      </c>
      <c r="U540" s="1">
        <f>VLOOKUP(R540,all_sells!$A$1:$G$701,3,FALSE)</f>
        <v>43925</v>
      </c>
      <c r="V540" s="3" t="str">
        <f>IF(C540&lt;=U540,"Vendido","Sin Vender")</f>
        <v>Vendido</v>
      </c>
    </row>
    <row r="541" spans="1:22" x14ac:dyDescent="0.45">
      <c r="A541" t="s">
        <v>1001</v>
      </c>
      <c r="B541">
        <v>7250000</v>
      </c>
      <c r="C541" s="1">
        <v>43924</v>
      </c>
      <c r="D541">
        <v>70530</v>
      </c>
      <c r="E541">
        <v>22</v>
      </c>
      <c r="F541">
        <v>84</v>
      </c>
      <c r="G541" t="s">
        <v>20</v>
      </c>
      <c r="H541">
        <v>1</v>
      </c>
      <c r="I541">
        <v>6</v>
      </c>
      <c r="J541">
        <v>13</v>
      </c>
      <c r="K541">
        <v>3</v>
      </c>
      <c r="L541">
        <v>11</v>
      </c>
      <c r="M541">
        <v>4</v>
      </c>
      <c r="N541">
        <v>3</v>
      </c>
      <c r="O541">
        <v>6</v>
      </c>
      <c r="P541">
        <v>7</v>
      </c>
      <c r="Q541">
        <v>8868</v>
      </c>
      <c r="R541">
        <v>436930671</v>
      </c>
      <c r="S541" t="s">
        <v>1003</v>
      </c>
      <c r="T541">
        <f>VLOOKUP(R541,all_sells!$A$1:$G$701,4,FALSE)</f>
        <v>811000</v>
      </c>
      <c r="U541" s="1">
        <f>VLOOKUP(R541,all_sells!$A$1:$G$701,3,FALSE)</f>
        <v>43632</v>
      </c>
      <c r="V541" s="2" t="str">
        <f>IF(C541&lt;=U541,"Vendido","Sin Vender")</f>
        <v>Sin Vender</v>
      </c>
    </row>
    <row r="542" spans="1:22" x14ac:dyDescent="0.45">
      <c r="A542" t="s">
        <v>1038</v>
      </c>
      <c r="B542">
        <v>5000000</v>
      </c>
      <c r="C542" s="1">
        <v>43924</v>
      </c>
      <c r="D542">
        <v>63150</v>
      </c>
      <c r="E542">
        <v>22</v>
      </c>
      <c r="F542">
        <v>92</v>
      </c>
      <c r="G542" t="s">
        <v>17</v>
      </c>
      <c r="H542">
        <v>1</v>
      </c>
      <c r="I542">
        <v>10</v>
      </c>
      <c r="J542">
        <v>13</v>
      </c>
      <c r="K542">
        <v>3</v>
      </c>
      <c r="L542">
        <v>6</v>
      </c>
      <c r="M542">
        <v>4</v>
      </c>
      <c r="N542">
        <v>4</v>
      </c>
      <c r="O542">
        <v>7</v>
      </c>
      <c r="P542">
        <v>7</v>
      </c>
      <c r="Q542">
        <v>12252</v>
      </c>
      <c r="R542">
        <v>436810689</v>
      </c>
      <c r="S542" t="s">
        <v>1040</v>
      </c>
      <c r="T542">
        <f>VLOOKUP(R542,all_sells!$A$1:$G$701,4,FALSE)</f>
        <v>5000000</v>
      </c>
      <c r="U542" s="1">
        <f>VLOOKUP(R542,all_sells!$A$1:$G$701,3,FALSE)</f>
        <v>43924</v>
      </c>
      <c r="V542" s="3" t="str">
        <f>IF(C542&lt;=U542,"Vendido","Sin Vender")</f>
        <v>Vendido</v>
      </c>
    </row>
    <row r="543" spans="1:22" x14ac:dyDescent="0.45">
      <c r="A543" t="s">
        <v>1087</v>
      </c>
      <c r="B543">
        <v>638000</v>
      </c>
      <c r="C543" s="1">
        <v>43925</v>
      </c>
      <c r="D543">
        <v>10630</v>
      </c>
      <c r="E543">
        <v>22</v>
      </c>
      <c r="F543">
        <v>93</v>
      </c>
      <c r="G543" t="s">
        <v>21</v>
      </c>
      <c r="H543">
        <v>1</v>
      </c>
      <c r="I543">
        <v>5</v>
      </c>
      <c r="J543">
        <v>9</v>
      </c>
      <c r="K543">
        <v>9</v>
      </c>
      <c r="L543">
        <v>6</v>
      </c>
      <c r="M543">
        <v>3</v>
      </c>
      <c r="N543">
        <v>3</v>
      </c>
      <c r="O543">
        <v>6</v>
      </c>
      <c r="P543">
        <v>7</v>
      </c>
      <c r="Q543">
        <v>1308</v>
      </c>
      <c r="R543">
        <v>437790581</v>
      </c>
      <c r="S543" t="s">
        <v>1088</v>
      </c>
      <c r="T543">
        <f>VLOOKUP(R543,all_sells!$A$1:$G$701,4,FALSE)</f>
        <v>800000</v>
      </c>
      <c r="U543" s="1">
        <f>VLOOKUP(R543,all_sells!$A$1:$G$701,3,FALSE)</f>
        <v>43925</v>
      </c>
      <c r="V543" s="3" t="str">
        <f>IF(C543&lt;=U543,"Vendido","Sin Vender")</f>
        <v>Vendido</v>
      </c>
    </row>
    <row r="544" spans="1:22" x14ac:dyDescent="0.45">
      <c r="A544" t="s">
        <v>1065</v>
      </c>
      <c r="B544">
        <v>6699996</v>
      </c>
      <c r="C544" s="1">
        <v>43925</v>
      </c>
      <c r="D544">
        <v>74740</v>
      </c>
      <c r="E544">
        <v>22</v>
      </c>
      <c r="F544">
        <v>93</v>
      </c>
      <c r="G544" t="s">
        <v>17</v>
      </c>
      <c r="H544">
        <v>1</v>
      </c>
      <c r="I544">
        <v>3</v>
      </c>
      <c r="J544">
        <v>13</v>
      </c>
      <c r="K544">
        <v>13</v>
      </c>
      <c r="L544">
        <v>5</v>
      </c>
      <c r="M544">
        <v>5</v>
      </c>
      <c r="N544">
        <v>1</v>
      </c>
      <c r="O544">
        <v>7</v>
      </c>
      <c r="P544">
        <v>8</v>
      </c>
      <c r="Q544">
        <v>12108</v>
      </c>
      <c r="R544">
        <v>436837922</v>
      </c>
      <c r="S544" t="s">
        <v>1067</v>
      </c>
      <c r="T544">
        <f>VLOOKUP(R544,all_sells!$A$1:$G$701,4,FALSE)</f>
        <v>5722000</v>
      </c>
      <c r="U544" s="1">
        <f>VLOOKUP(R544,all_sells!$A$1:$G$701,3,FALSE)</f>
        <v>43873</v>
      </c>
      <c r="V544" s="2" t="str">
        <f>IF(C544&lt;=U544,"Vendido","Sin Vender")</f>
        <v>Sin Vender</v>
      </c>
    </row>
    <row r="545" spans="1:22" x14ac:dyDescent="0.45">
      <c r="A545" t="s">
        <v>1130</v>
      </c>
      <c r="B545">
        <v>3866000</v>
      </c>
      <c r="C545" s="1">
        <v>43925</v>
      </c>
      <c r="D545">
        <v>61810</v>
      </c>
      <c r="E545">
        <v>22</v>
      </c>
      <c r="F545">
        <v>94</v>
      </c>
      <c r="G545" t="s">
        <v>17</v>
      </c>
      <c r="H545">
        <v>1</v>
      </c>
      <c r="I545">
        <v>5</v>
      </c>
      <c r="J545">
        <v>14</v>
      </c>
      <c r="K545">
        <v>5</v>
      </c>
      <c r="L545">
        <v>10</v>
      </c>
      <c r="M545">
        <v>2</v>
      </c>
      <c r="N545">
        <v>1</v>
      </c>
      <c r="O545">
        <v>5</v>
      </c>
      <c r="P545">
        <v>7</v>
      </c>
      <c r="Q545">
        <v>17580</v>
      </c>
      <c r="R545">
        <v>436688847</v>
      </c>
      <c r="S545" t="s">
        <v>1132</v>
      </c>
      <c r="T545">
        <f>VLOOKUP(R545,all_sells!$A$1:$G$701,4,FALSE)</f>
        <v>3944000</v>
      </c>
      <c r="U545" s="1">
        <f>VLOOKUP(R545,all_sells!$A$1:$G$701,3,FALSE)</f>
        <v>43925</v>
      </c>
      <c r="V545" s="3" t="str">
        <f>IF(C545&lt;=U545,"Vendido","Sin Vender")</f>
        <v>Vendido</v>
      </c>
    </row>
    <row r="546" spans="1:22" x14ac:dyDescent="0.45">
      <c r="A546" t="s">
        <v>3145</v>
      </c>
      <c r="B546">
        <v>4300000</v>
      </c>
      <c r="C546" s="1">
        <v>43927</v>
      </c>
      <c r="D546">
        <v>47720</v>
      </c>
      <c r="E546">
        <v>22</v>
      </c>
      <c r="F546">
        <v>94</v>
      </c>
      <c r="G546" t="s">
        <v>19</v>
      </c>
      <c r="H546">
        <v>1</v>
      </c>
      <c r="I546">
        <v>7</v>
      </c>
      <c r="J546">
        <v>13</v>
      </c>
      <c r="K546">
        <v>6</v>
      </c>
      <c r="L546">
        <v>8</v>
      </c>
      <c r="M546">
        <v>3</v>
      </c>
      <c r="N546">
        <v>3</v>
      </c>
      <c r="O546">
        <v>6</v>
      </c>
      <c r="P546">
        <v>7</v>
      </c>
      <c r="Q546">
        <v>4980</v>
      </c>
      <c r="R546">
        <v>438073895</v>
      </c>
      <c r="S546" t="s">
        <v>3146</v>
      </c>
      <c r="T546">
        <f>VLOOKUP(R546,all_sells!$A$1:$G$701,4,FALSE)</f>
        <v>417180</v>
      </c>
      <c r="U546" s="1">
        <f>VLOOKUP(R546,all_sells!$A$1:$G$701,3,FALSE)</f>
        <v>43636</v>
      </c>
      <c r="V546" s="2" t="str">
        <f>IF(C546&lt;=U546,"Vendido","Sin Vender")</f>
        <v>Sin Vender</v>
      </c>
    </row>
    <row r="547" spans="1:22" x14ac:dyDescent="0.45">
      <c r="A547" t="s">
        <v>2973</v>
      </c>
      <c r="B547">
        <v>1999999</v>
      </c>
      <c r="C547" s="1">
        <v>43927</v>
      </c>
      <c r="D547">
        <v>29830</v>
      </c>
      <c r="E547">
        <v>22</v>
      </c>
      <c r="F547">
        <v>104</v>
      </c>
      <c r="G547" t="s">
        <v>18</v>
      </c>
      <c r="H547">
        <v>1</v>
      </c>
      <c r="I547">
        <v>2</v>
      </c>
      <c r="J547">
        <v>12</v>
      </c>
      <c r="K547">
        <v>5</v>
      </c>
      <c r="L547">
        <v>10</v>
      </c>
      <c r="M547">
        <v>5</v>
      </c>
      <c r="N547">
        <v>5</v>
      </c>
      <c r="O547">
        <v>5</v>
      </c>
      <c r="P547">
        <v>7</v>
      </c>
      <c r="Q547">
        <v>6324</v>
      </c>
      <c r="R547">
        <v>438515097</v>
      </c>
      <c r="S547" t="s">
        <v>2974</v>
      </c>
      <c r="T547">
        <f>VLOOKUP(R547,all_sells!$A$1:$G$701,4,FALSE)</f>
        <v>927000</v>
      </c>
      <c r="U547" s="1">
        <f>VLOOKUP(R547,all_sells!$A$1:$G$701,3,FALSE)</f>
        <v>43717</v>
      </c>
      <c r="V547" s="2" t="str">
        <f>IF(C547&lt;=U547,"Vendido","Sin Vender")</f>
        <v>Sin Vender</v>
      </c>
    </row>
    <row r="548" spans="1:22" x14ac:dyDescent="0.45">
      <c r="A548" t="s">
        <v>2977</v>
      </c>
      <c r="B548">
        <v>105000</v>
      </c>
      <c r="C548" s="1">
        <v>43927</v>
      </c>
      <c r="D548">
        <v>3620</v>
      </c>
      <c r="E548">
        <v>22</v>
      </c>
      <c r="F548">
        <v>108</v>
      </c>
      <c r="G548" t="s">
        <v>17</v>
      </c>
      <c r="H548">
        <v>1</v>
      </c>
      <c r="I548">
        <v>5</v>
      </c>
      <c r="J548">
        <v>7</v>
      </c>
      <c r="K548">
        <v>7</v>
      </c>
      <c r="L548">
        <v>6</v>
      </c>
      <c r="M548">
        <v>3</v>
      </c>
      <c r="N548">
        <v>4</v>
      </c>
      <c r="O548">
        <v>7</v>
      </c>
      <c r="P548">
        <v>7</v>
      </c>
      <c r="Q548">
        <v>444</v>
      </c>
      <c r="R548">
        <v>449582126</v>
      </c>
      <c r="S548" t="s">
        <v>2978</v>
      </c>
      <c r="T548">
        <f>VLOOKUP(R548,all_sells!$A$1:$G$701,4,FALSE)</f>
        <v>120360</v>
      </c>
      <c r="U548" s="1">
        <f>VLOOKUP(R548,all_sells!$A$1:$G$701,3,FALSE)</f>
        <v>43927</v>
      </c>
      <c r="V548" s="3" t="str">
        <f>IF(C548&lt;=U548,"Vendido","Sin Vender")</f>
        <v>Vendido</v>
      </c>
    </row>
    <row r="549" spans="1:22" x14ac:dyDescent="0.45">
      <c r="A549" t="s">
        <v>987</v>
      </c>
      <c r="B549">
        <v>1550000</v>
      </c>
      <c r="C549" s="1">
        <v>43924</v>
      </c>
      <c r="D549">
        <v>28370</v>
      </c>
      <c r="E549">
        <v>22</v>
      </c>
      <c r="F549">
        <v>108</v>
      </c>
      <c r="G549" t="s">
        <v>17</v>
      </c>
      <c r="H549">
        <v>1</v>
      </c>
      <c r="I549">
        <v>5</v>
      </c>
      <c r="J549">
        <v>13</v>
      </c>
      <c r="K549">
        <v>4</v>
      </c>
      <c r="L549">
        <v>5</v>
      </c>
      <c r="M549">
        <v>5</v>
      </c>
      <c r="N549">
        <v>2</v>
      </c>
      <c r="O549">
        <v>6</v>
      </c>
      <c r="P549">
        <v>7</v>
      </c>
      <c r="Q549">
        <v>7884</v>
      </c>
      <c r="R549">
        <v>436663554</v>
      </c>
      <c r="S549" t="s">
        <v>989</v>
      </c>
      <c r="T549">
        <f>VLOOKUP(R549,all_sells!$A$1:$G$701,4,FALSE)</f>
        <v>1581000</v>
      </c>
      <c r="U549" s="1">
        <f>VLOOKUP(R549,all_sells!$A$1:$G$701,3,FALSE)</f>
        <v>43924</v>
      </c>
      <c r="V549" s="3" t="str">
        <f>IF(C549&lt;=U549,"Vendido","Sin Vender")</f>
        <v>Vendido</v>
      </c>
    </row>
    <row r="550" spans="1:22" x14ac:dyDescent="0.45">
      <c r="A550" t="s">
        <v>1159</v>
      </c>
      <c r="B550">
        <v>4392321</v>
      </c>
      <c r="C550" s="1">
        <v>43926</v>
      </c>
      <c r="D550">
        <v>61380</v>
      </c>
      <c r="E550">
        <v>22</v>
      </c>
      <c r="F550">
        <v>109</v>
      </c>
      <c r="G550" t="s">
        <v>17</v>
      </c>
      <c r="H550">
        <v>1</v>
      </c>
      <c r="I550">
        <v>10</v>
      </c>
      <c r="J550">
        <v>12</v>
      </c>
      <c r="K550">
        <v>4</v>
      </c>
      <c r="L550">
        <v>9</v>
      </c>
      <c r="M550">
        <v>4</v>
      </c>
      <c r="N550">
        <v>1</v>
      </c>
      <c r="O550">
        <v>6</v>
      </c>
      <c r="P550">
        <v>7</v>
      </c>
      <c r="Q550">
        <v>9780</v>
      </c>
      <c r="R550">
        <v>436512448</v>
      </c>
      <c r="S550" t="s">
        <v>1160</v>
      </c>
      <c r="T550">
        <f>VLOOKUP(R550,all_sells!$A$1:$G$701,4,FALSE)</f>
        <v>1221000</v>
      </c>
      <c r="U550" s="1">
        <f>VLOOKUP(R550,all_sells!$A$1:$G$701,3,FALSE)</f>
        <v>43482</v>
      </c>
      <c r="V550" s="2" t="str">
        <f>IF(C550&lt;=U550,"Vendido","Sin Vender")</f>
        <v>Sin Vender</v>
      </c>
    </row>
    <row r="551" spans="1:22" x14ac:dyDescent="0.45">
      <c r="A551" t="s">
        <v>1212</v>
      </c>
      <c r="B551">
        <v>242000</v>
      </c>
      <c r="C551" s="1">
        <v>43926</v>
      </c>
      <c r="D551">
        <v>16030</v>
      </c>
      <c r="E551">
        <v>23</v>
      </c>
      <c r="F551">
        <v>0</v>
      </c>
      <c r="G551" t="s">
        <v>17</v>
      </c>
      <c r="H551">
        <v>1</v>
      </c>
      <c r="I551">
        <v>2</v>
      </c>
      <c r="J551">
        <v>9</v>
      </c>
      <c r="K551">
        <v>3</v>
      </c>
      <c r="L551">
        <v>9</v>
      </c>
      <c r="M551">
        <v>7</v>
      </c>
      <c r="N551">
        <v>5</v>
      </c>
      <c r="O551">
        <v>7</v>
      </c>
      <c r="P551">
        <v>8</v>
      </c>
      <c r="Q551">
        <v>2148</v>
      </c>
      <c r="R551">
        <v>439339101</v>
      </c>
      <c r="S551" t="s">
        <v>1213</v>
      </c>
      <c r="T551">
        <f>VLOOKUP(R551,all_sells!$A$1:$G$701,4,FALSE)</f>
        <v>150000</v>
      </c>
      <c r="U551" s="1">
        <f>VLOOKUP(R551,all_sells!$A$1:$G$701,3,FALSE)</f>
        <v>43435</v>
      </c>
      <c r="V551" s="2" t="str">
        <f>IF(C551&lt;=U551,"Vendido","Sin Vender")</f>
        <v>Sin Vender</v>
      </c>
    </row>
    <row r="552" spans="1:22" x14ac:dyDescent="0.45">
      <c r="A552" t="s">
        <v>3183</v>
      </c>
      <c r="B552">
        <v>5500000</v>
      </c>
      <c r="C552" s="1">
        <v>43927</v>
      </c>
      <c r="D552">
        <v>47720</v>
      </c>
      <c r="E552">
        <v>23</v>
      </c>
      <c r="F552">
        <v>1</v>
      </c>
      <c r="G552" t="s">
        <v>17</v>
      </c>
      <c r="H552">
        <v>1</v>
      </c>
      <c r="I552">
        <v>3</v>
      </c>
      <c r="J552">
        <v>12</v>
      </c>
      <c r="K552">
        <v>4</v>
      </c>
      <c r="L552">
        <v>11</v>
      </c>
      <c r="M552">
        <v>9</v>
      </c>
      <c r="N552">
        <v>4</v>
      </c>
      <c r="O552">
        <v>4</v>
      </c>
      <c r="P552">
        <v>7</v>
      </c>
      <c r="Q552">
        <v>7452</v>
      </c>
      <c r="R552">
        <v>436475829</v>
      </c>
      <c r="S552" t="s">
        <v>3184</v>
      </c>
      <c r="T552">
        <f>VLOOKUP(R552,all_sells!$A$1:$G$701,4,FALSE)</f>
        <v>2900000</v>
      </c>
      <c r="U552" s="1">
        <f>VLOOKUP(R552,all_sells!$A$1:$G$701,3,FALSE)</f>
        <v>43804</v>
      </c>
      <c r="V552" s="2" t="str">
        <f>IF(C552&lt;=U552,"Vendido","Sin Vender")</f>
        <v>Sin Vender</v>
      </c>
    </row>
    <row r="553" spans="1:22" x14ac:dyDescent="0.45">
      <c r="A553" t="s">
        <v>1042</v>
      </c>
      <c r="B553">
        <v>9975000</v>
      </c>
      <c r="C553" s="1">
        <v>43924</v>
      </c>
      <c r="D553">
        <v>147320</v>
      </c>
      <c r="E553">
        <v>23</v>
      </c>
      <c r="F553">
        <v>5</v>
      </c>
      <c r="G553" t="s">
        <v>17</v>
      </c>
      <c r="H553">
        <v>1</v>
      </c>
      <c r="I553">
        <v>3</v>
      </c>
      <c r="J553">
        <v>14</v>
      </c>
      <c r="K553">
        <v>6</v>
      </c>
      <c r="L553">
        <v>7</v>
      </c>
      <c r="M553">
        <v>13</v>
      </c>
      <c r="N553">
        <v>1</v>
      </c>
      <c r="O553">
        <v>7</v>
      </c>
      <c r="P553">
        <v>7</v>
      </c>
      <c r="Q553">
        <v>23388</v>
      </c>
      <c r="R553">
        <v>436119935</v>
      </c>
      <c r="S553" t="s">
        <v>1043</v>
      </c>
      <c r="T553">
        <f>VLOOKUP(R553,all_sells!$A$1:$G$701,4,FALSE)</f>
        <v>92820</v>
      </c>
      <c r="U553" s="1">
        <f>VLOOKUP(R553,all_sells!$A$1:$G$701,3,FALSE)</f>
        <v>43250</v>
      </c>
      <c r="V553" s="2" t="str">
        <f>IF(C553&lt;=U553,"Vendido","Sin Vender")</f>
        <v>Sin Vender</v>
      </c>
    </row>
    <row r="554" spans="1:22" x14ac:dyDescent="0.45">
      <c r="A554" t="s">
        <v>1074</v>
      </c>
      <c r="B554">
        <v>300000</v>
      </c>
      <c r="C554" s="1">
        <v>43925</v>
      </c>
      <c r="D554">
        <v>1420</v>
      </c>
      <c r="E554">
        <v>23</v>
      </c>
      <c r="F554">
        <v>5</v>
      </c>
      <c r="G554" t="s">
        <v>17</v>
      </c>
      <c r="H554">
        <v>1</v>
      </c>
      <c r="I554">
        <v>7</v>
      </c>
      <c r="J554">
        <v>7</v>
      </c>
      <c r="K554">
        <v>4</v>
      </c>
      <c r="L554">
        <v>5</v>
      </c>
      <c r="M554">
        <v>3</v>
      </c>
      <c r="N554">
        <v>3</v>
      </c>
      <c r="O554">
        <v>2</v>
      </c>
      <c r="P554">
        <v>8</v>
      </c>
      <c r="Q554">
        <v>492</v>
      </c>
      <c r="R554">
        <v>437949742</v>
      </c>
      <c r="S554" t="s">
        <v>1075</v>
      </c>
      <c r="T554">
        <f>VLOOKUP(R554,all_sells!$A$1:$G$701,4,FALSE)</f>
        <v>250000</v>
      </c>
      <c r="U554" s="1">
        <f>VLOOKUP(R554,all_sells!$A$1:$G$701,3,FALSE)</f>
        <v>43350</v>
      </c>
      <c r="V554" s="2" t="str">
        <f>IF(C554&lt;=U554,"Vendido","Sin Vender")</f>
        <v>Sin Vender</v>
      </c>
    </row>
    <row r="555" spans="1:22" x14ac:dyDescent="0.45">
      <c r="A555" t="s">
        <v>1009</v>
      </c>
      <c r="B555">
        <v>2605000</v>
      </c>
      <c r="C555" s="1">
        <v>43924</v>
      </c>
      <c r="D555">
        <v>37950</v>
      </c>
      <c r="E555">
        <v>23</v>
      </c>
      <c r="F555">
        <v>6</v>
      </c>
      <c r="G555" t="s">
        <v>17</v>
      </c>
      <c r="H555">
        <v>1</v>
      </c>
      <c r="I555">
        <v>3</v>
      </c>
      <c r="J555">
        <v>14</v>
      </c>
      <c r="K555">
        <v>3</v>
      </c>
      <c r="L555">
        <v>6</v>
      </c>
      <c r="M555">
        <v>3</v>
      </c>
      <c r="N555">
        <v>4</v>
      </c>
      <c r="O555">
        <v>6</v>
      </c>
      <c r="P555">
        <v>8</v>
      </c>
      <c r="Q555">
        <v>17436</v>
      </c>
      <c r="R555">
        <v>436829697</v>
      </c>
      <c r="S555" t="s">
        <v>1010</v>
      </c>
      <c r="T555">
        <f>VLOOKUP(R555,all_sells!$A$1:$G$701,4,FALSE)</f>
        <v>1800000</v>
      </c>
      <c r="U555" s="1">
        <f>VLOOKUP(R555,all_sells!$A$1:$G$701,3,FALSE)</f>
        <v>43842</v>
      </c>
      <c r="V555" s="2" t="str">
        <f>IF(C555&lt;=U555,"Vendido","Sin Vender")</f>
        <v>Sin Vender</v>
      </c>
    </row>
    <row r="556" spans="1:22" x14ac:dyDescent="0.45">
      <c r="A556" t="s">
        <v>1054</v>
      </c>
      <c r="B556">
        <v>128000</v>
      </c>
      <c r="C556" s="1">
        <v>43925</v>
      </c>
      <c r="D556">
        <v>4390</v>
      </c>
      <c r="E556">
        <v>23</v>
      </c>
      <c r="F556">
        <v>7</v>
      </c>
      <c r="G556" t="s">
        <v>21</v>
      </c>
      <c r="H556">
        <v>1</v>
      </c>
      <c r="I556">
        <v>4</v>
      </c>
      <c r="J556">
        <v>7</v>
      </c>
      <c r="K556">
        <v>8</v>
      </c>
      <c r="L556">
        <v>5</v>
      </c>
      <c r="M556">
        <v>4</v>
      </c>
      <c r="N556">
        <v>2</v>
      </c>
      <c r="O556">
        <v>4</v>
      </c>
      <c r="P556">
        <v>8</v>
      </c>
      <c r="Q556">
        <v>804</v>
      </c>
      <c r="R556">
        <v>436426109</v>
      </c>
      <c r="S556" t="s">
        <v>1055</v>
      </c>
      <c r="T556">
        <f>VLOOKUP(R556,all_sells!$A$1:$G$701,4,FALSE)</f>
        <v>128000</v>
      </c>
      <c r="U556" s="1">
        <f>VLOOKUP(R556,all_sells!$A$1:$G$701,3,FALSE)</f>
        <v>43925</v>
      </c>
      <c r="V556" s="3" t="str">
        <f>IF(C556&lt;=U556,"Vendido","Sin Vender")</f>
        <v>Vendido</v>
      </c>
    </row>
    <row r="557" spans="1:22" x14ac:dyDescent="0.45">
      <c r="A557" t="s">
        <v>1044</v>
      </c>
      <c r="B557">
        <v>9995000</v>
      </c>
      <c r="C557" s="1">
        <v>43924</v>
      </c>
      <c r="D557">
        <v>136160</v>
      </c>
      <c r="E557">
        <v>23</v>
      </c>
      <c r="F557">
        <v>7</v>
      </c>
      <c r="G557" t="s">
        <v>17</v>
      </c>
      <c r="H557">
        <v>1</v>
      </c>
      <c r="I557">
        <v>4</v>
      </c>
      <c r="J557">
        <v>13</v>
      </c>
      <c r="K557">
        <v>7</v>
      </c>
      <c r="L557">
        <v>7</v>
      </c>
      <c r="M557">
        <v>13</v>
      </c>
      <c r="N557">
        <v>2</v>
      </c>
      <c r="O557">
        <v>6</v>
      </c>
      <c r="P557">
        <v>7</v>
      </c>
      <c r="Q557">
        <v>21156</v>
      </c>
      <c r="R557">
        <v>436078788</v>
      </c>
      <c r="S557" t="s">
        <v>1046</v>
      </c>
      <c r="T557">
        <f>VLOOKUP(R557,all_sells!$A$1:$G$701,4,FALSE)</f>
        <v>233000</v>
      </c>
      <c r="U557" s="1">
        <f>VLOOKUP(R557,all_sells!$A$1:$G$701,3,FALSE)</f>
        <v>43248</v>
      </c>
      <c r="V557" s="2" t="str">
        <f>IF(C557&lt;=U557,"Vendido","Sin Vender")</f>
        <v>Sin Vender</v>
      </c>
    </row>
    <row r="558" spans="1:22" x14ac:dyDescent="0.45">
      <c r="A558" t="s">
        <v>3201</v>
      </c>
      <c r="B558">
        <v>525000</v>
      </c>
      <c r="C558" s="1">
        <v>43927</v>
      </c>
      <c r="D558">
        <v>8050</v>
      </c>
      <c r="E558">
        <v>23</v>
      </c>
      <c r="F558">
        <v>8</v>
      </c>
      <c r="G558" t="s">
        <v>17</v>
      </c>
      <c r="H558">
        <v>1</v>
      </c>
      <c r="I558">
        <v>7</v>
      </c>
      <c r="J558">
        <v>9</v>
      </c>
      <c r="K558">
        <v>6</v>
      </c>
      <c r="L558">
        <v>8</v>
      </c>
      <c r="M558">
        <v>2</v>
      </c>
      <c r="N558">
        <v>1</v>
      </c>
      <c r="O558">
        <v>4</v>
      </c>
      <c r="P558">
        <v>5</v>
      </c>
      <c r="Q558">
        <v>1404</v>
      </c>
      <c r="R558">
        <v>436114992</v>
      </c>
      <c r="S558" t="s">
        <v>3202</v>
      </c>
      <c r="T558">
        <f>VLOOKUP(R558,all_sells!$A$1:$G$701,4,FALSE)</f>
        <v>305000</v>
      </c>
      <c r="U558" s="1">
        <f>VLOOKUP(R558,all_sells!$A$1:$G$701,3,FALSE)</f>
        <v>43915</v>
      </c>
      <c r="V558" s="2" t="str">
        <f>IF(C558&lt;=U558,"Vendido","Sin Vender")</f>
        <v>Sin Vender</v>
      </c>
    </row>
    <row r="559" spans="1:22" x14ac:dyDescent="0.45">
      <c r="A559" t="s">
        <v>1026</v>
      </c>
      <c r="B559">
        <v>350000</v>
      </c>
      <c r="C559" s="1">
        <v>43924</v>
      </c>
      <c r="D559">
        <v>7600</v>
      </c>
      <c r="E559">
        <v>23</v>
      </c>
      <c r="F559">
        <v>9</v>
      </c>
      <c r="G559" t="s">
        <v>17</v>
      </c>
      <c r="H559">
        <v>1</v>
      </c>
      <c r="I559">
        <v>3</v>
      </c>
      <c r="J559">
        <v>10</v>
      </c>
      <c r="K559">
        <v>3</v>
      </c>
      <c r="L559">
        <v>6</v>
      </c>
      <c r="M559">
        <v>2</v>
      </c>
      <c r="N559">
        <v>4</v>
      </c>
      <c r="O559">
        <v>6</v>
      </c>
      <c r="P559">
        <v>8</v>
      </c>
      <c r="Q559">
        <v>3252</v>
      </c>
      <c r="R559">
        <v>438963153</v>
      </c>
      <c r="S559" t="s">
        <v>1027</v>
      </c>
      <c r="T559">
        <f>VLOOKUP(R559,all_sells!$A$1:$G$701,4,FALSE)</f>
        <v>50000</v>
      </c>
      <c r="U559" s="1">
        <f>VLOOKUP(R559,all_sells!$A$1:$G$701,3,FALSE)</f>
        <v>43555</v>
      </c>
      <c r="V559" s="2" t="str">
        <f>IF(C559&lt;=U559,"Vendido","Sin Vender")</f>
        <v>Sin Vender</v>
      </c>
    </row>
    <row r="560" spans="1:22" x14ac:dyDescent="0.45">
      <c r="A560" t="s">
        <v>3081</v>
      </c>
      <c r="B560">
        <v>3000</v>
      </c>
      <c r="C560" s="1">
        <v>43927</v>
      </c>
      <c r="D560">
        <v>1690</v>
      </c>
      <c r="E560">
        <v>23</v>
      </c>
      <c r="F560">
        <v>10</v>
      </c>
      <c r="G560" t="s">
        <v>21</v>
      </c>
      <c r="H560">
        <v>1</v>
      </c>
      <c r="I560">
        <v>5</v>
      </c>
      <c r="J560">
        <v>7</v>
      </c>
      <c r="K560">
        <v>4</v>
      </c>
      <c r="L560">
        <v>7</v>
      </c>
      <c r="M560">
        <v>4</v>
      </c>
      <c r="N560">
        <v>5</v>
      </c>
      <c r="O560">
        <v>3</v>
      </c>
      <c r="P560">
        <v>8</v>
      </c>
      <c r="Q560">
        <v>516</v>
      </c>
      <c r="R560">
        <v>439083114</v>
      </c>
      <c r="S560" t="s">
        <v>3082</v>
      </c>
      <c r="T560">
        <f>VLOOKUP(R560,all_sells!$A$1:$G$701,4,FALSE)</f>
        <v>30000</v>
      </c>
      <c r="U560" s="1">
        <f>VLOOKUP(R560,all_sells!$A$1:$G$701,3,FALSE)</f>
        <v>43927</v>
      </c>
      <c r="V560" s="3" t="str">
        <f>IF(C560&lt;=U560,"Vendido","Sin Vender")</f>
        <v>Vendido</v>
      </c>
    </row>
    <row r="561" spans="1:22" x14ac:dyDescent="0.45">
      <c r="A561" t="s">
        <v>3219</v>
      </c>
      <c r="B561">
        <v>7000000</v>
      </c>
      <c r="C561" s="1">
        <v>43927</v>
      </c>
      <c r="D561">
        <v>110560</v>
      </c>
      <c r="E561">
        <v>23</v>
      </c>
      <c r="F561">
        <v>12</v>
      </c>
      <c r="G561" t="s">
        <v>17</v>
      </c>
      <c r="H561">
        <v>1</v>
      </c>
      <c r="I561">
        <v>12</v>
      </c>
      <c r="J561">
        <v>12</v>
      </c>
      <c r="K561">
        <v>4</v>
      </c>
      <c r="L561">
        <v>9</v>
      </c>
      <c r="M561">
        <v>3</v>
      </c>
      <c r="N561">
        <v>2</v>
      </c>
      <c r="O561">
        <v>7</v>
      </c>
      <c r="P561">
        <v>8</v>
      </c>
      <c r="Q561">
        <v>13524</v>
      </c>
      <c r="R561">
        <v>436065936</v>
      </c>
      <c r="S561" t="s">
        <v>3220</v>
      </c>
      <c r="T561">
        <f>VLOOKUP(R561,all_sells!$A$1:$G$701,4,FALSE)</f>
        <v>5100000</v>
      </c>
      <c r="U561" s="1">
        <f>VLOOKUP(R561,all_sells!$A$1:$G$701,3,FALSE)</f>
        <v>43787</v>
      </c>
      <c r="V561" s="2" t="str">
        <f>IF(C561&lt;=U561,"Vendido","Sin Vender")</f>
        <v>Sin Vender</v>
      </c>
    </row>
    <row r="562" spans="1:22" x14ac:dyDescent="0.45">
      <c r="A562" t="s">
        <v>3043</v>
      </c>
      <c r="B562">
        <v>2500000</v>
      </c>
      <c r="C562" s="1">
        <v>43927</v>
      </c>
      <c r="D562">
        <v>35670</v>
      </c>
      <c r="E562">
        <v>23</v>
      </c>
      <c r="F562">
        <v>14</v>
      </c>
      <c r="G562" t="s">
        <v>24</v>
      </c>
      <c r="H562">
        <v>1</v>
      </c>
      <c r="I562">
        <v>6</v>
      </c>
      <c r="J562">
        <v>13</v>
      </c>
      <c r="K562">
        <v>2</v>
      </c>
      <c r="L562">
        <v>6</v>
      </c>
      <c r="M562">
        <v>4</v>
      </c>
      <c r="N562">
        <v>4</v>
      </c>
      <c r="O562">
        <v>6</v>
      </c>
      <c r="P562">
        <v>7</v>
      </c>
      <c r="Q562">
        <v>13116</v>
      </c>
      <c r="R562">
        <v>437999239</v>
      </c>
      <c r="S562" t="s">
        <v>3044</v>
      </c>
      <c r="T562">
        <f>VLOOKUP(R562,all_sells!$A$1:$G$701,4,FALSE)</f>
        <v>1873000</v>
      </c>
      <c r="U562" s="1">
        <f>VLOOKUP(R562,all_sells!$A$1:$G$701,3,FALSE)</f>
        <v>43750</v>
      </c>
      <c r="V562" s="2" t="str">
        <f>IF(C562&lt;=U562,"Vendido","Sin Vender")</f>
        <v>Sin Vender</v>
      </c>
    </row>
    <row r="563" spans="1:22" x14ac:dyDescent="0.45">
      <c r="A563" t="s">
        <v>1237</v>
      </c>
      <c r="B563">
        <v>48000</v>
      </c>
      <c r="C563" s="1">
        <v>43926</v>
      </c>
      <c r="D563">
        <v>2820</v>
      </c>
      <c r="E563">
        <v>23</v>
      </c>
      <c r="F563">
        <v>17</v>
      </c>
      <c r="G563" t="s">
        <v>17</v>
      </c>
      <c r="H563">
        <v>1</v>
      </c>
      <c r="I563">
        <v>5</v>
      </c>
      <c r="J563">
        <v>8</v>
      </c>
      <c r="K563">
        <v>3</v>
      </c>
      <c r="L563">
        <v>6</v>
      </c>
      <c r="M563">
        <v>4</v>
      </c>
      <c r="N563">
        <v>6</v>
      </c>
      <c r="O563">
        <v>5</v>
      </c>
      <c r="P563">
        <v>8</v>
      </c>
      <c r="Q563">
        <v>684</v>
      </c>
      <c r="R563">
        <v>442570671</v>
      </c>
      <c r="S563" t="s">
        <v>1238</v>
      </c>
      <c r="T563">
        <f>VLOOKUP(R563,all_sells!$A$1:$G$701,4,FALSE)</f>
        <v>3000</v>
      </c>
      <c r="U563" s="1">
        <f>VLOOKUP(R563,all_sells!$A$1:$G$701,3,FALSE)</f>
        <v>43787</v>
      </c>
      <c r="V563" s="2" t="str">
        <f>IF(C563&lt;=U563,"Vendido","Sin Vender")</f>
        <v>Sin Vender</v>
      </c>
    </row>
    <row r="564" spans="1:22" x14ac:dyDescent="0.45">
      <c r="A564" t="s">
        <v>1018</v>
      </c>
      <c r="B564">
        <v>3000000</v>
      </c>
      <c r="C564" s="1">
        <v>43924</v>
      </c>
      <c r="D564">
        <v>29280</v>
      </c>
      <c r="E564">
        <v>23</v>
      </c>
      <c r="F564">
        <v>17</v>
      </c>
      <c r="G564" t="s">
        <v>1019</v>
      </c>
      <c r="H564">
        <v>1</v>
      </c>
      <c r="I564">
        <v>2</v>
      </c>
      <c r="J564">
        <v>11</v>
      </c>
      <c r="K564">
        <v>9</v>
      </c>
      <c r="L564">
        <v>9</v>
      </c>
      <c r="M564">
        <v>4</v>
      </c>
      <c r="N564">
        <v>4</v>
      </c>
      <c r="O564">
        <v>7</v>
      </c>
      <c r="P564">
        <v>7</v>
      </c>
      <c r="Q564">
        <v>3732</v>
      </c>
      <c r="R564">
        <v>437891988</v>
      </c>
      <c r="S564" t="s">
        <v>1020</v>
      </c>
      <c r="T564">
        <f>VLOOKUP(R564,all_sells!$A$1:$G$701,4,FALSE)</f>
        <v>422000</v>
      </c>
      <c r="U564" s="1">
        <f>VLOOKUP(R564,all_sells!$A$1:$G$701,3,FALSE)</f>
        <v>43479</v>
      </c>
      <c r="V564" s="2" t="str">
        <f>IF(C564&lt;=U564,"Vendido","Sin Vender")</f>
        <v>Sin Vender</v>
      </c>
    </row>
    <row r="565" spans="1:22" x14ac:dyDescent="0.45">
      <c r="A565" t="s">
        <v>1108</v>
      </c>
      <c r="B565">
        <v>3515000</v>
      </c>
      <c r="C565" s="1">
        <v>43925</v>
      </c>
      <c r="D565">
        <v>55730</v>
      </c>
      <c r="E565">
        <v>23</v>
      </c>
      <c r="F565">
        <v>18</v>
      </c>
      <c r="G565" t="s">
        <v>17</v>
      </c>
      <c r="H565">
        <v>1</v>
      </c>
      <c r="I565">
        <v>3</v>
      </c>
      <c r="J565">
        <v>14</v>
      </c>
      <c r="K565">
        <v>5</v>
      </c>
      <c r="L565">
        <v>8</v>
      </c>
      <c r="M565">
        <v>2</v>
      </c>
      <c r="N565">
        <v>5</v>
      </c>
      <c r="O565">
        <v>7</v>
      </c>
      <c r="P565">
        <v>8</v>
      </c>
      <c r="Q565">
        <v>17868</v>
      </c>
      <c r="R565">
        <v>437590081</v>
      </c>
      <c r="S565" t="s">
        <v>1110</v>
      </c>
      <c r="T565">
        <f>VLOOKUP(R565,all_sells!$A$1:$G$701,4,FALSE)</f>
        <v>3515000</v>
      </c>
      <c r="U565" s="1">
        <f>VLOOKUP(R565,all_sells!$A$1:$G$701,3,FALSE)</f>
        <v>43925</v>
      </c>
      <c r="V565" s="3" t="str">
        <f>IF(C565&lt;=U565,"Vendido","Sin Vender")</f>
        <v>Vendido</v>
      </c>
    </row>
    <row r="566" spans="1:22" x14ac:dyDescent="0.45">
      <c r="A566" t="s">
        <v>1028</v>
      </c>
      <c r="B566">
        <v>2150000</v>
      </c>
      <c r="C566" s="1">
        <v>43924</v>
      </c>
      <c r="D566">
        <v>34290</v>
      </c>
      <c r="E566">
        <v>23</v>
      </c>
      <c r="F566">
        <v>20</v>
      </c>
      <c r="G566" t="s">
        <v>24</v>
      </c>
      <c r="H566">
        <v>1</v>
      </c>
      <c r="I566">
        <v>3</v>
      </c>
      <c r="J566">
        <v>12</v>
      </c>
      <c r="K566">
        <v>4</v>
      </c>
      <c r="L566">
        <v>10</v>
      </c>
      <c r="M566">
        <v>3</v>
      </c>
      <c r="N566">
        <v>4</v>
      </c>
      <c r="O566">
        <v>5</v>
      </c>
      <c r="P566">
        <v>8</v>
      </c>
      <c r="Q566">
        <v>7572</v>
      </c>
      <c r="R566">
        <v>435919637</v>
      </c>
      <c r="S566" t="s">
        <v>1029</v>
      </c>
      <c r="T566">
        <f>VLOOKUP(R566,all_sells!$A$1:$G$701,4,FALSE)</f>
        <v>1500000</v>
      </c>
      <c r="U566" s="1">
        <f>VLOOKUP(R566,all_sells!$A$1:$G$701,3,FALSE)</f>
        <v>43726</v>
      </c>
      <c r="V566" s="2" t="str">
        <f>IF(C566&lt;=U566,"Vendido","Sin Vender")</f>
        <v>Sin Vender</v>
      </c>
    </row>
    <row r="567" spans="1:22" x14ac:dyDescent="0.45">
      <c r="A567" t="s">
        <v>1223</v>
      </c>
      <c r="B567">
        <v>8200000</v>
      </c>
      <c r="C567" s="1">
        <v>43926</v>
      </c>
      <c r="D567">
        <v>107560</v>
      </c>
      <c r="E567">
        <v>23</v>
      </c>
      <c r="F567">
        <v>23</v>
      </c>
      <c r="G567" t="s">
        <v>20</v>
      </c>
      <c r="H567">
        <v>1</v>
      </c>
      <c r="I567">
        <v>13</v>
      </c>
      <c r="J567">
        <v>12</v>
      </c>
      <c r="K567">
        <v>4</v>
      </c>
      <c r="L567">
        <v>8</v>
      </c>
      <c r="M567">
        <v>4</v>
      </c>
      <c r="N567">
        <v>3</v>
      </c>
      <c r="O567">
        <v>7</v>
      </c>
      <c r="P567">
        <v>8</v>
      </c>
      <c r="Q567">
        <v>12012</v>
      </c>
      <c r="R567">
        <v>436483828</v>
      </c>
      <c r="S567" t="s">
        <v>1224</v>
      </c>
      <c r="T567">
        <f>VLOOKUP(R567,all_sells!$A$1:$G$701,4,FALSE)</f>
        <v>5689000</v>
      </c>
      <c r="U567" s="1">
        <f>VLOOKUP(R567,all_sells!$A$1:$G$701,3,FALSE)</f>
        <v>43838</v>
      </c>
      <c r="V567" s="2" t="str">
        <f>IF(C567&lt;=U567,"Vendido","Sin Vender")</f>
        <v>Sin Vender</v>
      </c>
    </row>
    <row r="568" spans="1:22" x14ac:dyDescent="0.45">
      <c r="A568" t="s">
        <v>960</v>
      </c>
      <c r="B568">
        <v>2763000</v>
      </c>
      <c r="C568" s="1">
        <v>43924</v>
      </c>
      <c r="D568">
        <v>26150</v>
      </c>
      <c r="E568">
        <v>23</v>
      </c>
      <c r="F568">
        <v>24</v>
      </c>
      <c r="G568" t="s">
        <v>20</v>
      </c>
      <c r="H568">
        <v>1</v>
      </c>
      <c r="I568">
        <v>10</v>
      </c>
      <c r="J568">
        <v>12</v>
      </c>
      <c r="K568">
        <v>2</v>
      </c>
      <c r="L568">
        <v>5</v>
      </c>
      <c r="M568">
        <v>5</v>
      </c>
      <c r="N568">
        <v>2</v>
      </c>
      <c r="O568">
        <v>3</v>
      </c>
      <c r="P568">
        <v>7</v>
      </c>
      <c r="Q568">
        <v>6828</v>
      </c>
      <c r="R568">
        <v>436623962</v>
      </c>
      <c r="S568" t="s">
        <v>962</v>
      </c>
      <c r="T568">
        <f>VLOOKUP(R568,all_sells!$A$1:$G$701,4,FALSE)</f>
        <v>2763000</v>
      </c>
      <c r="U568" s="1">
        <f>VLOOKUP(R568,all_sells!$A$1:$G$701,3,FALSE)</f>
        <v>43924</v>
      </c>
      <c r="V568" s="3" t="str">
        <f>IF(C568&lt;=U568,"Vendido","Sin Vender")</f>
        <v>Vendido</v>
      </c>
    </row>
    <row r="569" spans="1:22" x14ac:dyDescent="0.45">
      <c r="A569" t="s">
        <v>1030</v>
      </c>
      <c r="B569">
        <v>204000</v>
      </c>
      <c r="C569" s="1">
        <v>43924</v>
      </c>
      <c r="D569">
        <v>10110</v>
      </c>
      <c r="E569">
        <v>23</v>
      </c>
      <c r="F569">
        <v>29</v>
      </c>
      <c r="G569" t="s">
        <v>20</v>
      </c>
      <c r="H569">
        <v>1</v>
      </c>
      <c r="I569">
        <v>3</v>
      </c>
      <c r="J569">
        <v>10</v>
      </c>
      <c r="K569">
        <v>4</v>
      </c>
      <c r="L569">
        <v>6</v>
      </c>
      <c r="M569">
        <v>4</v>
      </c>
      <c r="N569">
        <v>2</v>
      </c>
      <c r="O569">
        <v>7</v>
      </c>
      <c r="P569">
        <v>6</v>
      </c>
      <c r="Q569">
        <v>2100</v>
      </c>
      <c r="R569">
        <v>437012640</v>
      </c>
      <c r="S569" t="s">
        <v>1032</v>
      </c>
      <c r="T569">
        <f>VLOOKUP(R569,all_sells!$A$1:$G$701,4,FALSE)</f>
        <v>878000</v>
      </c>
      <c r="U569" s="1">
        <f>VLOOKUP(R569,all_sells!$A$1:$G$701,3,FALSE)</f>
        <v>43924</v>
      </c>
      <c r="V569" s="3" t="str">
        <f>IF(C569&lt;=U569,"Vendido","Sin Vender")</f>
        <v>Vendido</v>
      </c>
    </row>
    <row r="570" spans="1:22" x14ac:dyDescent="0.45">
      <c r="A570" t="s">
        <v>933</v>
      </c>
      <c r="B570">
        <v>38000</v>
      </c>
      <c r="C570" s="1">
        <v>43924</v>
      </c>
      <c r="D570">
        <v>2420</v>
      </c>
      <c r="E570">
        <v>23</v>
      </c>
      <c r="F570">
        <v>32</v>
      </c>
      <c r="G570" t="s">
        <v>24</v>
      </c>
      <c r="H570">
        <v>1</v>
      </c>
      <c r="I570">
        <v>5</v>
      </c>
      <c r="J570">
        <v>8</v>
      </c>
      <c r="K570">
        <v>6</v>
      </c>
      <c r="L570">
        <v>5</v>
      </c>
      <c r="M570">
        <v>3</v>
      </c>
      <c r="N570">
        <v>4</v>
      </c>
      <c r="O570">
        <v>2</v>
      </c>
      <c r="P570">
        <v>8</v>
      </c>
      <c r="Q570">
        <v>852</v>
      </c>
      <c r="R570">
        <v>442691184</v>
      </c>
      <c r="S570" t="s">
        <v>935</v>
      </c>
      <c r="T570">
        <f>VLOOKUP(R570,all_sells!$A$1:$G$701,4,FALSE)</f>
        <v>38000</v>
      </c>
      <c r="U570" s="1">
        <f>VLOOKUP(R570,all_sells!$A$1:$G$701,3,FALSE)</f>
        <v>43924</v>
      </c>
      <c r="V570" s="3" t="str">
        <f>IF(C570&lt;=U570,"Vendido","Sin Vender")</f>
        <v>Vendido</v>
      </c>
    </row>
    <row r="571" spans="1:22" x14ac:dyDescent="0.45">
      <c r="A571" t="s">
        <v>1168</v>
      </c>
      <c r="B571">
        <v>5000</v>
      </c>
      <c r="C571" s="1">
        <v>43926</v>
      </c>
      <c r="D571">
        <v>1090</v>
      </c>
      <c r="E571">
        <v>23</v>
      </c>
      <c r="F571">
        <v>33</v>
      </c>
      <c r="G571" t="s">
        <v>17</v>
      </c>
      <c r="H571">
        <v>1</v>
      </c>
      <c r="I571">
        <v>4</v>
      </c>
      <c r="J571">
        <v>7</v>
      </c>
      <c r="K571">
        <v>2</v>
      </c>
      <c r="L571">
        <v>5</v>
      </c>
      <c r="M571">
        <v>5</v>
      </c>
      <c r="N571">
        <v>2</v>
      </c>
      <c r="O571">
        <v>4</v>
      </c>
      <c r="P571">
        <v>7</v>
      </c>
      <c r="Q571">
        <v>468</v>
      </c>
      <c r="R571">
        <v>436799289</v>
      </c>
      <c r="S571" t="s">
        <v>1169</v>
      </c>
      <c r="T571">
        <f>VLOOKUP(R571,all_sells!$A$1:$G$701,4,FALSE)</f>
        <v>1000</v>
      </c>
      <c r="U571" s="1">
        <f>VLOOKUP(R571,all_sells!$A$1:$G$701,3,FALSE)</f>
        <v>43285</v>
      </c>
      <c r="V571" s="2" t="str">
        <f>IF(C571&lt;=U571,"Vendido","Sin Vender")</f>
        <v>Sin Vender</v>
      </c>
    </row>
    <row r="572" spans="1:22" x14ac:dyDescent="0.45">
      <c r="A572" t="s">
        <v>971</v>
      </c>
      <c r="B572">
        <v>400000</v>
      </c>
      <c r="C572" s="1">
        <v>43924</v>
      </c>
      <c r="D572">
        <v>4010</v>
      </c>
      <c r="E572">
        <v>23</v>
      </c>
      <c r="F572">
        <v>34</v>
      </c>
      <c r="G572" t="s">
        <v>21</v>
      </c>
      <c r="H572">
        <v>1</v>
      </c>
      <c r="I572">
        <v>4</v>
      </c>
      <c r="J572">
        <v>7</v>
      </c>
      <c r="K572">
        <v>8</v>
      </c>
      <c r="L572">
        <v>7</v>
      </c>
      <c r="M572">
        <v>5</v>
      </c>
      <c r="N572">
        <v>1</v>
      </c>
      <c r="O572">
        <v>3</v>
      </c>
      <c r="P572">
        <v>7</v>
      </c>
      <c r="Q572">
        <v>636</v>
      </c>
      <c r="R572">
        <v>436907008</v>
      </c>
      <c r="S572" t="s">
        <v>973</v>
      </c>
      <c r="T572">
        <f>VLOOKUP(R572,all_sells!$A$1:$G$701,4,FALSE)</f>
        <v>400000</v>
      </c>
      <c r="U572" s="1">
        <f>VLOOKUP(R572,all_sells!$A$1:$G$701,3,FALSE)</f>
        <v>43924</v>
      </c>
      <c r="V572" s="3" t="str">
        <f>IF(C572&lt;=U572,"Vendido","Sin Vender")</f>
        <v>Vendido</v>
      </c>
    </row>
    <row r="573" spans="1:22" x14ac:dyDescent="0.45">
      <c r="A573" t="s">
        <v>3249</v>
      </c>
      <c r="B573">
        <v>9000000</v>
      </c>
      <c r="C573" s="1">
        <v>43927</v>
      </c>
      <c r="D573">
        <v>145820</v>
      </c>
      <c r="E573">
        <v>23</v>
      </c>
      <c r="F573">
        <v>34</v>
      </c>
      <c r="G573" t="s">
        <v>17</v>
      </c>
      <c r="H573">
        <v>1</v>
      </c>
      <c r="I573">
        <v>4</v>
      </c>
      <c r="J573">
        <v>11</v>
      </c>
      <c r="K573">
        <v>12</v>
      </c>
      <c r="L573">
        <v>13</v>
      </c>
      <c r="M573">
        <v>6</v>
      </c>
      <c r="N573">
        <v>2</v>
      </c>
      <c r="O573">
        <v>7</v>
      </c>
      <c r="P573">
        <v>8</v>
      </c>
      <c r="Q573">
        <v>12276</v>
      </c>
      <c r="R573">
        <v>435901033</v>
      </c>
      <c r="S573" t="s">
        <v>3250</v>
      </c>
      <c r="T573">
        <f>VLOOKUP(R573,all_sells!$A$1:$G$701,4,FALSE)</f>
        <v>3700000</v>
      </c>
      <c r="U573" s="1">
        <f>VLOOKUP(R573,all_sells!$A$1:$G$701,3,FALSE)</f>
        <v>43419</v>
      </c>
      <c r="V573" s="2" t="str">
        <f>IF(C573&lt;=U573,"Vendido","Sin Vender")</f>
        <v>Sin Vender</v>
      </c>
    </row>
    <row r="574" spans="1:22" x14ac:dyDescent="0.45">
      <c r="A574" t="s">
        <v>1056</v>
      </c>
      <c r="B574">
        <v>1000</v>
      </c>
      <c r="C574" s="1">
        <v>43925</v>
      </c>
      <c r="D574">
        <v>2550</v>
      </c>
      <c r="E574">
        <v>23</v>
      </c>
      <c r="F574">
        <v>41</v>
      </c>
      <c r="G574" t="s">
        <v>17</v>
      </c>
      <c r="H574">
        <v>1</v>
      </c>
      <c r="I574">
        <v>5</v>
      </c>
      <c r="J574">
        <v>7</v>
      </c>
      <c r="K574">
        <v>3</v>
      </c>
      <c r="L574">
        <v>6</v>
      </c>
      <c r="M574">
        <v>3</v>
      </c>
      <c r="N574">
        <v>6</v>
      </c>
      <c r="O574">
        <v>5</v>
      </c>
      <c r="P574">
        <v>9</v>
      </c>
      <c r="Q574">
        <v>564</v>
      </c>
      <c r="R574">
        <v>440377297</v>
      </c>
      <c r="S574" t="s">
        <v>1057</v>
      </c>
      <c r="T574">
        <f>VLOOKUP(R574,all_sells!$A$1:$G$701,4,FALSE)</f>
        <v>1000</v>
      </c>
      <c r="U574" s="1">
        <f>VLOOKUP(R574,all_sells!$A$1:$G$701,3,FALSE)</f>
        <v>43925</v>
      </c>
      <c r="V574" s="3" t="str">
        <f>IF(C574&lt;=U574,"Vendido","Sin Vender")</f>
        <v>Vendido</v>
      </c>
    </row>
    <row r="575" spans="1:22" x14ac:dyDescent="0.45">
      <c r="A575" t="s">
        <v>966</v>
      </c>
      <c r="B575">
        <v>3069180</v>
      </c>
      <c r="C575" s="1">
        <v>43924</v>
      </c>
      <c r="D575">
        <v>41630</v>
      </c>
      <c r="E575">
        <v>23</v>
      </c>
      <c r="F575">
        <v>41</v>
      </c>
      <c r="G575" t="s">
        <v>24</v>
      </c>
      <c r="H575">
        <v>1</v>
      </c>
      <c r="I575">
        <v>7</v>
      </c>
      <c r="J575">
        <v>13</v>
      </c>
      <c r="K575">
        <v>3</v>
      </c>
      <c r="L575">
        <v>8</v>
      </c>
      <c r="M575">
        <v>4</v>
      </c>
      <c r="N575">
        <v>6</v>
      </c>
      <c r="O575">
        <v>8</v>
      </c>
      <c r="P575">
        <v>6</v>
      </c>
      <c r="Q575">
        <v>9564</v>
      </c>
      <c r="R575">
        <v>435705177</v>
      </c>
      <c r="S575" t="s">
        <v>968</v>
      </c>
      <c r="T575">
        <f>VLOOKUP(R575,all_sells!$A$1:$G$701,4,FALSE)</f>
        <v>3069180</v>
      </c>
      <c r="U575" s="1">
        <f>VLOOKUP(R575,all_sells!$A$1:$G$701,3,FALSE)</f>
        <v>43924</v>
      </c>
      <c r="V575" s="3" t="str">
        <f>IF(C575&lt;=U575,"Vendido","Sin Vender")</f>
        <v>Vendido</v>
      </c>
    </row>
    <row r="576" spans="1:22" x14ac:dyDescent="0.45">
      <c r="A576" t="s">
        <v>990</v>
      </c>
      <c r="B576">
        <v>11999999</v>
      </c>
      <c r="C576" s="1">
        <v>43924</v>
      </c>
      <c r="D576">
        <v>164720</v>
      </c>
      <c r="E576">
        <v>23</v>
      </c>
      <c r="F576">
        <v>48</v>
      </c>
      <c r="G576" t="s">
        <v>21</v>
      </c>
      <c r="H576">
        <v>1</v>
      </c>
      <c r="I576">
        <v>3</v>
      </c>
      <c r="J576">
        <v>14</v>
      </c>
      <c r="K576">
        <v>5</v>
      </c>
      <c r="L576">
        <v>9</v>
      </c>
      <c r="M576">
        <v>13</v>
      </c>
      <c r="N576">
        <v>1</v>
      </c>
      <c r="O576">
        <v>7</v>
      </c>
      <c r="P576">
        <v>8</v>
      </c>
      <c r="Q576">
        <v>21588</v>
      </c>
      <c r="R576">
        <v>435783552</v>
      </c>
      <c r="S576" t="s">
        <v>991</v>
      </c>
      <c r="T576">
        <f>VLOOKUP(R576,all_sells!$A$1:$G$701,4,FALSE)</f>
        <v>5250000</v>
      </c>
      <c r="U576" s="1">
        <f>VLOOKUP(R576,all_sells!$A$1:$G$701,3,FALSE)</f>
        <v>43613</v>
      </c>
      <c r="V576" s="2" t="str">
        <f>IF(C576&lt;=U576,"Vendido","Sin Vender")</f>
        <v>Sin Vender</v>
      </c>
    </row>
    <row r="577" spans="1:22" x14ac:dyDescent="0.45">
      <c r="A577" t="s">
        <v>3013</v>
      </c>
      <c r="B577">
        <v>2199000</v>
      </c>
      <c r="C577" s="1">
        <v>43927</v>
      </c>
      <c r="D577">
        <v>41190</v>
      </c>
      <c r="E577">
        <v>23</v>
      </c>
      <c r="F577">
        <v>49</v>
      </c>
      <c r="G577" t="s">
        <v>17</v>
      </c>
      <c r="H577">
        <v>1</v>
      </c>
      <c r="I577">
        <v>3</v>
      </c>
      <c r="J577">
        <v>14</v>
      </c>
      <c r="K577">
        <v>3</v>
      </c>
      <c r="L577">
        <v>5</v>
      </c>
      <c r="M577">
        <v>3</v>
      </c>
      <c r="N577">
        <v>3</v>
      </c>
      <c r="O577">
        <v>8</v>
      </c>
      <c r="P577">
        <v>8</v>
      </c>
      <c r="Q577">
        <v>13836</v>
      </c>
      <c r="R577">
        <v>435612887</v>
      </c>
      <c r="S577" t="s">
        <v>3014</v>
      </c>
      <c r="T577">
        <f>VLOOKUP(R577,all_sells!$A$1:$G$701,4,FALSE)</f>
        <v>1325000</v>
      </c>
      <c r="U577" s="1">
        <f>VLOOKUP(R577,all_sells!$A$1:$G$701,3,FALSE)</f>
        <v>43828</v>
      </c>
      <c r="V577" s="2" t="str">
        <f>IF(C577&lt;=U577,"Vendido","Sin Vender")</f>
        <v>Sin Vender</v>
      </c>
    </row>
    <row r="578" spans="1:22" x14ac:dyDescent="0.45">
      <c r="A578" t="s">
        <v>3155</v>
      </c>
      <c r="B578">
        <v>408000</v>
      </c>
      <c r="C578" s="1">
        <v>43927</v>
      </c>
      <c r="D578">
        <v>8300</v>
      </c>
      <c r="E578">
        <v>23</v>
      </c>
      <c r="F578">
        <v>50</v>
      </c>
      <c r="G578" t="s">
        <v>18</v>
      </c>
      <c r="H578">
        <v>1</v>
      </c>
      <c r="I578">
        <v>8</v>
      </c>
      <c r="J578">
        <v>8</v>
      </c>
      <c r="K578">
        <v>3</v>
      </c>
      <c r="L578">
        <v>8</v>
      </c>
      <c r="M578">
        <v>2</v>
      </c>
      <c r="N578">
        <v>7</v>
      </c>
      <c r="O578">
        <v>6</v>
      </c>
      <c r="P578">
        <v>8</v>
      </c>
      <c r="Q578">
        <v>852</v>
      </c>
      <c r="R578">
        <v>438120960</v>
      </c>
      <c r="S578" t="s">
        <v>3156</v>
      </c>
      <c r="T578">
        <f>VLOOKUP(R578,all_sells!$A$1:$G$701,4,FALSE)</f>
        <v>408000</v>
      </c>
      <c r="U578" s="1">
        <f>VLOOKUP(R578,all_sells!$A$1:$G$701,3,FALSE)</f>
        <v>43927</v>
      </c>
      <c r="V578" s="3" t="str">
        <f>IF(C578&lt;=U578,"Vendido","Sin Vender")</f>
        <v>Vendido</v>
      </c>
    </row>
    <row r="579" spans="1:22" x14ac:dyDescent="0.45">
      <c r="A579" t="s">
        <v>3079</v>
      </c>
      <c r="B579">
        <v>3000</v>
      </c>
      <c r="C579" s="1">
        <v>43927</v>
      </c>
      <c r="D579">
        <v>3380</v>
      </c>
      <c r="E579">
        <v>23</v>
      </c>
      <c r="F579">
        <v>51</v>
      </c>
      <c r="G579" t="s">
        <v>24</v>
      </c>
      <c r="H579">
        <v>1</v>
      </c>
      <c r="I579">
        <v>4</v>
      </c>
      <c r="J579">
        <v>8</v>
      </c>
      <c r="K579">
        <v>5</v>
      </c>
      <c r="L579">
        <v>5</v>
      </c>
      <c r="M579">
        <v>4</v>
      </c>
      <c r="N579">
        <v>3</v>
      </c>
      <c r="O579">
        <v>6</v>
      </c>
      <c r="P579">
        <v>7</v>
      </c>
      <c r="Q579">
        <v>972</v>
      </c>
      <c r="R579">
        <v>440296787</v>
      </c>
      <c r="S579" t="s">
        <v>3080</v>
      </c>
      <c r="T579">
        <f>VLOOKUP(R579,all_sells!$A$1:$G$701,4,FALSE)</f>
        <v>6000</v>
      </c>
      <c r="U579" s="1">
        <f>VLOOKUP(R579,all_sells!$A$1:$G$701,3,FALSE)</f>
        <v>43927</v>
      </c>
      <c r="V579" s="3" t="str">
        <f>IF(C579&lt;=U579,"Vendido","Sin Vender")</f>
        <v>Vendido</v>
      </c>
    </row>
    <row r="580" spans="1:22" x14ac:dyDescent="0.45">
      <c r="A580" t="s">
        <v>1225</v>
      </c>
      <c r="B580">
        <v>5000000</v>
      </c>
      <c r="C580" s="1">
        <v>43926</v>
      </c>
      <c r="D580">
        <v>117580</v>
      </c>
      <c r="E580">
        <v>23</v>
      </c>
      <c r="F580">
        <v>52</v>
      </c>
      <c r="G580" t="s">
        <v>17</v>
      </c>
      <c r="H580">
        <v>1</v>
      </c>
      <c r="I580">
        <v>5</v>
      </c>
      <c r="J580">
        <v>14</v>
      </c>
      <c r="K580">
        <v>4</v>
      </c>
      <c r="L580">
        <v>11</v>
      </c>
      <c r="M580">
        <v>4</v>
      </c>
      <c r="N580">
        <v>10</v>
      </c>
      <c r="O580">
        <v>7</v>
      </c>
      <c r="P580">
        <v>8</v>
      </c>
      <c r="Q580">
        <v>22788</v>
      </c>
      <c r="R580">
        <v>435551993</v>
      </c>
      <c r="S580" t="s">
        <v>1226</v>
      </c>
      <c r="T580">
        <f>VLOOKUP(R580,all_sells!$A$1:$G$701,4,FALSE)</f>
        <v>5100000</v>
      </c>
      <c r="U580" s="1">
        <f>VLOOKUP(R580,all_sells!$A$1:$G$701,3,FALSE)</f>
        <v>43890</v>
      </c>
      <c r="V580" s="2" t="str">
        <f>IF(C580&lt;=U580,"Vendido","Sin Vender")</f>
        <v>Sin Vender</v>
      </c>
    </row>
    <row r="581" spans="1:22" x14ac:dyDescent="0.45">
      <c r="A581" t="s">
        <v>3213</v>
      </c>
      <c r="B581">
        <v>60000</v>
      </c>
      <c r="C581" s="1">
        <v>43927</v>
      </c>
      <c r="D581">
        <v>3690</v>
      </c>
      <c r="E581">
        <v>23</v>
      </c>
      <c r="F581">
        <v>54</v>
      </c>
      <c r="G581" t="s">
        <v>21</v>
      </c>
      <c r="H581">
        <v>1</v>
      </c>
      <c r="I581">
        <v>5</v>
      </c>
      <c r="J581">
        <v>8</v>
      </c>
      <c r="K581">
        <v>4</v>
      </c>
      <c r="L581">
        <v>6</v>
      </c>
      <c r="M581">
        <v>5</v>
      </c>
      <c r="N581">
        <v>5</v>
      </c>
      <c r="O581">
        <v>4</v>
      </c>
      <c r="P581">
        <v>8</v>
      </c>
      <c r="Q581">
        <v>708</v>
      </c>
      <c r="R581">
        <v>440240027</v>
      </c>
      <c r="S581" t="s">
        <v>3214</v>
      </c>
      <c r="T581">
        <f>VLOOKUP(R581,all_sells!$A$1:$G$701,4,FALSE)</f>
        <v>60000</v>
      </c>
      <c r="U581" s="1">
        <f>VLOOKUP(R581,all_sells!$A$1:$G$701,3,FALSE)</f>
        <v>43927</v>
      </c>
      <c r="V581" s="3" t="str">
        <f>IF(C581&lt;=U581,"Vendido","Sin Vender")</f>
        <v>Vendido</v>
      </c>
    </row>
    <row r="582" spans="1:22" x14ac:dyDescent="0.45">
      <c r="A582" t="s">
        <v>1244</v>
      </c>
      <c r="B582">
        <v>2100000</v>
      </c>
      <c r="C582" s="1">
        <v>43926</v>
      </c>
      <c r="D582">
        <v>24070</v>
      </c>
      <c r="E582">
        <v>23</v>
      </c>
      <c r="F582">
        <v>56</v>
      </c>
      <c r="G582" t="s">
        <v>24</v>
      </c>
      <c r="H582">
        <v>1</v>
      </c>
      <c r="I582">
        <v>4</v>
      </c>
      <c r="J582">
        <v>10</v>
      </c>
      <c r="K582">
        <v>7</v>
      </c>
      <c r="L582">
        <v>9</v>
      </c>
      <c r="M582">
        <v>4</v>
      </c>
      <c r="N582">
        <v>11</v>
      </c>
      <c r="O582">
        <v>8</v>
      </c>
      <c r="P582">
        <v>9</v>
      </c>
      <c r="Q582">
        <v>2652</v>
      </c>
      <c r="R582">
        <v>435656743</v>
      </c>
      <c r="S582" t="s">
        <v>1245</v>
      </c>
      <c r="T582">
        <f>VLOOKUP(R582,all_sells!$A$1:$G$701,4,FALSE)</f>
        <v>1275000</v>
      </c>
      <c r="U582" s="1">
        <f>VLOOKUP(R582,all_sells!$A$1:$G$701,3,FALSE)</f>
        <v>43480</v>
      </c>
      <c r="V582" s="2" t="str">
        <f>IF(C582&lt;=U582,"Vendido","Sin Vender")</f>
        <v>Sin Vender</v>
      </c>
    </row>
    <row r="583" spans="1:22" x14ac:dyDescent="0.45">
      <c r="A583" t="s">
        <v>1156</v>
      </c>
      <c r="B583">
        <v>6750000</v>
      </c>
      <c r="C583" s="1">
        <v>43926</v>
      </c>
      <c r="D583">
        <v>108720</v>
      </c>
      <c r="E583">
        <v>23</v>
      </c>
      <c r="F583">
        <v>61</v>
      </c>
      <c r="G583" t="s">
        <v>20</v>
      </c>
      <c r="H583">
        <v>1</v>
      </c>
      <c r="I583">
        <v>11</v>
      </c>
      <c r="J583">
        <v>12</v>
      </c>
      <c r="K583">
        <v>3</v>
      </c>
      <c r="L583">
        <v>13</v>
      </c>
      <c r="M583">
        <v>3</v>
      </c>
      <c r="N583">
        <v>3</v>
      </c>
      <c r="O583">
        <v>5</v>
      </c>
      <c r="P583">
        <v>8</v>
      </c>
      <c r="Q583">
        <v>9204</v>
      </c>
      <c r="R583">
        <v>435337904</v>
      </c>
      <c r="S583" t="s">
        <v>1158</v>
      </c>
      <c r="T583">
        <f>VLOOKUP(R583,all_sells!$A$1:$G$701,4,FALSE)</f>
        <v>6750000</v>
      </c>
      <c r="U583" s="1">
        <f>VLOOKUP(R583,all_sells!$A$1:$G$701,3,FALSE)</f>
        <v>43926</v>
      </c>
      <c r="V583" s="3" t="str">
        <f>IF(C583&lt;=U583,"Vendido","Sin Vender")</f>
        <v>Vendido</v>
      </c>
    </row>
    <row r="584" spans="1:22" x14ac:dyDescent="0.45">
      <c r="A584" t="s">
        <v>3227</v>
      </c>
      <c r="B584">
        <v>7500000</v>
      </c>
      <c r="C584" s="1">
        <v>43927</v>
      </c>
      <c r="D584">
        <v>120200</v>
      </c>
      <c r="E584">
        <v>23</v>
      </c>
      <c r="F584">
        <v>63</v>
      </c>
      <c r="G584" t="s">
        <v>17</v>
      </c>
      <c r="H584">
        <v>1</v>
      </c>
      <c r="I584">
        <v>5</v>
      </c>
      <c r="J584">
        <v>13</v>
      </c>
      <c r="K584">
        <v>14</v>
      </c>
      <c r="L584">
        <v>5</v>
      </c>
      <c r="M584">
        <v>4</v>
      </c>
      <c r="N584">
        <v>5</v>
      </c>
      <c r="O584">
        <v>7</v>
      </c>
      <c r="P584">
        <v>8</v>
      </c>
      <c r="Q584">
        <v>14316</v>
      </c>
      <c r="R584">
        <v>435444718</v>
      </c>
      <c r="S584" t="s">
        <v>3228</v>
      </c>
      <c r="T584">
        <f>VLOOKUP(R584,all_sells!$A$1:$G$701,4,FALSE)</f>
        <v>2150000</v>
      </c>
      <c r="U584" s="1">
        <f>VLOOKUP(R584,all_sells!$A$1:$G$701,3,FALSE)</f>
        <v>43562</v>
      </c>
      <c r="V584" s="2" t="str">
        <f>IF(C584&lt;=U584,"Vendido","Sin Vender")</f>
        <v>Sin Vender</v>
      </c>
    </row>
    <row r="585" spans="1:22" x14ac:dyDescent="0.45">
      <c r="A585" t="s">
        <v>1141</v>
      </c>
      <c r="B585">
        <v>1599999</v>
      </c>
      <c r="C585" s="1">
        <v>43925</v>
      </c>
      <c r="D585">
        <v>21800</v>
      </c>
      <c r="E585">
        <v>23</v>
      </c>
      <c r="F585">
        <v>65</v>
      </c>
      <c r="G585" t="s">
        <v>20</v>
      </c>
      <c r="H585">
        <v>1</v>
      </c>
      <c r="I585">
        <v>4</v>
      </c>
      <c r="J585">
        <v>13</v>
      </c>
      <c r="K585">
        <v>3</v>
      </c>
      <c r="L585">
        <v>6</v>
      </c>
      <c r="M585">
        <v>4</v>
      </c>
      <c r="N585">
        <v>2</v>
      </c>
      <c r="O585">
        <v>6</v>
      </c>
      <c r="P585">
        <v>4</v>
      </c>
      <c r="Q585">
        <v>9156</v>
      </c>
      <c r="R585">
        <v>435821458</v>
      </c>
      <c r="S585" t="s">
        <v>1143</v>
      </c>
      <c r="T585">
        <f>VLOOKUP(R585,all_sells!$A$1:$G$701,4,FALSE)</f>
        <v>1599999</v>
      </c>
      <c r="U585" s="1">
        <f>VLOOKUP(R585,all_sells!$A$1:$G$701,3,FALSE)</f>
        <v>43925</v>
      </c>
      <c r="V585" s="3" t="str">
        <f>IF(C585&lt;=U585,"Vendido","Sin Vender")</f>
        <v>Vendido</v>
      </c>
    </row>
    <row r="586" spans="1:22" x14ac:dyDescent="0.45">
      <c r="A586" t="s">
        <v>1033</v>
      </c>
      <c r="B586">
        <v>2500000</v>
      </c>
      <c r="C586" s="1">
        <v>43924</v>
      </c>
      <c r="D586">
        <v>32000</v>
      </c>
      <c r="E586">
        <v>23</v>
      </c>
      <c r="F586">
        <v>66</v>
      </c>
      <c r="G586" t="s">
        <v>17</v>
      </c>
      <c r="H586">
        <v>1</v>
      </c>
      <c r="I586">
        <v>9</v>
      </c>
      <c r="J586">
        <v>10</v>
      </c>
      <c r="K586">
        <v>9</v>
      </c>
      <c r="L586">
        <v>5</v>
      </c>
      <c r="M586">
        <v>3</v>
      </c>
      <c r="N586">
        <v>5</v>
      </c>
      <c r="O586">
        <v>7</v>
      </c>
      <c r="P586">
        <v>8</v>
      </c>
      <c r="Q586">
        <v>3036</v>
      </c>
      <c r="R586">
        <v>437562225</v>
      </c>
      <c r="S586" t="s">
        <v>1035</v>
      </c>
      <c r="T586">
        <f>VLOOKUP(R586,all_sells!$A$1:$G$701,4,FALSE)</f>
        <v>2601000</v>
      </c>
      <c r="U586" s="1">
        <f>VLOOKUP(R586,all_sells!$A$1:$G$701,3,FALSE)</f>
        <v>43924</v>
      </c>
      <c r="V586" s="3" t="str">
        <f>IF(C586&lt;=U586,"Vendido","Sin Vender")</f>
        <v>Vendido</v>
      </c>
    </row>
    <row r="587" spans="1:22" x14ac:dyDescent="0.45">
      <c r="A587" t="s">
        <v>3253</v>
      </c>
      <c r="B587">
        <v>9021000</v>
      </c>
      <c r="C587" s="1">
        <v>43927</v>
      </c>
      <c r="D587">
        <v>121160</v>
      </c>
      <c r="E587">
        <v>23</v>
      </c>
      <c r="F587">
        <v>73</v>
      </c>
      <c r="G587" t="s">
        <v>21</v>
      </c>
      <c r="H587">
        <v>1</v>
      </c>
      <c r="I587">
        <v>14</v>
      </c>
      <c r="J587">
        <v>13</v>
      </c>
      <c r="K587">
        <v>5</v>
      </c>
      <c r="L587">
        <v>6</v>
      </c>
      <c r="M587">
        <v>4</v>
      </c>
      <c r="N587">
        <v>2</v>
      </c>
      <c r="O587">
        <v>5</v>
      </c>
      <c r="P587">
        <v>7</v>
      </c>
      <c r="Q587">
        <v>17076</v>
      </c>
      <c r="R587">
        <v>435534447</v>
      </c>
      <c r="S587" t="s">
        <v>3254</v>
      </c>
      <c r="T587">
        <f>VLOOKUP(R587,all_sells!$A$1:$G$701,4,FALSE)</f>
        <v>9202000</v>
      </c>
      <c r="U587" s="1">
        <f>VLOOKUP(R587,all_sells!$A$1:$G$701,3,FALSE)</f>
        <v>43927</v>
      </c>
      <c r="V587" s="3" t="str">
        <f>IF(C587&lt;=U587,"Vendido","Sin Vender")</f>
        <v>Vendido</v>
      </c>
    </row>
    <row r="588" spans="1:22" x14ac:dyDescent="0.45">
      <c r="A588" t="s">
        <v>1146</v>
      </c>
      <c r="B588">
        <v>4150000</v>
      </c>
      <c r="C588" s="1">
        <v>43925</v>
      </c>
      <c r="D588">
        <v>53770</v>
      </c>
      <c r="E588">
        <v>23</v>
      </c>
      <c r="F588">
        <v>73</v>
      </c>
      <c r="G588" t="s">
        <v>21</v>
      </c>
      <c r="H588">
        <v>1</v>
      </c>
      <c r="I588">
        <v>3</v>
      </c>
      <c r="J588">
        <v>11</v>
      </c>
      <c r="K588">
        <v>10</v>
      </c>
      <c r="L588">
        <v>11</v>
      </c>
      <c r="M588">
        <v>5</v>
      </c>
      <c r="N588">
        <v>3</v>
      </c>
      <c r="O588">
        <v>5</v>
      </c>
      <c r="P588">
        <v>8</v>
      </c>
      <c r="Q588">
        <v>5172</v>
      </c>
      <c r="R588">
        <v>434914490</v>
      </c>
      <c r="S588" t="s">
        <v>1148</v>
      </c>
      <c r="T588">
        <f>VLOOKUP(R588,all_sells!$A$1:$G$701,4,FALSE)</f>
        <v>2920000</v>
      </c>
      <c r="U588" s="1">
        <f>VLOOKUP(R588,all_sells!$A$1:$G$701,3,FALSE)</f>
        <v>43554</v>
      </c>
      <c r="V588" s="2" t="str">
        <f>IF(C588&lt;=U588,"Vendido","Sin Vender")</f>
        <v>Sin Vender</v>
      </c>
    </row>
    <row r="589" spans="1:22" x14ac:dyDescent="0.45">
      <c r="A589" t="s">
        <v>936</v>
      </c>
      <c r="B589">
        <v>4350000</v>
      </c>
      <c r="C589" s="1">
        <v>43924</v>
      </c>
      <c r="D589">
        <v>53170</v>
      </c>
      <c r="E589">
        <v>23</v>
      </c>
      <c r="F589">
        <v>78</v>
      </c>
      <c r="G589" t="s">
        <v>17</v>
      </c>
      <c r="H589">
        <v>1</v>
      </c>
      <c r="I589">
        <v>7</v>
      </c>
      <c r="J589">
        <v>12</v>
      </c>
      <c r="K589">
        <v>10</v>
      </c>
      <c r="L589">
        <v>7</v>
      </c>
      <c r="M589">
        <v>5</v>
      </c>
      <c r="N589">
        <v>1</v>
      </c>
      <c r="O589">
        <v>7</v>
      </c>
      <c r="P589">
        <v>9</v>
      </c>
      <c r="Q589">
        <v>5988</v>
      </c>
      <c r="R589">
        <v>435252309</v>
      </c>
      <c r="S589" t="s">
        <v>937</v>
      </c>
      <c r="T589">
        <f>VLOOKUP(R589,all_sells!$A$1:$G$701,4,FALSE)</f>
        <v>3247680</v>
      </c>
      <c r="U589" s="1">
        <f>VLOOKUP(R589,all_sells!$A$1:$G$701,3,FALSE)</f>
        <v>43868</v>
      </c>
      <c r="V589" s="2" t="str">
        <f>IF(C589&lt;=U589,"Vendido","Sin Vender")</f>
        <v>Sin Vender</v>
      </c>
    </row>
    <row r="590" spans="1:22" x14ac:dyDescent="0.45">
      <c r="A590" t="s">
        <v>1052</v>
      </c>
      <c r="B590">
        <v>3500000</v>
      </c>
      <c r="C590" s="1">
        <v>43925</v>
      </c>
      <c r="D590">
        <v>39510</v>
      </c>
      <c r="E590">
        <v>23</v>
      </c>
      <c r="F590">
        <v>85</v>
      </c>
      <c r="G590" t="s">
        <v>24</v>
      </c>
      <c r="H590">
        <v>1</v>
      </c>
      <c r="I590">
        <v>5</v>
      </c>
      <c r="J590">
        <v>12</v>
      </c>
      <c r="K590">
        <v>3</v>
      </c>
      <c r="L590">
        <v>10</v>
      </c>
      <c r="M590">
        <v>4</v>
      </c>
      <c r="N590">
        <v>2</v>
      </c>
      <c r="O590">
        <v>5</v>
      </c>
      <c r="P590">
        <v>8</v>
      </c>
      <c r="Q590">
        <v>10476</v>
      </c>
      <c r="R590">
        <v>434838408</v>
      </c>
      <c r="S590" t="s">
        <v>1053</v>
      </c>
      <c r="T590">
        <f>VLOOKUP(R590,all_sells!$A$1:$G$701,4,FALSE)</f>
        <v>2318460</v>
      </c>
      <c r="U590" s="1">
        <f>VLOOKUP(R590,all_sells!$A$1:$G$701,3,FALSE)</f>
        <v>43916</v>
      </c>
      <c r="V590" s="2" t="str">
        <f>IF(C590&lt;=U590,"Vendido","Sin Vender")</f>
        <v>Sin Vender</v>
      </c>
    </row>
    <row r="591" spans="1:22" x14ac:dyDescent="0.45">
      <c r="A591" t="s">
        <v>953</v>
      </c>
      <c r="B591">
        <v>4335243</v>
      </c>
      <c r="C591" s="1">
        <v>43927</v>
      </c>
      <c r="D591">
        <v>32670</v>
      </c>
      <c r="E591">
        <v>23</v>
      </c>
      <c r="F591">
        <v>96</v>
      </c>
      <c r="G591" t="s">
        <v>21</v>
      </c>
      <c r="H591">
        <v>1</v>
      </c>
      <c r="I591">
        <v>10</v>
      </c>
      <c r="J591">
        <v>9</v>
      </c>
      <c r="K591">
        <v>2</v>
      </c>
      <c r="L591">
        <v>11</v>
      </c>
      <c r="M591">
        <v>2</v>
      </c>
      <c r="N591">
        <v>3</v>
      </c>
      <c r="O591">
        <v>4</v>
      </c>
      <c r="P591">
        <v>8</v>
      </c>
      <c r="Q591">
        <v>3348</v>
      </c>
      <c r="R591">
        <v>434770015</v>
      </c>
      <c r="S591" t="s">
        <v>954</v>
      </c>
      <c r="T591">
        <f>VLOOKUP(R591,all_sells!$A$1:$G$701,4,FALSE)</f>
        <v>3919860</v>
      </c>
      <c r="U591" s="1">
        <f>VLOOKUP(R591,all_sells!$A$1:$G$701,3,FALSE)</f>
        <v>43563</v>
      </c>
      <c r="V591" s="2" t="str">
        <f>IF(C591&lt;=U591,"Vendido","Sin Vender")</f>
        <v>Sin Vender</v>
      </c>
    </row>
    <row r="592" spans="1:22" x14ac:dyDescent="0.45">
      <c r="A592" t="s">
        <v>930</v>
      </c>
      <c r="B592">
        <v>41000</v>
      </c>
      <c r="C592" s="1">
        <v>43924</v>
      </c>
      <c r="D592">
        <v>3940</v>
      </c>
      <c r="E592">
        <v>23</v>
      </c>
      <c r="F592">
        <v>97</v>
      </c>
      <c r="G592" t="s">
        <v>17</v>
      </c>
      <c r="H592">
        <v>1</v>
      </c>
      <c r="I592">
        <v>7</v>
      </c>
      <c r="J592">
        <v>7</v>
      </c>
      <c r="K592">
        <v>4</v>
      </c>
      <c r="L592">
        <v>6</v>
      </c>
      <c r="M592">
        <v>5</v>
      </c>
      <c r="N592">
        <v>5</v>
      </c>
      <c r="O592">
        <v>5</v>
      </c>
      <c r="P592">
        <v>9</v>
      </c>
      <c r="Q592">
        <v>612</v>
      </c>
      <c r="R592">
        <v>438715560</v>
      </c>
      <c r="S592" t="s">
        <v>932</v>
      </c>
      <c r="T592">
        <f>VLOOKUP(R592,all_sells!$A$1:$G$701,4,FALSE)</f>
        <v>43000</v>
      </c>
      <c r="U592" s="1">
        <f>VLOOKUP(R592,all_sells!$A$1:$G$701,3,FALSE)</f>
        <v>43924</v>
      </c>
      <c r="V592" s="3" t="str">
        <f>IF(C592&lt;=U592,"Vendido","Sin Vender")</f>
        <v>Vendido</v>
      </c>
    </row>
    <row r="593" spans="1:22" x14ac:dyDescent="0.45">
      <c r="A593" t="s">
        <v>3223</v>
      </c>
      <c r="B593">
        <v>7499999</v>
      </c>
      <c r="C593" s="1">
        <v>43927</v>
      </c>
      <c r="D593">
        <v>130540</v>
      </c>
      <c r="E593">
        <v>23</v>
      </c>
      <c r="F593">
        <v>97</v>
      </c>
      <c r="G593" t="s">
        <v>19</v>
      </c>
      <c r="H593">
        <v>1</v>
      </c>
      <c r="I593">
        <v>3</v>
      </c>
      <c r="J593">
        <v>12</v>
      </c>
      <c r="K593">
        <v>4</v>
      </c>
      <c r="L593">
        <v>13</v>
      </c>
      <c r="M593">
        <v>10</v>
      </c>
      <c r="N593">
        <v>1</v>
      </c>
      <c r="O593">
        <v>7</v>
      </c>
      <c r="P593">
        <v>8</v>
      </c>
      <c r="Q593">
        <v>11580</v>
      </c>
      <c r="R593">
        <v>434771043</v>
      </c>
      <c r="S593" t="s">
        <v>3224</v>
      </c>
      <c r="T593">
        <f>VLOOKUP(R593,all_sells!$A$1:$G$701,4,FALSE)</f>
        <v>2900000</v>
      </c>
      <c r="U593" s="1">
        <f>VLOOKUP(R593,all_sells!$A$1:$G$701,3,FALSE)</f>
        <v>43733</v>
      </c>
      <c r="V593" s="2" t="str">
        <f>IF(C593&lt;=U593,"Vendido","Sin Vender")</f>
        <v>Sin Vender</v>
      </c>
    </row>
    <row r="594" spans="1:22" x14ac:dyDescent="0.45">
      <c r="A594" t="s">
        <v>1120</v>
      </c>
      <c r="B594">
        <v>1365000</v>
      </c>
      <c r="C594" s="1">
        <v>43925</v>
      </c>
      <c r="D594">
        <v>16450</v>
      </c>
      <c r="E594">
        <v>23</v>
      </c>
      <c r="F594">
        <v>100</v>
      </c>
      <c r="G594" t="s">
        <v>17</v>
      </c>
      <c r="H594">
        <v>1</v>
      </c>
      <c r="I594">
        <v>2</v>
      </c>
      <c r="J594">
        <v>12</v>
      </c>
      <c r="K594">
        <v>4</v>
      </c>
      <c r="L594">
        <v>7</v>
      </c>
      <c r="M594">
        <v>3</v>
      </c>
      <c r="N594">
        <v>2</v>
      </c>
      <c r="O594">
        <v>5</v>
      </c>
      <c r="P594">
        <v>8</v>
      </c>
      <c r="Q594">
        <v>4260</v>
      </c>
      <c r="R594">
        <v>438690200</v>
      </c>
      <c r="S594" t="s">
        <v>1121</v>
      </c>
      <c r="T594">
        <f>VLOOKUP(R594,all_sells!$A$1:$G$701,4,FALSE)</f>
        <v>1015001</v>
      </c>
      <c r="U594" s="1">
        <f>VLOOKUP(R594,all_sells!$A$1:$G$701,3,FALSE)</f>
        <v>43878</v>
      </c>
      <c r="V594" s="2" t="str">
        <f>IF(C594&lt;=U594,"Vendido","Sin Vender")</f>
        <v>Sin Vender</v>
      </c>
    </row>
    <row r="595" spans="1:22" x14ac:dyDescent="0.45">
      <c r="A595" t="s">
        <v>3241</v>
      </c>
      <c r="B595">
        <v>8864223</v>
      </c>
      <c r="C595" s="1">
        <v>43927</v>
      </c>
      <c r="D595">
        <v>96980</v>
      </c>
      <c r="E595">
        <v>23</v>
      </c>
      <c r="F595">
        <v>100</v>
      </c>
      <c r="G595" t="s">
        <v>18</v>
      </c>
      <c r="H595">
        <v>1</v>
      </c>
      <c r="I595">
        <v>3</v>
      </c>
      <c r="J595">
        <v>14</v>
      </c>
      <c r="K595">
        <v>3</v>
      </c>
      <c r="L595">
        <v>12</v>
      </c>
      <c r="M595">
        <v>3</v>
      </c>
      <c r="N595">
        <v>4</v>
      </c>
      <c r="O595">
        <v>7</v>
      </c>
      <c r="P595">
        <v>7</v>
      </c>
      <c r="Q595">
        <v>10188</v>
      </c>
      <c r="R595">
        <v>436093964</v>
      </c>
      <c r="S595" t="s">
        <v>3242</v>
      </c>
      <c r="T595">
        <f>VLOOKUP(R595,all_sells!$A$1:$G$701,4,FALSE)</f>
        <v>2639760</v>
      </c>
      <c r="U595" s="1">
        <f>VLOOKUP(R595,all_sells!$A$1:$G$701,3,FALSE)</f>
        <v>43689</v>
      </c>
      <c r="V595" s="2" t="str">
        <f>IF(C595&lt;=U595,"Vendido","Sin Vender")</f>
        <v>Sin Vender</v>
      </c>
    </row>
    <row r="596" spans="1:22" x14ac:dyDescent="0.45">
      <c r="A596" t="s">
        <v>3071</v>
      </c>
      <c r="B596">
        <v>250000</v>
      </c>
      <c r="C596" s="1">
        <v>43927</v>
      </c>
      <c r="D596">
        <v>6260</v>
      </c>
      <c r="E596">
        <v>23</v>
      </c>
      <c r="F596">
        <v>102</v>
      </c>
      <c r="G596" t="s">
        <v>17</v>
      </c>
      <c r="H596">
        <v>1</v>
      </c>
      <c r="I596">
        <v>4</v>
      </c>
      <c r="J596">
        <v>8</v>
      </c>
      <c r="K596">
        <v>7</v>
      </c>
      <c r="L596">
        <v>7</v>
      </c>
      <c r="M596">
        <v>3</v>
      </c>
      <c r="N596">
        <v>4</v>
      </c>
      <c r="O596">
        <v>8</v>
      </c>
      <c r="P596">
        <v>8</v>
      </c>
      <c r="Q596">
        <v>468</v>
      </c>
      <c r="R596">
        <v>446335108</v>
      </c>
      <c r="S596" t="s">
        <v>3072</v>
      </c>
      <c r="T596">
        <f>VLOOKUP(R596,all_sells!$A$1:$G$701,4,FALSE)</f>
        <v>250000</v>
      </c>
      <c r="U596" s="1">
        <f>VLOOKUP(R596,all_sells!$A$1:$G$701,3,FALSE)</f>
        <v>43927</v>
      </c>
      <c r="V596" s="3" t="str">
        <f>IF(C596&lt;=U596,"Vendido","Sin Vender")</f>
        <v>Vendido</v>
      </c>
    </row>
    <row r="597" spans="1:22" x14ac:dyDescent="0.45">
      <c r="A597" t="s">
        <v>3171</v>
      </c>
      <c r="B597">
        <v>5000000</v>
      </c>
      <c r="C597" s="1">
        <v>43927</v>
      </c>
      <c r="D597">
        <v>71750</v>
      </c>
      <c r="E597">
        <v>23</v>
      </c>
      <c r="F597">
        <v>103</v>
      </c>
      <c r="G597" t="s">
        <v>18</v>
      </c>
      <c r="H597">
        <v>1</v>
      </c>
      <c r="I597">
        <v>10</v>
      </c>
      <c r="J597">
        <v>13</v>
      </c>
      <c r="K597">
        <v>3</v>
      </c>
      <c r="L597">
        <v>5</v>
      </c>
      <c r="M597">
        <v>8</v>
      </c>
      <c r="N597">
        <v>4</v>
      </c>
      <c r="O597">
        <v>6</v>
      </c>
      <c r="P597">
        <v>7</v>
      </c>
      <c r="Q597">
        <v>14988</v>
      </c>
      <c r="R597">
        <v>434594994</v>
      </c>
      <c r="S597" t="s">
        <v>3172</v>
      </c>
      <c r="T597">
        <f>VLOOKUP(R597,all_sells!$A$1:$G$701,4,FALSE)</f>
        <v>4000000</v>
      </c>
      <c r="U597" s="1">
        <f>VLOOKUP(R597,all_sells!$A$1:$G$701,3,FALSE)</f>
        <v>43817</v>
      </c>
      <c r="V597" s="2" t="str">
        <f>IF(C597&lt;=U597,"Vendido","Sin Vender")</f>
        <v>Sin Vender</v>
      </c>
    </row>
    <row r="598" spans="1:22" x14ac:dyDescent="0.45">
      <c r="A598" t="s">
        <v>1070</v>
      </c>
      <c r="B598">
        <v>7100000</v>
      </c>
      <c r="C598" s="1">
        <v>43925</v>
      </c>
      <c r="D598">
        <v>76910</v>
      </c>
      <c r="E598">
        <v>23</v>
      </c>
      <c r="F598">
        <v>104</v>
      </c>
      <c r="G598" t="s">
        <v>19</v>
      </c>
      <c r="H598">
        <v>2</v>
      </c>
      <c r="I598">
        <v>3</v>
      </c>
      <c r="J598">
        <v>12</v>
      </c>
      <c r="K598">
        <v>5</v>
      </c>
      <c r="L598">
        <v>11</v>
      </c>
      <c r="M598">
        <v>11</v>
      </c>
      <c r="N598">
        <v>12</v>
      </c>
      <c r="O598">
        <v>5</v>
      </c>
      <c r="P598">
        <v>8</v>
      </c>
      <c r="Q598">
        <v>9084</v>
      </c>
      <c r="R598">
        <v>434509229</v>
      </c>
      <c r="S598" t="s">
        <v>1071</v>
      </c>
      <c r="T598">
        <f>VLOOKUP(R598,all_sells!$A$1:$G$701,4,FALSE)</f>
        <v>5784000</v>
      </c>
      <c r="U598" s="1">
        <f>VLOOKUP(R598,all_sells!$A$1:$G$701,3,FALSE)</f>
        <v>43882</v>
      </c>
      <c r="V598" s="2" t="str">
        <f>IF(C598&lt;=U598,"Vendido","Sin Vender")</f>
        <v>Sin Vender</v>
      </c>
    </row>
    <row r="599" spans="1:22" x14ac:dyDescent="0.45">
      <c r="A599" t="s">
        <v>2979</v>
      </c>
      <c r="B599">
        <v>106080</v>
      </c>
      <c r="C599" s="1">
        <v>43927</v>
      </c>
      <c r="D599">
        <v>3610</v>
      </c>
      <c r="E599">
        <v>23</v>
      </c>
      <c r="F599">
        <v>109</v>
      </c>
      <c r="G599" t="s">
        <v>17</v>
      </c>
      <c r="H599">
        <v>1</v>
      </c>
      <c r="I599">
        <v>4</v>
      </c>
      <c r="J599">
        <v>9</v>
      </c>
      <c r="K599">
        <v>5</v>
      </c>
      <c r="L599">
        <v>5</v>
      </c>
      <c r="M599">
        <v>2</v>
      </c>
      <c r="N599">
        <v>4</v>
      </c>
      <c r="O599">
        <v>6</v>
      </c>
      <c r="P599">
        <v>8</v>
      </c>
      <c r="Q599">
        <v>636</v>
      </c>
      <c r="R599">
        <v>436010850</v>
      </c>
      <c r="S599" t="s">
        <v>2980</v>
      </c>
      <c r="T599">
        <f>VLOOKUP(R599,all_sells!$A$1:$G$701,4,FALSE)</f>
        <v>124001</v>
      </c>
      <c r="U599" s="1">
        <f>VLOOKUP(R599,all_sells!$A$1:$G$701,3,FALSE)</f>
        <v>43927</v>
      </c>
      <c r="V599" s="3" t="str">
        <f>IF(C599&lt;=U599,"Vendido","Sin Vender")</f>
        <v>Vendido</v>
      </c>
    </row>
    <row r="600" spans="1:22" x14ac:dyDescent="0.45">
      <c r="A600" t="s">
        <v>1136</v>
      </c>
      <c r="B600">
        <v>3000000</v>
      </c>
      <c r="C600" s="1">
        <v>43925</v>
      </c>
      <c r="D600">
        <v>60950</v>
      </c>
      <c r="E600">
        <v>23</v>
      </c>
      <c r="F600">
        <v>109</v>
      </c>
      <c r="G600" t="s">
        <v>24</v>
      </c>
      <c r="H600">
        <v>1</v>
      </c>
      <c r="I600">
        <v>4</v>
      </c>
      <c r="J600">
        <v>14</v>
      </c>
      <c r="K600">
        <v>3</v>
      </c>
      <c r="L600">
        <v>6</v>
      </c>
      <c r="M600">
        <v>3</v>
      </c>
      <c r="N600">
        <v>6</v>
      </c>
      <c r="O600">
        <v>7</v>
      </c>
      <c r="P600">
        <v>7</v>
      </c>
      <c r="Q600">
        <v>18756</v>
      </c>
      <c r="R600">
        <v>439870746</v>
      </c>
      <c r="S600" t="s">
        <v>1137</v>
      </c>
      <c r="T600">
        <f>VLOOKUP(R600,all_sells!$A$1:$G$701,4,FALSE)</f>
        <v>2490000</v>
      </c>
      <c r="U600" s="1">
        <f>VLOOKUP(R600,all_sells!$A$1:$G$701,3,FALSE)</f>
        <v>43920</v>
      </c>
      <c r="V600" s="2" t="str">
        <f>IF(C600&lt;=U600,"Vendido","Sin Vender")</f>
        <v>Sin Vender</v>
      </c>
    </row>
    <row r="601" spans="1:22" x14ac:dyDescent="0.45">
      <c r="A601" t="s">
        <v>950</v>
      </c>
      <c r="B601">
        <v>4600000</v>
      </c>
      <c r="C601" s="1">
        <v>43927</v>
      </c>
      <c r="D601">
        <v>91540</v>
      </c>
      <c r="E601">
        <v>24</v>
      </c>
      <c r="F601">
        <v>0</v>
      </c>
      <c r="G601" t="s">
        <v>21</v>
      </c>
      <c r="H601">
        <v>1</v>
      </c>
      <c r="I601">
        <v>4</v>
      </c>
      <c r="J601">
        <v>14</v>
      </c>
      <c r="K601">
        <v>3</v>
      </c>
      <c r="L601">
        <v>12</v>
      </c>
      <c r="M601">
        <v>5</v>
      </c>
      <c r="N601">
        <v>3</v>
      </c>
      <c r="O601">
        <v>6</v>
      </c>
      <c r="P601">
        <v>8</v>
      </c>
      <c r="Q601">
        <v>19188</v>
      </c>
      <c r="R601">
        <v>435468798</v>
      </c>
      <c r="S601" t="s">
        <v>952</v>
      </c>
      <c r="T601">
        <f>VLOOKUP(R601,all_sells!$A$1:$G$701,4,FALSE)</f>
        <v>4043000</v>
      </c>
      <c r="U601" s="1">
        <f>VLOOKUP(R601,all_sells!$A$1:$G$701,3,FALSE)</f>
        <v>43827</v>
      </c>
      <c r="V601" s="2" t="str">
        <f>IF(C601&lt;=U601,"Vendido","Sin Vender")</f>
        <v>Sin Vender</v>
      </c>
    </row>
    <row r="602" spans="1:22" x14ac:dyDescent="0.45">
      <c r="A602" t="s">
        <v>3165</v>
      </c>
      <c r="B602">
        <v>46000</v>
      </c>
      <c r="C602" s="1">
        <v>43927</v>
      </c>
      <c r="D602">
        <v>5090</v>
      </c>
      <c r="E602">
        <v>24</v>
      </c>
      <c r="F602">
        <v>2</v>
      </c>
      <c r="G602" t="s">
        <v>17</v>
      </c>
      <c r="H602">
        <v>1</v>
      </c>
      <c r="I602">
        <v>4</v>
      </c>
      <c r="J602">
        <v>8</v>
      </c>
      <c r="K602">
        <v>6</v>
      </c>
      <c r="L602">
        <v>5</v>
      </c>
      <c r="M602">
        <v>3</v>
      </c>
      <c r="N602">
        <v>9</v>
      </c>
      <c r="O602">
        <v>7</v>
      </c>
      <c r="P602">
        <v>8</v>
      </c>
      <c r="Q602">
        <v>1068</v>
      </c>
      <c r="R602">
        <v>442336336</v>
      </c>
      <c r="S602" t="s">
        <v>3166</v>
      </c>
      <c r="T602">
        <f>VLOOKUP(R602,all_sells!$A$1:$G$701,4,FALSE)</f>
        <v>46000</v>
      </c>
      <c r="U602" s="1">
        <f>VLOOKUP(R602,all_sells!$A$1:$G$701,3,FALSE)</f>
        <v>43927</v>
      </c>
      <c r="V602" s="3" t="str">
        <f>IF(C602&lt;=U602,"Vendido","Sin Vender")</f>
        <v>Vendido</v>
      </c>
    </row>
    <row r="603" spans="1:22" x14ac:dyDescent="0.45">
      <c r="A603" t="s">
        <v>1138</v>
      </c>
      <c r="B603">
        <v>8260000</v>
      </c>
      <c r="C603" s="1">
        <v>43925</v>
      </c>
      <c r="D603">
        <v>122480</v>
      </c>
      <c r="E603">
        <v>24</v>
      </c>
      <c r="F603">
        <v>6</v>
      </c>
      <c r="G603" t="s">
        <v>19</v>
      </c>
      <c r="H603">
        <v>2</v>
      </c>
      <c r="I603">
        <v>10</v>
      </c>
      <c r="J603">
        <v>11</v>
      </c>
      <c r="K603">
        <v>13</v>
      </c>
      <c r="L603">
        <v>5</v>
      </c>
      <c r="M603">
        <v>9</v>
      </c>
      <c r="N603">
        <v>4</v>
      </c>
      <c r="O603">
        <v>7</v>
      </c>
      <c r="P603">
        <v>7</v>
      </c>
      <c r="Q603">
        <v>11436</v>
      </c>
      <c r="R603">
        <v>434510322</v>
      </c>
      <c r="S603" t="s">
        <v>1140</v>
      </c>
      <c r="T603">
        <f>VLOOKUP(R603,all_sells!$A$1:$G$701,4,FALSE)</f>
        <v>8767000</v>
      </c>
      <c r="U603" s="1">
        <f>VLOOKUP(R603,all_sells!$A$1:$G$701,3,FALSE)</f>
        <v>43925</v>
      </c>
      <c r="V603" s="3" t="str">
        <f>IF(C603&lt;=U603,"Vendido","Sin Vender")</f>
        <v>Vendido</v>
      </c>
    </row>
    <row r="604" spans="1:22" x14ac:dyDescent="0.45">
      <c r="A604" t="s">
        <v>1200</v>
      </c>
      <c r="B604">
        <v>728280</v>
      </c>
      <c r="C604" s="1">
        <v>43926</v>
      </c>
      <c r="D604">
        <v>12590</v>
      </c>
      <c r="E604">
        <v>24</v>
      </c>
      <c r="F604">
        <v>11</v>
      </c>
      <c r="G604" t="s">
        <v>17</v>
      </c>
      <c r="H604">
        <v>1</v>
      </c>
      <c r="I604">
        <v>4</v>
      </c>
      <c r="J604">
        <v>10</v>
      </c>
      <c r="K604">
        <v>4</v>
      </c>
      <c r="L604">
        <v>10</v>
      </c>
      <c r="M604">
        <v>4</v>
      </c>
      <c r="N604">
        <v>8</v>
      </c>
      <c r="O604">
        <v>4</v>
      </c>
      <c r="P604">
        <v>7</v>
      </c>
      <c r="Q604">
        <v>2604</v>
      </c>
      <c r="R604">
        <v>437780149</v>
      </c>
      <c r="S604" t="s">
        <v>1201</v>
      </c>
      <c r="T604">
        <f>VLOOKUP(R604,all_sells!$A$1:$G$701,4,FALSE)</f>
        <v>425000</v>
      </c>
      <c r="U604" s="1">
        <f>VLOOKUP(R604,all_sells!$A$1:$G$701,3,FALSE)</f>
        <v>43899</v>
      </c>
      <c r="V604" s="2" t="str">
        <f>IF(C604&lt;=U604,"Vendido","Sin Vender")</f>
        <v>Sin Vender</v>
      </c>
    </row>
    <row r="605" spans="1:22" x14ac:dyDescent="0.45">
      <c r="A605" t="s">
        <v>2931</v>
      </c>
      <c r="B605">
        <v>1500000</v>
      </c>
      <c r="C605" s="1">
        <v>43927</v>
      </c>
      <c r="D605">
        <v>22400</v>
      </c>
      <c r="E605">
        <v>24</v>
      </c>
      <c r="F605">
        <v>18</v>
      </c>
      <c r="G605" t="s">
        <v>17</v>
      </c>
      <c r="H605">
        <v>1</v>
      </c>
      <c r="I605">
        <v>5</v>
      </c>
      <c r="J605">
        <v>10</v>
      </c>
      <c r="K605">
        <v>4</v>
      </c>
      <c r="L605">
        <v>5</v>
      </c>
      <c r="M605">
        <v>9</v>
      </c>
      <c r="N605">
        <v>3</v>
      </c>
      <c r="O605">
        <v>5</v>
      </c>
      <c r="P605">
        <v>8</v>
      </c>
      <c r="Q605">
        <v>3756</v>
      </c>
      <c r="R605">
        <v>437952189</v>
      </c>
      <c r="S605" t="s">
        <v>2932</v>
      </c>
      <c r="T605">
        <f>VLOOKUP(R605,all_sells!$A$1:$G$701,4,FALSE)</f>
        <v>24000</v>
      </c>
      <c r="U605" s="1">
        <f>VLOOKUP(R605,all_sells!$A$1:$G$701,3,FALSE)</f>
        <v>43353</v>
      </c>
      <c r="V605" s="2" t="str">
        <f>IF(C605&lt;=U605,"Vendido","Sin Vender")</f>
        <v>Sin Vender</v>
      </c>
    </row>
    <row r="606" spans="1:22" x14ac:dyDescent="0.45">
      <c r="A606" t="s">
        <v>957</v>
      </c>
      <c r="B606">
        <v>2551000</v>
      </c>
      <c r="C606" s="1">
        <v>43924</v>
      </c>
      <c r="D606">
        <v>49710</v>
      </c>
      <c r="E606">
        <v>24</v>
      </c>
      <c r="F606">
        <v>21</v>
      </c>
      <c r="G606" t="s">
        <v>20</v>
      </c>
      <c r="H606">
        <v>1</v>
      </c>
      <c r="I606">
        <v>11</v>
      </c>
      <c r="J606">
        <v>12</v>
      </c>
      <c r="K606">
        <v>2</v>
      </c>
      <c r="L606">
        <v>5</v>
      </c>
      <c r="M606">
        <v>3</v>
      </c>
      <c r="N606">
        <v>1</v>
      </c>
      <c r="O606">
        <v>6</v>
      </c>
      <c r="P606">
        <v>7</v>
      </c>
      <c r="Q606">
        <v>8292</v>
      </c>
      <c r="R606">
        <v>434029312</v>
      </c>
      <c r="S606" t="s">
        <v>959</v>
      </c>
      <c r="T606">
        <f>VLOOKUP(R606,all_sells!$A$1:$G$701,4,FALSE)</f>
        <v>2876000</v>
      </c>
      <c r="U606" s="1">
        <f>VLOOKUP(R606,all_sells!$A$1:$G$701,3,FALSE)</f>
        <v>43924</v>
      </c>
      <c r="V606" s="3" t="str">
        <f>IF(C606&lt;=U606,"Vendido","Sin Vender")</f>
        <v>Vendido</v>
      </c>
    </row>
    <row r="607" spans="1:22" x14ac:dyDescent="0.45">
      <c r="A607" t="s">
        <v>2913</v>
      </c>
      <c r="B607">
        <v>1375000</v>
      </c>
      <c r="C607" s="1">
        <v>43927</v>
      </c>
      <c r="D607">
        <v>19000</v>
      </c>
      <c r="E607">
        <v>24</v>
      </c>
      <c r="F607">
        <v>25</v>
      </c>
      <c r="G607" t="s">
        <v>17</v>
      </c>
      <c r="H607">
        <v>1</v>
      </c>
      <c r="I607">
        <v>9</v>
      </c>
      <c r="J607">
        <v>10</v>
      </c>
      <c r="K607">
        <v>3</v>
      </c>
      <c r="L607">
        <v>9</v>
      </c>
      <c r="M607">
        <v>3</v>
      </c>
      <c r="N607">
        <v>5</v>
      </c>
      <c r="O607">
        <v>3</v>
      </c>
      <c r="P607">
        <v>8</v>
      </c>
      <c r="Q607">
        <v>2700</v>
      </c>
      <c r="R607">
        <v>434382885</v>
      </c>
      <c r="S607" t="s">
        <v>2914</v>
      </c>
      <c r="T607">
        <f>VLOOKUP(R607,all_sells!$A$1:$G$701,4,FALSE)</f>
        <v>1375000</v>
      </c>
      <c r="U607" s="1">
        <f>VLOOKUP(R607,all_sells!$A$1:$G$701,3,FALSE)</f>
        <v>43927</v>
      </c>
      <c r="V607" s="3" t="str">
        <f>IF(C607&lt;=U607,"Vendido","Sin Vender")</f>
        <v>Vendido</v>
      </c>
    </row>
    <row r="608" spans="1:22" x14ac:dyDescent="0.45">
      <c r="A608" t="s">
        <v>3007</v>
      </c>
      <c r="B608">
        <v>2071000</v>
      </c>
      <c r="C608" s="1">
        <v>43927</v>
      </c>
      <c r="D608">
        <v>37980</v>
      </c>
      <c r="E608">
        <v>24</v>
      </c>
      <c r="F608">
        <v>28</v>
      </c>
      <c r="G608" t="s">
        <v>17</v>
      </c>
      <c r="H608">
        <v>1</v>
      </c>
      <c r="I608">
        <v>3</v>
      </c>
      <c r="J608">
        <v>11</v>
      </c>
      <c r="K608">
        <v>9</v>
      </c>
      <c r="L608">
        <v>9</v>
      </c>
      <c r="M608">
        <v>4</v>
      </c>
      <c r="N608">
        <v>1</v>
      </c>
      <c r="O608">
        <v>7</v>
      </c>
      <c r="P608">
        <v>7</v>
      </c>
      <c r="Q608">
        <v>5484</v>
      </c>
      <c r="R608">
        <v>433807288</v>
      </c>
      <c r="S608" t="s">
        <v>3008</v>
      </c>
      <c r="T608">
        <f>VLOOKUP(R608,all_sells!$A$1:$G$701,4,FALSE)</f>
        <v>2071000</v>
      </c>
      <c r="U608" s="1">
        <f>VLOOKUP(R608,all_sells!$A$1:$G$701,3,FALSE)</f>
        <v>43927</v>
      </c>
      <c r="V608" s="3" t="str">
        <f>IF(C608&lt;=U608,"Vendido","Sin Vender")</f>
        <v>Vendido</v>
      </c>
    </row>
    <row r="609" spans="1:22" x14ac:dyDescent="0.45">
      <c r="A609" t="s">
        <v>2925</v>
      </c>
      <c r="B609">
        <v>1492000</v>
      </c>
      <c r="C609" s="1">
        <v>43927</v>
      </c>
      <c r="D609">
        <v>23010</v>
      </c>
      <c r="E609">
        <v>24</v>
      </c>
      <c r="F609">
        <v>29</v>
      </c>
      <c r="G609" t="s">
        <v>21</v>
      </c>
      <c r="H609">
        <v>1</v>
      </c>
      <c r="I609">
        <v>3</v>
      </c>
      <c r="J609">
        <v>11</v>
      </c>
      <c r="K609">
        <v>8</v>
      </c>
      <c r="L609">
        <v>9</v>
      </c>
      <c r="M609">
        <v>4</v>
      </c>
      <c r="N609">
        <v>5</v>
      </c>
      <c r="O609">
        <v>4</v>
      </c>
      <c r="P609">
        <v>7</v>
      </c>
      <c r="Q609">
        <v>5292</v>
      </c>
      <c r="R609">
        <v>433760578</v>
      </c>
      <c r="S609" t="s">
        <v>2926</v>
      </c>
      <c r="T609">
        <f>VLOOKUP(R609,all_sells!$A$1:$G$701,4,FALSE)</f>
        <v>1553000</v>
      </c>
      <c r="U609" s="1">
        <f>VLOOKUP(R609,all_sells!$A$1:$G$701,3,FALSE)</f>
        <v>43927</v>
      </c>
      <c r="V609" s="3" t="str">
        <f>IF(C609&lt;=U609,"Vendido","Sin Vender")</f>
        <v>Vendido</v>
      </c>
    </row>
    <row r="610" spans="1:22" x14ac:dyDescent="0.45">
      <c r="A610" t="s">
        <v>1133</v>
      </c>
      <c r="B610">
        <v>10000</v>
      </c>
      <c r="C610" s="1">
        <v>43925</v>
      </c>
      <c r="D610">
        <v>1030</v>
      </c>
      <c r="E610">
        <v>24</v>
      </c>
      <c r="F610">
        <v>35</v>
      </c>
      <c r="G610" t="s">
        <v>17</v>
      </c>
      <c r="H610">
        <v>1</v>
      </c>
      <c r="I610">
        <v>4</v>
      </c>
      <c r="J610">
        <v>7</v>
      </c>
      <c r="K610">
        <v>3</v>
      </c>
      <c r="L610">
        <v>5</v>
      </c>
      <c r="M610">
        <v>4</v>
      </c>
      <c r="N610">
        <v>5</v>
      </c>
      <c r="O610">
        <v>7</v>
      </c>
      <c r="P610">
        <v>6</v>
      </c>
      <c r="Q610">
        <v>492</v>
      </c>
      <c r="R610">
        <v>450417384</v>
      </c>
      <c r="S610" t="s">
        <v>1135</v>
      </c>
      <c r="T610">
        <f>VLOOKUP(R610,all_sells!$A$1:$G$701,4,FALSE)</f>
        <v>10000</v>
      </c>
      <c r="U610" s="1">
        <f>VLOOKUP(R610,all_sells!$A$1:$G$701,3,FALSE)</f>
        <v>43925</v>
      </c>
      <c r="V610" s="3" t="str">
        <f>IF(C610&lt;=U610,"Vendido","Sin Vender")</f>
        <v>Vendido</v>
      </c>
    </row>
    <row r="611" spans="1:22" x14ac:dyDescent="0.45">
      <c r="A611" t="s">
        <v>3225</v>
      </c>
      <c r="B611">
        <v>7500000</v>
      </c>
      <c r="C611" s="1">
        <v>43927</v>
      </c>
      <c r="D611">
        <v>127380</v>
      </c>
      <c r="E611">
        <v>24</v>
      </c>
      <c r="F611">
        <v>35</v>
      </c>
      <c r="G611" t="s">
        <v>20</v>
      </c>
      <c r="H611">
        <v>1</v>
      </c>
      <c r="I611">
        <v>11</v>
      </c>
      <c r="J611">
        <v>13</v>
      </c>
      <c r="K611">
        <v>4</v>
      </c>
      <c r="L611">
        <v>12</v>
      </c>
      <c r="M611">
        <v>2</v>
      </c>
      <c r="N611">
        <v>3</v>
      </c>
      <c r="O611">
        <v>7</v>
      </c>
      <c r="P611">
        <v>8</v>
      </c>
      <c r="Q611">
        <v>13188</v>
      </c>
      <c r="R611">
        <v>434439549</v>
      </c>
      <c r="S611" t="s">
        <v>3226</v>
      </c>
      <c r="T611">
        <f>VLOOKUP(R611,all_sells!$A$1:$G$701,4,FALSE)</f>
        <v>4507000</v>
      </c>
      <c r="U611" s="1">
        <f>VLOOKUP(R611,all_sells!$A$1:$G$701,3,FALSE)</f>
        <v>43633</v>
      </c>
      <c r="V611" s="2" t="str">
        <f>IF(C611&lt;=U611,"Vendido","Sin Vender")</f>
        <v>Sin Vender</v>
      </c>
    </row>
    <row r="612" spans="1:22" x14ac:dyDescent="0.45">
      <c r="A612" t="s">
        <v>3229</v>
      </c>
      <c r="B612">
        <v>7750000</v>
      </c>
      <c r="C612" s="1">
        <v>43927</v>
      </c>
      <c r="D612">
        <v>147180</v>
      </c>
      <c r="E612">
        <v>24</v>
      </c>
      <c r="F612">
        <v>35</v>
      </c>
      <c r="G612" t="s">
        <v>20</v>
      </c>
      <c r="H612">
        <v>1</v>
      </c>
      <c r="I612">
        <v>12</v>
      </c>
      <c r="J612">
        <v>13</v>
      </c>
      <c r="K612">
        <v>4</v>
      </c>
      <c r="L612">
        <v>11</v>
      </c>
      <c r="M612">
        <v>3</v>
      </c>
      <c r="N612">
        <v>3</v>
      </c>
      <c r="O612">
        <v>8</v>
      </c>
      <c r="P612">
        <v>8</v>
      </c>
      <c r="Q612">
        <v>14508</v>
      </c>
      <c r="R612">
        <v>434450917</v>
      </c>
      <c r="S612" t="s">
        <v>3230</v>
      </c>
      <c r="T612">
        <f>VLOOKUP(R612,all_sells!$A$1:$G$701,4,FALSE)</f>
        <v>6500000</v>
      </c>
      <c r="U612" s="1">
        <f>VLOOKUP(R612,all_sells!$A$1:$G$701,3,FALSE)</f>
        <v>43794</v>
      </c>
      <c r="V612" s="2" t="str">
        <f>IF(C612&lt;=U612,"Vendido","Sin Vender")</f>
        <v>Sin Vender</v>
      </c>
    </row>
    <row r="613" spans="1:22" x14ac:dyDescent="0.45">
      <c r="A613" t="s">
        <v>985</v>
      </c>
      <c r="B613">
        <v>1700000</v>
      </c>
      <c r="C613" s="1">
        <v>43924</v>
      </c>
      <c r="D613">
        <v>25010</v>
      </c>
      <c r="E613">
        <v>24</v>
      </c>
      <c r="F613">
        <v>38</v>
      </c>
      <c r="G613" t="s">
        <v>17</v>
      </c>
      <c r="H613">
        <v>1</v>
      </c>
      <c r="I613">
        <v>5</v>
      </c>
      <c r="J613">
        <v>12</v>
      </c>
      <c r="K613">
        <v>4</v>
      </c>
      <c r="L613">
        <v>9</v>
      </c>
      <c r="M613">
        <v>2</v>
      </c>
      <c r="N613">
        <v>5</v>
      </c>
      <c r="O613">
        <v>6</v>
      </c>
      <c r="P613">
        <v>7</v>
      </c>
      <c r="Q613">
        <v>6540</v>
      </c>
      <c r="R613">
        <v>433601604</v>
      </c>
      <c r="S613" t="s">
        <v>986</v>
      </c>
      <c r="T613">
        <f>VLOOKUP(R613,all_sells!$A$1:$G$701,4,FALSE)</f>
        <v>75000</v>
      </c>
      <c r="U613" s="1">
        <f>VLOOKUP(R613,all_sells!$A$1:$G$701,3,FALSE)</f>
        <v>43357</v>
      </c>
      <c r="V613" s="2" t="str">
        <f>IF(C613&lt;=U613,"Vendido","Sin Vender")</f>
        <v>Sin Vender</v>
      </c>
    </row>
    <row r="614" spans="1:22" x14ac:dyDescent="0.45">
      <c r="A614" t="s">
        <v>1186</v>
      </c>
      <c r="B614">
        <v>6500000</v>
      </c>
      <c r="C614" s="1">
        <v>43926</v>
      </c>
      <c r="D614">
        <v>111610</v>
      </c>
      <c r="E614">
        <v>24</v>
      </c>
      <c r="F614">
        <v>40</v>
      </c>
      <c r="G614" t="s">
        <v>17</v>
      </c>
      <c r="H614">
        <v>1</v>
      </c>
      <c r="I614">
        <v>5</v>
      </c>
      <c r="J614">
        <v>12</v>
      </c>
      <c r="K614">
        <v>13</v>
      </c>
      <c r="L614">
        <v>9</v>
      </c>
      <c r="M614">
        <v>5</v>
      </c>
      <c r="N614">
        <v>3</v>
      </c>
      <c r="O614">
        <v>8</v>
      </c>
      <c r="P614">
        <v>8</v>
      </c>
      <c r="Q614">
        <v>11316</v>
      </c>
      <c r="R614">
        <v>433606189</v>
      </c>
      <c r="S614" t="s">
        <v>1187</v>
      </c>
      <c r="T614">
        <f>VLOOKUP(R614,all_sells!$A$1:$G$701,4,FALSE)</f>
        <v>5350000</v>
      </c>
      <c r="U614" s="1">
        <f>VLOOKUP(R614,all_sells!$A$1:$G$701,3,FALSE)</f>
        <v>43535</v>
      </c>
      <c r="V614" s="2" t="str">
        <f>IF(C614&lt;=U614,"Vendido","Sin Vender")</f>
        <v>Sin Vender</v>
      </c>
    </row>
    <row r="615" spans="1:22" x14ac:dyDescent="0.45">
      <c r="A615" t="s">
        <v>1239</v>
      </c>
      <c r="B615">
        <v>5000</v>
      </c>
      <c r="C615" s="1">
        <v>43926</v>
      </c>
      <c r="D615">
        <v>1920</v>
      </c>
      <c r="E615">
        <v>24</v>
      </c>
      <c r="F615">
        <v>43</v>
      </c>
      <c r="G615" t="s">
        <v>20</v>
      </c>
      <c r="H615">
        <v>1</v>
      </c>
      <c r="I615">
        <v>5</v>
      </c>
      <c r="J615">
        <v>7</v>
      </c>
      <c r="K615">
        <v>3</v>
      </c>
      <c r="L615">
        <v>7</v>
      </c>
      <c r="M615">
        <v>4</v>
      </c>
      <c r="N615">
        <v>6</v>
      </c>
      <c r="O615">
        <v>3</v>
      </c>
      <c r="P615">
        <v>6</v>
      </c>
      <c r="Q615">
        <v>516</v>
      </c>
      <c r="R615">
        <v>440275502</v>
      </c>
      <c r="S615" t="s">
        <v>1241</v>
      </c>
      <c r="T615">
        <f>VLOOKUP(R615,all_sells!$A$1:$G$701,4,FALSE)</f>
        <v>8000</v>
      </c>
      <c r="U615" s="1">
        <f>VLOOKUP(R615,all_sells!$A$1:$G$701,3,FALSE)</f>
        <v>43926</v>
      </c>
      <c r="V615" s="3" t="str">
        <f>IF(C615&lt;=U615,"Vendido","Sin Vender")</f>
        <v>Vendido</v>
      </c>
    </row>
    <row r="616" spans="1:22" x14ac:dyDescent="0.45">
      <c r="A616" t="s">
        <v>3069</v>
      </c>
      <c r="B616">
        <v>25000</v>
      </c>
      <c r="C616" s="1">
        <v>43927</v>
      </c>
      <c r="D616">
        <v>4740</v>
      </c>
      <c r="E616">
        <v>24</v>
      </c>
      <c r="F616">
        <v>45</v>
      </c>
      <c r="G616" t="s">
        <v>17</v>
      </c>
      <c r="H616">
        <v>1</v>
      </c>
      <c r="I616">
        <v>5</v>
      </c>
      <c r="J616">
        <v>7</v>
      </c>
      <c r="K616">
        <v>4</v>
      </c>
      <c r="L616">
        <v>8</v>
      </c>
      <c r="M616">
        <v>2</v>
      </c>
      <c r="N616">
        <v>9</v>
      </c>
      <c r="O616">
        <v>5</v>
      </c>
      <c r="P616">
        <v>7</v>
      </c>
      <c r="Q616">
        <v>612</v>
      </c>
      <c r="R616">
        <v>444448720</v>
      </c>
      <c r="S616" t="s">
        <v>3070</v>
      </c>
      <c r="T616">
        <f>VLOOKUP(R616,all_sells!$A$1:$G$701,4,FALSE)</f>
        <v>25000</v>
      </c>
      <c r="U616" s="1">
        <f>VLOOKUP(R616,all_sells!$A$1:$G$701,3,FALSE)</f>
        <v>43927</v>
      </c>
      <c r="V616" s="3" t="str">
        <f>IF(C616&lt;=U616,"Vendido","Sin Vender")</f>
        <v>Vendido</v>
      </c>
    </row>
    <row r="617" spans="1:22" x14ac:dyDescent="0.45">
      <c r="A617" t="s">
        <v>2997</v>
      </c>
      <c r="B617">
        <v>2000000</v>
      </c>
      <c r="C617" s="1">
        <v>43927</v>
      </c>
      <c r="D617">
        <v>23660</v>
      </c>
      <c r="E617">
        <v>24</v>
      </c>
      <c r="F617">
        <v>45</v>
      </c>
      <c r="G617" t="s">
        <v>24</v>
      </c>
      <c r="H617">
        <v>1</v>
      </c>
      <c r="I617">
        <v>10</v>
      </c>
      <c r="J617">
        <v>10</v>
      </c>
      <c r="K617">
        <v>4</v>
      </c>
      <c r="L617">
        <v>5</v>
      </c>
      <c r="M617">
        <v>4</v>
      </c>
      <c r="N617">
        <v>1</v>
      </c>
      <c r="O617">
        <v>8</v>
      </c>
      <c r="P617">
        <v>8</v>
      </c>
      <c r="Q617">
        <v>2772</v>
      </c>
      <c r="R617">
        <v>437696275</v>
      </c>
      <c r="S617" t="s">
        <v>2998</v>
      </c>
      <c r="T617">
        <f>VLOOKUP(R617,all_sells!$A$1:$G$701,4,FALSE)</f>
        <v>150000</v>
      </c>
      <c r="U617" s="1">
        <f>VLOOKUP(R617,all_sells!$A$1:$G$701,3,FALSE)</f>
        <v>43327</v>
      </c>
      <c r="V617" s="2" t="str">
        <f>IF(C617&lt;=U617,"Vendido","Sin Vender")</f>
        <v>Sin Vender</v>
      </c>
    </row>
    <row r="618" spans="1:22" x14ac:dyDescent="0.45">
      <c r="A618" t="s">
        <v>1227</v>
      </c>
      <c r="B618">
        <v>9000000</v>
      </c>
      <c r="C618" s="1">
        <v>43926</v>
      </c>
      <c r="D618">
        <v>167340</v>
      </c>
      <c r="E618">
        <v>24</v>
      </c>
      <c r="F618">
        <v>47</v>
      </c>
      <c r="G618" t="s">
        <v>21</v>
      </c>
      <c r="H618">
        <v>1</v>
      </c>
      <c r="I618">
        <v>3</v>
      </c>
      <c r="J618">
        <v>14</v>
      </c>
      <c r="K618">
        <v>5</v>
      </c>
      <c r="L618">
        <v>11</v>
      </c>
      <c r="M618">
        <v>11</v>
      </c>
      <c r="N618">
        <v>1</v>
      </c>
      <c r="O618">
        <v>7</v>
      </c>
      <c r="P618">
        <v>8</v>
      </c>
      <c r="Q618">
        <v>21972</v>
      </c>
      <c r="R618">
        <v>433738978</v>
      </c>
      <c r="S618" t="s">
        <v>1228</v>
      </c>
      <c r="T618">
        <f>VLOOKUP(R618,all_sells!$A$1:$G$701,4,FALSE)</f>
        <v>6300000</v>
      </c>
      <c r="U618" s="1">
        <f>VLOOKUP(R618,all_sells!$A$1:$G$701,3,FALSE)</f>
        <v>43729</v>
      </c>
      <c r="V618" s="2" t="str">
        <f>IF(C618&lt;=U618,"Vendido","Sin Vender")</f>
        <v>Sin Vender</v>
      </c>
    </row>
    <row r="619" spans="1:22" x14ac:dyDescent="0.45">
      <c r="A619" t="s">
        <v>1104</v>
      </c>
      <c r="B619">
        <v>2500000</v>
      </c>
      <c r="C619" s="1">
        <v>43925</v>
      </c>
      <c r="D619">
        <v>46260</v>
      </c>
      <c r="E619">
        <v>24</v>
      </c>
      <c r="F619">
        <v>48</v>
      </c>
      <c r="G619" t="s">
        <v>20</v>
      </c>
      <c r="H619">
        <v>1</v>
      </c>
      <c r="I619">
        <v>2</v>
      </c>
      <c r="J619">
        <v>10</v>
      </c>
      <c r="K619">
        <v>8</v>
      </c>
      <c r="L619">
        <v>12</v>
      </c>
      <c r="M619">
        <v>2</v>
      </c>
      <c r="N619">
        <v>3</v>
      </c>
      <c r="O619">
        <v>7</v>
      </c>
      <c r="P619">
        <v>7</v>
      </c>
      <c r="Q619">
        <v>6084</v>
      </c>
      <c r="R619">
        <v>433523863</v>
      </c>
      <c r="S619" t="s">
        <v>1105</v>
      </c>
      <c r="T619">
        <f>VLOOKUP(R619,all_sells!$A$1:$G$701,4,FALSE)</f>
        <v>1020000</v>
      </c>
      <c r="U619" s="1">
        <f>VLOOKUP(R619,all_sells!$A$1:$G$701,3,FALSE)</f>
        <v>43820</v>
      </c>
      <c r="V619" s="2" t="str">
        <f>IF(C619&lt;=U619,"Vendido","Sin Vender")</f>
        <v>Sin Vender</v>
      </c>
    </row>
    <row r="620" spans="1:22" x14ac:dyDescent="0.45">
      <c r="A620" t="s">
        <v>1202</v>
      </c>
      <c r="B620">
        <v>143000</v>
      </c>
      <c r="C620" s="1">
        <v>43926</v>
      </c>
      <c r="D620">
        <v>7720</v>
      </c>
      <c r="E620">
        <v>24</v>
      </c>
      <c r="F620">
        <v>50</v>
      </c>
      <c r="G620" t="s">
        <v>17</v>
      </c>
      <c r="H620">
        <v>1</v>
      </c>
      <c r="I620">
        <v>4</v>
      </c>
      <c r="J620">
        <v>8</v>
      </c>
      <c r="K620">
        <v>4</v>
      </c>
      <c r="L620">
        <v>5</v>
      </c>
      <c r="M620">
        <v>8</v>
      </c>
      <c r="N620">
        <v>7</v>
      </c>
      <c r="O620">
        <v>6</v>
      </c>
      <c r="P620">
        <v>8</v>
      </c>
      <c r="Q620">
        <v>1068</v>
      </c>
      <c r="R620">
        <v>433916258</v>
      </c>
      <c r="S620" t="s">
        <v>1203</v>
      </c>
      <c r="T620">
        <f>VLOOKUP(R620,all_sells!$A$1:$G$701,4,FALSE)</f>
        <v>1000</v>
      </c>
      <c r="U620" s="1">
        <f>VLOOKUP(R620,all_sells!$A$1:$G$701,3,FALSE)</f>
        <v>43532</v>
      </c>
      <c r="V620" s="2" t="str">
        <f>IF(C620&lt;=U620,"Vendido","Sin Vender")</f>
        <v>Sin Vender</v>
      </c>
    </row>
    <row r="621" spans="1:22" x14ac:dyDescent="0.45">
      <c r="A621" t="s">
        <v>998</v>
      </c>
      <c r="B621">
        <v>1400000</v>
      </c>
      <c r="C621" s="1">
        <v>43924</v>
      </c>
      <c r="D621">
        <v>25100</v>
      </c>
      <c r="E621">
        <v>24</v>
      </c>
      <c r="F621">
        <v>52</v>
      </c>
      <c r="G621" t="s">
        <v>18</v>
      </c>
      <c r="H621">
        <v>1</v>
      </c>
      <c r="I621">
        <v>5</v>
      </c>
      <c r="J621">
        <v>11</v>
      </c>
      <c r="K621">
        <v>4</v>
      </c>
      <c r="L621">
        <v>10</v>
      </c>
      <c r="M621">
        <v>2</v>
      </c>
      <c r="N621">
        <v>10</v>
      </c>
      <c r="O621">
        <v>4</v>
      </c>
      <c r="P621">
        <v>8</v>
      </c>
      <c r="Q621">
        <v>4044</v>
      </c>
      <c r="R621">
        <v>437489079</v>
      </c>
      <c r="S621" t="s">
        <v>1000</v>
      </c>
      <c r="T621">
        <f>VLOOKUP(R621,all_sells!$A$1:$G$701,4,FALSE)</f>
        <v>1400000</v>
      </c>
      <c r="U621" s="1">
        <f>VLOOKUP(R621,all_sells!$A$1:$G$701,3,FALSE)</f>
        <v>43924</v>
      </c>
      <c r="V621" s="3" t="str">
        <f>IF(C621&lt;=U621,"Vendido","Sin Vender")</f>
        <v>Vendido</v>
      </c>
    </row>
    <row r="622" spans="1:22" x14ac:dyDescent="0.45">
      <c r="A622" t="s">
        <v>2907</v>
      </c>
      <c r="B622">
        <v>1325000</v>
      </c>
      <c r="C622" s="1">
        <v>43927</v>
      </c>
      <c r="D622">
        <v>40310</v>
      </c>
      <c r="E622">
        <v>24</v>
      </c>
      <c r="F622">
        <v>57</v>
      </c>
      <c r="G622" t="s">
        <v>18</v>
      </c>
      <c r="H622">
        <v>1</v>
      </c>
      <c r="I622">
        <v>4</v>
      </c>
      <c r="J622">
        <v>8</v>
      </c>
      <c r="K622">
        <v>3</v>
      </c>
      <c r="L622">
        <v>12</v>
      </c>
      <c r="M622">
        <v>9</v>
      </c>
      <c r="N622">
        <v>2</v>
      </c>
      <c r="O622">
        <v>6</v>
      </c>
      <c r="P622">
        <v>7</v>
      </c>
      <c r="Q622">
        <v>4764</v>
      </c>
      <c r="R622">
        <v>433744251</v>
      </c>
      <c r="S622" t="s">
        <v>2908</v>
      </c>
      <c r="T622">
        <f>VLOOKUP(R622,all_sells!$A$1:$G$701,4,FALSE)</f>
        <v>1379040</v>
      </c>
      <c r="U622" s="1">
        <f>VLOOKUP(R622,all_sells!$A$1:$G$701,3,FALSE)</f>
        <v>43927</v>
      </c>
      <c r="V622" s="3" t="str">
        <f>IF(C622&lt;=U622,"Vendido","Sin Vender")</f>
        <v>Vendido</v>
      </c>
    </row>
    <row r="623" spans="1:22" x14ac:dyDescent="0.45">
      <c r="A623" t="s">
        <v>1191</v>
      </c>
      <c r="B623">
        <v>320000</v>
      </c>
      <c r="C623" s="1">
        <v>43926</v>
      </c>
      <c r="D623">
        <v>6460</v>
      </c>
      <c r="E623">
        <v>24</v>
      </c>
      <c r="F623">
        <v>60</v>
      </c>
      <c r="G623" t="s">
        <v>17</v>
      </c>
      <c r="H623">
        <v>1</v>
      </c>
      <c r="I623">
        <v>5</v>
      </c>
      <c r="J623">
        <v>7</v>
      </c>
      <c r="K623">
        <v>5</v>
      </c>
      <c r="L623">
        <v>7</v>
      </c>
      <c r="M623">
        <v>7</v>
      </c>
      <c r="N623">
        <v>1</v>
      </c>
      <c r="O623">
        <v>6</v>
      </c>
      <c r="P623">
        <v>8</v>
      </c>
      <c r="Q623">
        <v>636</v>
      </c>
      <c r="R623">
        <v>433354812</v>
      </c>
      <c r="S623" t="s">
        <v>1192</v>
      </c>
      <c r="T623">
        <f>VLOOKUP(R623,all_sells!$A$1:$G$701,4,FALSE)</f>
        <v>120360</v>
      </c>
      <c r="U623" s="1">
        <f>VLOOKUP(R623,all_sells!$A$1:$G$701,3,FALSE)</f>
        <v>43864</v>
      </c>
      <c r="V623" s="2" t="str">
        <f>IF(C623&lt;=U623,"Vendido","Sin Vender")</f>
        <v>Sin Vender</v>
      </c>
    </row>
    <row r="624" spans="1:22" x14ac:dyDescent="0.45">
      <c r="A624" t="s">
        <v>3243</v>
      </c>
      <c r="B624">
        <v>8900000</v>
      </c>
      <c r="C624" s="1">
        <v>43927</v>
      </c>
      <c r="D624">
        <v>203670</v>
      </c>
      <c r="E624">
        <v>24</v>
      </c>
      <c r="F624">
        <v>72</v>
      </c>
      <c r="G624" t="s">
        <v>17</v>
      </c>
      <c r="H624">
        <v>1</v>
      </c>
      <c r="I624">
        <v>4</v>
      </c>
      <c r="J624">
        <v>11</v>
      </c>
      <c r="K624">
        <v>12</v>
      </c>
      <c r="L624">
        <v>15</v>
      </c>
      <c r="M624">
        <v>3</v>
      </c>
      <c r="N624">
        <v>1</v>
      </c>
      <c r="O624">
        <v>6</v>
      </c>
      <c r="P624">
        <v>8</v>
      </c>
      <c r="Q624">
        <v>22116</v>
      </c>
      <c r="R624">
        <v>432275252</v>
      </c>
      <c r="S624" t="s">
        <v>3244</v>
      </c>
      <c r="T624">
        <f>VLOOKUP(R624,all_sells!$A$1:$G$701,4,FALSE)</f>
        <v>3055000</v>
      </c>
      <c r="U624" s="1">
        <f>VLOOKUP(R624,all_sells!$A$1:$G$701,3,FALSE)</f>
        <v>43295</v>
      </c>
      <c r="V624" s="2" t="str">
        <f>IF(C624&lt;=U624,"Vendido","Sin Vender")</f>
        <v>Sin Vender</v>
      </c>
    </row>
    <row r="625" spans="1:22" x14ac:dyDescent="0.45">
      <c r="A625" t="s">
        <v>2963</v>
      </c>
      <c r="B625">
        <v>1896000</v>
      </c>
      <c r="C625" s="1">
        <v>43927</v>
      </c>
      <c r="D625">
        <v>40590</v>
      </c>
      <c r="E625">
        <v>24</v>
      </c>
      <c r="F625">
        <v>73</v>
      </c>
      <c r="G625" t="s">
        <v>17</v>
      </c>
      <c r="H625">
        <v>1</v>
      </c>
      <c r="I625">
        <v>4</v>
      </c>
      <c r="J625">
        <v>14</v>
      </c>
      <c r="K625">
        <v>4</v>
      </c>
      <c r="L625">
        <v>6</v>
      </c>
      <c r="M625">
        <v>5</v>
      </c>
      <c r="N625">
        <v>6</v>
      </c>
      <c r="O625">
        <v>5</v>
      </c>
      <c r="P625">
        <v>8</v>
      </c>
      <c r="Q625">
        <v>13932</v>
      </c>
      <c r="R625">
        <v>433951451</v>
      </c>
      <c r="S625" t="s">
        <v>2964</v>
      </c>
      <c r="T625">
        <f>VLOOKUP(R625,all_sells!$A$1:$G$701,4,FALSE)</f>
        <v>1896000</v>
      </c>
      <c r="U625" s="1">
        <f>VLOOKUP(R625,all_sells!$A$1:$G$701,3,FALSE)</f>
        <v>43927</v>
      </c>
      <c r="V625" s="3" t="str">
        <f>IF(C625&lt;=U625,"Vendido","Sin Vender")</f>
        <v>Vendido</v>
      </c>
    </row>
    <row r="626" spans="1:22" x14ac:dyDescent="0.45">
      <c r="A626" t="s">
        <v>1170</v>
      </c>
      <c r="B626">
        <v>4000000</v>
      </c>
      <c r="C626" s="1">
        <v>43926</v>
      </c>
      <c r="D626">
        <v>36260</v>
      </c>
      <c r="E626">
        <v>24</v>
      </c>
      <c r="F626">
        <v>73</v>
      </c>
      <c r="G626" t="s">
        <v>20</v>
      </c>
      <c r="H626">
        <v>1</v>
      </c>
      <c r="I626">
        <v>5</v>
      </c>
      <c r="J626">
        <v>11</v>
      </c>
      <c r="K626">
        <v>11</v>
      </c>
      <c r="L626">
        <v>8</v>
      </c>
      <c r="M626">
        <v>3</v>
      </c>
      <c r="N626">
        <v>1</v>
      </c>
      <c r="O626">
        <v>5</v>
      </c>
      <c r="P626">
        <v>8</v>
      </c>
      <c r="Q626">
        <v>4284</v>
      </c>
      <c r="R626">
        <v>432275530</v>
      </c>
      <c r="S626" t="s">
        <v>1172</v>
      </c>
      <c r="T626">
        <f>VLOOKUP(R626,all_sells!$A$1:$G$701,4,FALSE)</f>
        <v>2529000</v>
      </c>
      <c r="U626" s="1">
        <f>VLOOKUP(R626,all_sells!$A$1:$G$701,3,FALSE)</f>
        <v>43780</v>
      </c>
      <c r="V626" s="2" t="str">
        <f>IF(C626&lt;=U626,"Vendido","Sin Vender")</f>
        <v>Sin Vender</v>
      </c>
    </row>
    <row r="627" spans="1:22" x14ac:dyDescent="0.45">
      <c r="A627" t="s">
        <v>980</v>
      </c>
      <c r="B627">
        <v>3500000</v>
      </c>
      <c r="C627" s="1">
        <v>43924</v>
      </c>
      <c r="D627">
        <v>88610</v>
      </c>
      <c r="E627">
        <v>24</v>
      </c>
      <c r="F627">
        <v>76</v>
      </c>
      <c r="G627" t="s">
        <v>17</v>
      </c>
      <c r="H627">
        <v>1</v>
      </c>
      <c r="I627">
        <v>4</v>
      </c>
      <c r="J627">
        <v>14</v>
      </c>
      <c r="K627">
        <v>4</v>
      </c>
      <c r="L627">
        <v>11</v>
      </c>
      <c r="M627">
        <v>3</v>
      </c>
      <c r="N627">
        <v>1</v>
      </c>
      <c r="O627">
        <v>8</v>
      </c>
      <c r="P627">
        <v>8</v>
      </c>
      <c r="Q627">
        <v>18924</v>
      </c>
      <c r="R627">
        <v>432170094</v>
      </c>
      <c r="S627" t="s">
        <v>982</v>
      </c>
      <c r="T627">
        <f>VLOOKUP(R627,all_sells!$A$1:$G$701,4,FALSE)</f>
        <v>3570000</v>
      </c>
      <c r="U627" s="1">
        <f>VLOOKUP(R627,all_sells!$A$1:$G$701,3,FALSE)</f>
        <v>43924</v>
      </c>
      <c r="V627" s="3" t="str">
        <f>IF(C627&lt;=U627,"Vendido","Sin Vender")</f>
        <v>Vendido</v>
      </c>
    </row>
    <row r="628" spans="1:22" x14ac:dyDescent="0.45">
      <c r="A628" t="s">
        <v>3209</v>
      </c>
      <c r="B628">
        <v>6250000</v>
      </c>
      <c r="C628" s="1">
        <v>43927</v>
      </c>
      <c r="D628">
        <v>78390</v>
      </c>
      <c r="E628">
        <v>24</v>
      </c>
      <c r="F628">
        <v>76</v>
      </c>
      <c r="G628" t="s">
        <v>20</v>
      </c>
      <c r="H628">
        <v>1</v>
      </c>
      <c r="I628">
        <v>11</v>
      </c>
      <c r="J628">
        <v>12</v>
      </c>
      <c r="K628">
        <v>4</v>
      </c>
      <c r="L628">
        <v>11</v>
      </c>
      <c r="M628">
        <v>5</v>
      </c>
      <c r="N628">
        <v>7</v>
      </c>
      <c r="O628">
        <v>5</v>
      </c>
      <c r="P628">
        <v>8</v>
      </c>
      <c r="Q628">
        <v>7836</v>
      </c>
      <c r="R628">
        <v>433660263</v>
      </c>
      <c r="S628" t="s">
        <v>3210</v>
      </c>
      <c r="T628">
        <f>VLOOKUP(R628,all_sells!$A$1:$G$701,4,FALSE)</f>
        <v>6250000</v>
      </c>
      <c r="U628" s="1">
        <f>VLOOKUP(R628,all_sells!$A$1:$G$701,3,FALSE)</f>
        <v>43927</v>
      </c>
      <c r="V628" s="3" t="str">
        <f>IF(C628&lt;=U628,"Vendido","Sin Vender")</f>
        <v>Vendido</v>
      </c>
    </row>
    <row r="629" spans="1:22" x14ac:dyDescent="0.45">
      <c r="A629" t="s">
        <v>2961</v>
      </c>
      <c r="B629">
        <v>1800000</v>
      </c>
      <c r="C629" s="1">
        <v>43927</v>
      </c>
      <c r="D629">
        <v>108750</v>
      </c>
      <c r="E629">
        <v>24</v>
      </c>
      <c r="F629">
        <v>79</v>
      </c>
      <c r="G629" t="s">
        <v>19</v>
      </c>
      <c r="H629">
        <v>1</v>
      </c>
      <c r="I629">
        <v>4</v>
      </c>
      <c r="J629">
        <v>9</v>
      </c>
      <c r="K629">
        <v>7</v>
      </c>
      <c r="L629">
        <v>15</v>
      </c>
      <c r="M629">
        <v>4</v>
      </c>
      <c r="N629">
        <v>1</v>
      </c>
      <c r="O629">
        <v>7</v>
      </c>
      <c r="P629">
        <v>6</v>
      </c>
      <c r="Q629">
        <v>20316</v>
      </c>
      <c r="R629">
        <v>433794565</v>
      </c>
      <c r="S629" t="s">
        <v>2962</v>
      </c>
      <c r="T629">
        <f>VLOOKUP(R629,all_sells!$A$1:$G$701,4,FALSE)</f>
        <v>1062000</v>
      </c>
      <c r="U629" s="1">
        <f>VLOOKUP(R629,all_sells!$A$1:$G$701,3,FALSE)</f>
        <v>43906</v>
      </c>
      <c r="V629" s="2" t="str">
        <f>IF(C629&lt;=U629,"Vendido","Sin Vender")</f>
        <v>Sin Vender</v>
      </c>
    </row>
    <row r="630" spans="1:22" x14ac:dyDescent="0.45">
      <c r="A630" t="s">
        <v>1173</v>
      </c>
      <c r="B630">
        <v>3250000</v>
      </c>
      <c r="C630" s="1">
        <v>43926</v>
      </c>
      <c r="D630">
        <v>97640</v>
      </c>
      <c r="E630">
        <v>24</v>
      </c>
      <c r="F630">
        <v>79</v>
      </c>
      <c r="G630" t="s">
        <v>17</v>
      </c>
      <c r="H630">
        <v>1</v>
      </c>
      <c r="I630">
        <v>3</v>
      </c>
      <c r="J630">
        <v>12</v>
      </c>
      <c r="K630">
        <v>2</v>
      </c>
      <c r="L630">
        <v>14</v>
      </c>
      <c r="M630">
        <v>5</v>
      </c>
      <c r="N630">
        <v>1</v>
      </c>
      <c r="O630">
        <v>4</v>
      </c>
      <c r="P630">
        <v>8</v>
      </c>
      <c r="Q630">
        <v>15420</v>
      </c>
      <c r="R630">
        <v>435300053</v>
      </c>
      <c r="S630" t="s">
        <v>1174</v>
      </c>
      <c r="T630">
        <f>VLOOKUP(R630,all_sells!$A$1:$G$701,4,FALSE)</f>
        <v>2854000</v>
      </c>
      <c r="U630" s="1">
        <f>VLOOKUP(R630,all_sells!$A$1:$G$701,3,FALSE)</f>
        <v>43850</v>
      </c>
      <c r="V630" s="2" t="str">
        <f>IF(C630&lt;=U630,"Vendido","Sin Vender")</f>
        <v>Sin Vender</v>
      </c>
    </row>
    <row r="631" spans="1:22" x14ac:dyDescent="0.45">
      <c r="A631" t="s">
        <v>1093</v>
      </c>
      <c r="B631">
        <v>200000</v>
      </c>
      <c r="C631" s="1">
        <v>43925</v>
      </c>
      <c r="D631">
        <v>8100</v>
      </c>
      <c r="E631">
        <v>24</v>
      </c>
      <c r="F631">
        <v>81</v>
      </c>
      <c r="G631" t="s">
        <v>17</v>
      </c>
      <c r="H631">
        <v>1</v>
      </c>
      <c r="I631">
        <v>5</v>
      </c>
      <c r="J631">
        <v>9</v>
      </c>
      <c r="K631">
        <v>7</v>
      </c>
      <c r="L631">
        <v>6</v>
      </c>
      <c r="M631">
        <v>4</v>
      </c>
      <c r="N631">
        <v>5</v>
      </c>
      <c r="O631">
        <v>6</v>
      </c>
      <c r="P631">
        <v>8</v>
      </c>
      <c r="Q631">
        <v>732</v>
      </c>
      <c r="R631">
        <v>440489873</v>
      </c>
      <c r="S631" t="s">
        <v>1095</v>
      </c>
      <c r="T631">
        <f>VLOOKUP(R631,all_sells!$A$1:$G$701,4,FALSE)</f>
        <v>200000</v>
      </c>
      <c r="U631" s="1">
        <f>VLOOKUP(R631,all_sells!$A$1:$G$701,3,FALSE)</f>
        <v>43925</v>
      </c>
      <c r="V631" s="3" t="str">
        <f>IF(C631&lt;=U631,"Vendido","Sin Vender")</f>
        <v>Vendido</v>
      </c>
    </row>
    <row r="632" spans="1:22" x14ac:dyDescent="0.45">
      <c r="A632" t="s">
        <v>1122</v>
      </c>
      <c r="B632">
        <v>6500000</v>
      </c>
      <c r="C632" s="1">
        <v>43925</v>
      </c>
      <c r="D632">
        <v>56450</v>
      </c>
      <c r="E632">
        <v>24</v>
      </c>
      <c r="F632">
        <v>85</v>
      </c>
      <c r="G632" t="s">
        <v>24</v>
      </c>
      <c r="H632">
        <v>1</v>
      </c>
      <c r="I632">
        <v>9</v>
      </c>
      <c r="J632">
        <v>11</v>
      </c>
      <c r="K632">
        <v>12</v>
      </c>
      <c r="L632">
        <v>8</v>
      </c>
      <c r="M632">
        <v>5</v>
      </c>
      <c r="N632">
        <v>8</v>
      </c>
      <c r="O632">
        <v>5</v>
      </c>
      <c r="P632">
        <v>8</v>
      </c>
      <c r="Q632">
        <v>5700</v>
      </c>
      <c r="R632">
        <v>432101324</v>
      </c>
      <c r="S632" t="s">
        <v>1123</v>
      </c>
      <c r="T632">
        <f>VLOOKUP(R632,all_sells!$A$1:$G$701,4,FALSE)</f>
        <v>4000000</v>
      </c>
      <c r="U632" s="1">
        <f>VLOOKUP(R632,all_sells!$A$1:$G$701,3,FALSE)</f>
        <v>43423</v>
      </c>
      <c r="V632" s="2" t="str">
        <f>IF(C632&lt;=U632,"Vendido","Sin Vender")</f>
        <v>Sin Vender</v>
      </c>
    </row>
    <row r="633" spans="1:22" x14ac:dyDescent="0.45">
      <c r="A633" t="s">
        <v>996</v>
      </c>
      <c r="B633">
        <v>1600000</v>
      </c>
      <c r="C633" s="1">
        <v>43924</v>
      </c>
      <c r="D633">
        <v>37510</v>
      </c>
      <c r="E633">
        <v>24</v>
      </c>
      <c r="F633">
        <v>89</v>
      </c>
      <c r="G633" t="s">
        <v>17</v>
      </c>
      <c r="H633">
        <v>1</v>
      </c>
      <c r="I633">
        <v>7</v>
      </c>
      <c r="J633">
        <v>9</v>
      </c>
      <c r="K633">
        <v>3</v>
      </c>
      <c r="L633">
        <v>12</v>
      </c>
      <c r="M633">
        <v>3</v>
      </c>
      <c r="N633">
        <v>6</v>
      </c>
      <c r="O633">
        <v>7</v>
      </c>
      <c r="P633">
        <v>7</v>
      </c>
      <c r="Q633">
        <v>3924</v>
      </c>
      <c r="R633">
        <v>435434595</v>
      </c>
      <c r="S633" t="s">
        <v>997</v>
      </c>
      <c r="T633">
        <f>VLOOKUP(R633,all_sells!$A$1:$G$701,4,FALSE)</f>
        <v>1500000</v>
      </c>
      <c r="U633" s="1">
        <f>VLOOKUP(R633,all_sells!$A$1:$G$701,3,FALSE)</f>
        <v>43836</v>
      </c>
      <c r="V633" s="2" t="str">
        <f>IF(C633&lt;=U633,"Vendido","Sin Vender")</f>
        <v>Sin Vender</v>
      </c>
    </row>
    <row r="634" spans="1:22" x14ac:dyDescent="0.45">
      <c r="A634" t="s">
        <v>1204</v>
      </c>
      <c r="B634">
        <v>2250000</v>
      </c>
      <c r="C634" s="1">
        <v>43926</v>
      </c>
      <c r="D634">
        <v>55120</v>
      </c>
      <c r="E634">
        <v>24</v>
      </c>
      <c r="F634">
        <v>91</v>
      </c>
      <c r="G634" t="s">
        <v>17</v>
      </c>
      <c r="H634">
        <v>1</v>
      </c>
      <c r="I634">
        <v>4</v>
      </c>
      <c r="J634">
        <v>12</v>
      </c>
      <c r="K634">
        <v>3</v>
      </c>
      <c r="L634">
        <v>12</v>
      </c>
      <c r="M634">
        <v>3</v>
      </c>
      <c r="N634">
        <v>6</v>
      </c>
      <c r="O634">
        <v>7</v>
      </c>
      <c r="P634">
        <v>7</v>
      </c>
      <c r="Q634">
        <v>7020</v>
      </c>
      <c r="R634">
        <v>432033562</v>
      </c>
      <c r="S634" t="s">
        <v>1205</v>
      </c>
      <c r="T634">
        <f>VLOOKUP(R634,all_sells!$A$1:$G$701,4,FALSE)</f>
        <v>1571000</v>
      </c>
      <c r="U634" s="1">
        <f>VLOOKUP(R634,all_sells!$A$1:$G$701,3,FALSE)</f>
        <v>43706</v>
      </c>
      <c r="V634" s="2" t="str">
        <f>IF(C634&lt;=U634,"Vendido","Sin Vender")</f>
        <v>Sin Vender</v>
      </c>
    </row>
    <row r="635" spans="1:22" x14ac:dyDescent="0.45">
      <c r="A635" t="s">
        <v>1047</v>
      </c>
      <c r="B635">
        <v>33000</v>
      </c>
      <c r="C635" s="1">
        <v>43925</v>
      </c>
      <c r="D635">
        <v>1420</v>
      </c>
      <c r="E635">
        <v>24</v>
      </c>
      <c r="F635">
        <v>93</v>
      </c>
      <c r="G635" t="s">
        <v>17</v>
      </c>
      <c r="H635">
        <v>1</v>
      </c>
      <c r="I635">
        <v>5</v>
      </c>
      <c r="J635">
        <v>7</v>
      </c>
      <c r="K635">
        <v>4</v>
      </c>
      <c r="L635">
        <v>6</v>
      </c>
      <c r="M635">
        <v>3</v>
      </c>
      <c r="N635">
        <v>6</v>
      </c>
      <c r="O635">
        <v>5</v>
      </c>
      <c r="P635">
        <v>8</v>
      </c>
      <c r="Q635">
        <v>468</v>
      </c>
      <c r="R635">
        <v>441496563</v>
      </c>
      <c r="S635" t="s">
        <v>1049</v>
      </c>
      <c r="T635">
        <f>VLOOKUP(R635,all_sells!$A$1:$G$701,4,FALSE)</f>
        <v>33000</v>
      </c>
      <c r="U635" s="1">
        <f>VLOOKUP(R635,all_sells!$A$1:$G$701,3,FALSE)</f>
        <v>43925</v>
      </c>
      <c r="V635" s="3" t="str">
        <f>IF(C635&lt;=U635,"Vendido","Sin Vender")</f>
        <v>Vendido</v>
      </c>
    </row>
    <row r="636" spans="1:22" x14ac:dyDescent="0.45">
      <c r="A636" t="s">
        <v>1235</v>
      </c>
      <c r="B636">
        <v>18000</v>
      </c>
      <c r="C636" s="1">
        <v>43926</v>
      </c>
      <c r="D636">
        <v>4900</v>
      </c>
      <c r="E636">
        <v>24</v>
      </c>
      <c r="F636">
        <v>96</v>
      </c>
      <c r="G636" t="s">
        <v>18</v>
      </c>
      <c r="H636">
        <v>1</v>
      </c>
      <c r="I636">
        <v>5</v>
      </c>
      <c r="J636">
        <v>8</v>
      </c>
      <c r="K636">
        <v>6</v>
      </c>
      <c r="L636">
        <v>5</v>
      </c>
      <c r="M636">
        <v>5</v>
      </c>
      <c r="N636">
        <v>1</v>
      </c>
      <c r="O636">
        <v>6</v>
      </c>
      <c r="P636">
        <v>8</v>
      </c>
      <c r="Q636">
        <v>804</v>
      </c>
      <c r="R636">
        <v>433928836</v>
      </c>
      <c r="S636" t="s">
        <v>1236</v>
      </c>
      <c r="T636">
        <f>VLOOKUP(R636,all_sells!$A$1:$G$701,4,FALSE)</f>
        <v>1000</v>
      </c>
      <c r="U636" s="1">
        <f>VLOOKUP(R636,all_sells!$A$1:$G$701,3,FALSE)</f>
        <v>43283</v>
      </c>
      <c r="V636" s="2" t="str">
        <f>IF(C636&lt;=U636,"Vendido","Sin Vender")</f>
        <v>Sin Vender</v>
      </c>
    </row>
    <row r="637" spans="1:22" x14ac:dyDescent="0.45">
      <c r="A637" t="s">
        <v>2991</v>
      </c>
      <c r="B637">
        <v>160140</v>
      </c>
      <c r="C637" s="1">
        <v>43927</v>
      </c>
      <c r="D637">
        <v>7210</v>
      </c>
      <c r="E637">
        <v>24</v>
      </c>
      <c r="F637">
        <v>98</v>
      </c>
      <c r="G637" t="s">
        <v>17</v>
      </c>
      <c r="H637">
        <v>1</v>
      </c>
      <c r="I637">
        <v>3</v>
      </c>
      <c r="J637">
        <v>9</v>
      </c>
      <c r="K637">
        <v>4</v>
      </c>
      <c r="L637">
        <v>8</v>
      </c>
      <c r="M637">
        <v>5</v>
      </c>
      <c r="N637">
        <v>3</v>
      </c>
      <c r="O637">
        <v>8</v>
      </c>
      <c r="P637">
        <v>6</v>
      </c>
      <c r="Q637">
        <v>1212</v>
      </c>
      <c r="R637">
        <v>433752329</v>
      </c>
      <c r="S637" t="s">
        <v>2992</v>
      </c>
      <c r="T637">
        <f>VLOOKUP(R637,all_sells!$A$1:$G$701,4,FALSE)</f>
        <v>160140</v>
      </c>
      <c r="U637" s="1">
        <f>VLOOKUP(R637,all_sells!$A$1:$G$701,3,FALSE)</f>
        <v>43927</v>
      </c>
      <c r="V637" s="3" t="str">
        <f>IF(C637&lt;=U637,"Vendido","Sin Vender")</f>
        <v>Vendido</v>
      </c>
    </row>
    <row r="638" spans="1:22" x14ac:dyDescent="0.45">
      <c r="A638" t="s">
        <v>1036</v>
      </c>
      <c r="B638">
        <v>1000</v>
      </c>
      <c r="C638" s="1">
        <v>43924</v>
      </c>
      <c r="D638">
        <v>900</v>
      </c>
      <c r="E638">
        <v>24</v>
      </c>
      <c r="F638">
        <v>101</v>
      </c>
      <c r="G638" t="s">
        <v>17</v>
      </c>
      <c r="H638">
        <v>1</v>
      </c>
      <c r="I638">
        <v>3</v>
      </c>
      <c r="J638">
        <v>7</v>
      </c>
      <c r="K638">
        <v>3</v>
      </c>
      <c r="L638">
        <v>5</v>
      </c>
      <c r="M638">
        <v>3</v>
      </c>
      <c r="N638">
        <v>4</v>
      </c>
      <c r="O638">
        <v>6</v>
      </c>
      <c r="P638">
        <v>7</v>
      </c>
      <c r="Q638">
        <v>492</v>
      </c>
      <c r="R638">
        <v>450197896</v>
      </c>
      <c r="S638" t="s">
        <v>1037</v>
      </c>
      <c r="T638">
        <f>VLOOKUP(R638,all_sells!$A$1:$G$701,4,FALSE)</f>
        <v>2000</v>
      </c>
      <c r="U638" s="1">
        <f>VLOOKUP(R638,all_sells!$A$1:$G$701,3,FALSE)</f>
        <v>43927</v>
      </c>
      <c r="V638" s="3" t="str">
        <f>IF(C638&lt;=U638,"Vendido","Sin Vender")</f>
        <v>Vendido</v>
      </c>
    </row>
    <row r="639" spans="1:22" x14ac:dyDescent="0.45">
      <c r="A639" t="s">
        <v>955</v>
      </c>
      <c r="B639">
        <v>2445342</v>
      </c>
      <c r="C639" s="1">
        <v>43927</v>
      </c>
      <c r="D639">
        <v>10050</v>
      </c>
      <c r="E639">
        <v>24</v>
      </c>
      <c r="F639">
        <v>102</v>
      </c>
      <c r="G639" t="s">
        <v>17</v>
      </c>
      <c r="H639">
        <v>1</v>
      </c>
      <c r="I639">
        <v>9</v>
      </c>
      <c r="J639">
        <v>8</v>
      </c>
      <c r="K639">
        <v>6</v>
      </c>
      <c r="L639">
        <v>9</v>
      </c>
      <c r="M639">
        <v>3</v>
      </c>
      <c r="N639">
        <v>7</v>
      </c>
      <c r="O639">
        <v>2</v>
      </c>
      <c r="P639">
        <v>6</v>
      </c>
      <c r="Q639">
        <v>1956</v>
      </c>
      <c r="R639">
        <v>431887024</v>
      </c>
      <c r="S639" t="s">
        <v>956</v>
      </c>
      <c r="T639">
        <f>VLOOKUP(R639,all_sells!$A$1:$G$701,4,FALSE)</f>
        <v>1494300</v>
      </c>
      <c r="U639" s="1">
        <f>VLOOKUP(R639,all_sells!$A$1:$G$701,3,FALSE)</f>
        <v>43370</v>
      </c>
      <c r="V639" s="2" t="str">
        <f>IF(C639&lt;=U639,"Vendido","Sin Vender")</f>
        <v>Sin Vender</v>
      </c>
    </row>
    <row r="640" spans="1:22" x14ac:dyDescent="0.45">
      <c r="A640" t="s">
        <v>3169</v>
      </c>
      <c r="B640">
        <v>498000</v>
      </c>
      <c r="C640" s="1">
        <v>43927</v>
      </c>
      <c r="D640">
        <v>16690</v>
      </c>
      <c r="E640">
        <v>24</v>
      </c>
      <c r="F640">
        <v>103</v>
      </c>
      <c r="G640" t="s">
        <v>17</v>
      </c>
      <c r="H640">
        <v>1</v>
      </c>
      <c r="I640">
        <v>6</v>
      </c>
      <c r="J640">
        <v>11</v>
      </c>
      <c r="K640">
        <v>3</v>
      </c>
      <c r="L640">
        <v>6</v>
      </c>
      <c r="M640">
        <v>5</v>
      </c>
      <c r="N640">
        <v>3</v>
      </c>
      <c r="O640">
        <v>5</v>
      </c>
      <c r="P640">
        <v>8</v>
      </c>
      <c r="Q640">
        <v>2892</v>
      </c>
      <c r="R640">
        <v>433777903</v>
      </c>
      <c r="S640" t="s">
        <v>3170</v>
      </c>
      <c r="T640">
        <f>VLOOKUP(R640,all_sells!$A$1:$G$701,4,FALSE)</f>
        <v>519000</v>
      </c>
      <c r="U640" s="1">
        <f>VLOOKUP(R640,all_sells!$A$1:$G$701,3,FALSE)</f>
        <v>43927</v>
      </c>
      <c r="V640" s="3" t="str">
        <f>IF(C640&lt;=U640,"Vendido","Sin Vender")</f>
        <v>Vendido</v>
      </c>
    </row>
    <row r="641" spans="1:22" x14ac:dyDescent="0.45">
      <c r="A641" t="s">
        <v>1015</v>
      </c>
      <c r="B641">
        <v>400000</v>
      </c>
      <c r="C641" s="1">
        <v>43924</v>
      </c>
      <c r="D641">
        <v>7650</v>
      </c>
      <c r="E641">
        <v>24</v>
      </c>
      <c r="F641">
        <v>104</v>
      </c>
      <c r="G641" t="s">
        <v>17</v>
      </c>
      <c r="H641">
        <v>1</v>
      </c>
      <c r="I641">
        <v>5</v>
      </c>
      <c r="J641">
        <v>10</v>
      </c>
      <c r="K641">
        <v>5</v>
      </c>
      <c r="L641">
        <v>5</v>
      </c>
      <c r="M641">
        <v>2</v>
      </c>
      <c r="N641">
        <v>2</v>
      </c>
      <c r="O641">
        <v>6</v>
      </c>
      <c r="P641">
        <v>8</v>
      </c>
      <c r="Q641">
        <v>2172</v>
      </c>
      <c r="R641">
        <v>434953299</v>
      </c>
      <c r="S641" t="s">
        <v>1017</v>
      </c>
      <c r="T641">
        <f>VLOOKUP(R641,all_sells!$A$1:$G$701,4,FALSE)</f>
        <v>200000</v>
      </c>
      <c r="U641" s="1">
        <f>VLOOKUP(R641,all_sells!$A$1:$G$701,3,FALSE)</f>
        <v>43612</v>
      </c>
      <c r="V641" s="2" t="str">
        <f>IF(C641&lt;=U641,"Vendido","Sin Vender")</f>
        <v>Sin Vender</v>
      </c>
    </row>
    <row r="642" spans="1:22" x14ac:dyDescent="0.45">
      <c r="A642" t="s">
        <v>2897</v>
      </c>
      <c r="B642">
        <v>1239000</v>
      </c>
      <c r="C642" s="1">
        <v>43927</v>
      </c>
      <c r="D642">
        <v>9410</v>
      </c>
      <c r="E642">
        <v>24</v>
      </c>
      <c r="F642">
        <v>105</v>
      </c>
      <c r="G642" t="s">
        <v>24</v>
      </c>
      <c r="H642">
        <v>1</v>
      </c>
      <c r="I642">
        <v>10</v>
      </c>
      <c r="J642">
        <v>7</v>
      </c>
      <c r="K642">
        <v>6</v>
      </c>
      <c r="L642">
        <v>5</v>
      </c>
      <c r="M642">
        <v>5</v>
      </c>
      <c r="N642">
        <v>8</v>
      </c>
      <c r="O642">
        <v>4</v>
      </c>
      <c r="P642">
        <v>7</v>
      </c>
      <c r="Q642">
        <v>1620</v>
      </c>
      <c r="R642">
        <v>432122482</v>
      </c>
      <c r="S642" t="s">
        <v>2898</v>
      </c>
      <c r="T642">
        <f>VLOOKUP(R642,all_sells!$A$1:$G$701,4,FALSE)</f>
        <v>1239000</v>
      </c>
      <c r="U642" s="1">
        <f>VLOOKUP(R642,all_sells!$A$1:$G$701,3,FALSE)</f>
        <v>43927</v>
      </c>
      <c r="V642" s="3" t="str">
        <f>IF(C642&lt;=U642,"Vendido","Sin Vender")</f>
        <v>Vendido</v>
      </c>
    </row>
    <row r="643" spans="1:22" x14ac:dyDescent="0.45">
      <c r="A643" t="s">
        <v>3197</v>
      </c>
      <c r="B643">
        <v>51000</v>
      </c>
      <c r="C643" s="1">
        <v>43927</v>
      </c>
      <c r="D643">
        <v>2280</v>
      </c>
      <c r="E643">
        <v>24</v>
      </c>
      <c r="F643">
        <v>107</v>
      </c>
      <c r="G643" t="s">
        <v>17</v>
      </c>
      <c r="H643">
        <v>1</v>
      </c>
      <c r="I643">
        <v>5</v>
      </c>
      <c r="J643">
        <v>8</v>
      </c>
      <c r="K643">
        <v>2</v>
      </c>
      <c r="L643">
        <v>6</v>
      </c>
      <c r="M643">
        <v>3</v>
      </c>
      <c r="N643">
        <v>5</v>
      </c>
      <c r="O643">
        <v>5</v>
      </c>
      <c r="P643">
        <v>6</v>
      </c>
      <c r="Q643">
        <v>588</v>
      </c>
      <c r="R643">
        <v>436761737</v>
      </c>
      <c r="S643" t="s">
        <v>3198</v>
      </c>
      <c r="T643">
        <f>VLOOKUP(R643,all_sells!$A$1:$G$701,4,FALSE)</f>
        <v>51000</v>
      </c>
      <c r="U643" s="1">
        <f>VLOOKUP(R643,all_sells!$A$1:$G$701,3,FALSE)</f>
        <v>43927</v>
      </c>
      <c r="V643" s="3" t="str">
        <f>IF(C643&lt;=U643,"Vendido","Sin Vender")</f>
        <v>Vendido</v>
      </c>
    </row>
    <row r="644" spans="1:22" x14ac:dyDescent="0.45">
      <c r="A644" t="s">
        <v>1177</v>
      </c>
      <c r="B644">
        <v>5000000</v>
      </c>
      <c r="C644" s="1">
        <v>43926</v>
      </c>
      <c r="D644">
        <v>76670</v>
      </c>
      <c r="E644">
        <v>24</v>
      </c>
      <c r="F644">
        <v>109</v>
      </c>
      <c r="G644" t="s">
        <v>24</v>
      </c>
      <c r="H644">
        <v>1</v>
      </c>
      <c r="I644">
        <v>4</v>
      </c>
      <c r="J644">
        <v>14</v>
      </c>
      <c r="K644">
        <v>4</v>
      </c>
      <c r="L644">
        <v>9</v>
      </c>
      <c r="M644">
        <v>9</v>
      </c>
      <c r="N644">
        <v>2</v>
      </c>
      <c r="O644">
        <v>6</v>
      </c>
      <c r="P644">
        <v>8</v>
      </c>
      <c r="Q644">
        <v>12540</v>
      </c>
      <c r="R644">
        <v>432064837</v>
      </c>
      <c r="S644" t="s">
        <v>1178</v>
      </c>
      <c r="T644">
        <f>VLOOKUP(R644,all_sells!$A$1:$G$701,4,FALSE)</f>
        <v>4591000</v>
      </c>
      <c r="U644" s="1">
        <f>VLOOKUP(R644,all_sells!$A$1:$G$701,3,FALSE)</f>
        <v>43534</v>
      </c>
      <c r="V644" s="2" t="str">
        <f>IF(C644&lt;=U644,"Vendido","Sin Vender")</f>
        <v>Sin Vender</v>
      </c>
    </row>
    <row r="645" spans="1:22" x14ac:dyDescent="0.45">
      <c r="A645" t="s">
        <v>2893</v>
      </c>
      <c r="B645">
        <v>1200000</v>
      </c>
      <c r="C645" s="1">
        <v>43927</v>
      </c>
      <c r="D645">
        <v>24470</v>
      </c>
      <c r="E645">
        <v>24</v>
      </c>
      <c r="F645">
        <v>110</v>
      </c>
      <c r="G645" t="s">
        <v>19</v>
      </c>
      <c r="H645">
        <v>1</v>
      </c>
      <c r="I645">
        <v>7</v>
      </c>
      <c r="J645">
        <v>10</v>
      </c>
      <c r="K645">
        <v>7</v>
      </c>
      <c r="L645">
        <v>8</v>
      </c>
      <c r="M645">
        <v>4</v>
      </c>
      <c r="N645">
        <v>3</v>
      </c>
      <c r="O645">
        <v>7</v>
      </c>
      <c r="P645">
        <v>8</v>
      </c>
      <c r="Q645">
        <v>1452</v>
      </c>
      <c r="R645">
        <v>432097311</v>
      </c>
      <c r="S645" t="s">
        <v>2894</v>
      </c>
      <c r="T645">
        <f>VLOOKUP(R645,all_sells!$A$1:$G$701,4,FALSE)</f>
        <v>650000</v>
      </c>
      <c r="U645" s="1">
        <f>VLOOKUP(R645,all_sells!$A$1:$G$701,3,FALSE)</f>
        <v>43806</v>
      </c>
      <c r="V645" s="2" t="str">
        <f>IF(C645&lt;=U645,"Vendido","Sin Vender")</f>
        <v>Sin Vender</v>
      </c>
    </row>
    <row r="646" spans="1:22" x14ac:dyDescent="0.45">
      <c r="A646" t="s">
        <v>1058</v>
      </c>
      <c r="B646">
        <v>8699000</v>
      </c>
      <c r="C646" s="1">
        <v>43925</v>
      </c>
      <c r="D646">
        <v>124730</v>
      </c>
      <c r="E646">
        <v>25</v>
      </c>
      <c r="F646">
        <v>1</v>
      </c>
      <c r="G646" t="s">
        <v>21</v>
      </c>
      <c r="H646">
        <v>1</v>
      </c>
      <c r="I646">
        <v>4</v>
      </c>
      <c r="J646">
        <v>11</v>
      </c>
      <c r="K646">
        <v>4</v>
      </c>
      <c r="L646">
        <v>12</v>
      </c>
      <c r="M646">
        <v>11</v>
      </c>
      <c r="N646">
        <v>5</v>
      </c>
      <c r="O646">
        <v>7</v>
      </c>
      <c r="P646">
        <v>7</v>
      </c>
      <c r="Q646">
        <v>10260</v>
      </c>
      <c r="R646">
        <v>431746894</v>
      </c>
      <c r="S646" t="s">
        <v>1059</v>
      </c>
      <c r="T646">
        <f>VLOOKUP(R646,all_sells!$A$1:$G$701,4,FALSE)</f>
        <v>6930000</v>
      </c>
      <c r="U646" s="1">
        <f>VLOOKUP(R646,all_sells!$A$1:$G$701,3,FALSE)</f>
        <v>43858</v>
      </c>
      <c r="V646" s="2" t="str">
        <f>IF(C646&lt;=U646,"Vendido","Sin Vender")</f>
        <v>Sin Vender</v>
      </c>
    </row>
    <row r="647" spans="1:22" x14ac:dyDescent="0.45">
      <c r="A647" t="s">
        <v>1004</v>
      </c>
      <c r="B647">
        <v>7250000</v>
      </c>
      <c r="C647" s="1">
        <v>43924</v>
      </c>
      <c r="D647">
        <v>85050</v>
      </c>
      <c r="E647">
        <v>25</v>
      </c>
      <c r="F647">
        <v>2</v>
      </c>
      <c r="G647" t="s">
        <v>20</v>
      </c>
      <c r="H647">
        <v>1</v>
      </c>
      <c r="I647">
        <v>2</v>
      </c>
      <c r="J647">
        <v>14</v>
      </c>
      <c r="K647">
        <v>6</v>
      </c>
      <c r="L647">
        <v>11</v>
      </c>
      <c r="M647">
        <v>2</v>
      </c>
      <c r="N647">
        <v>12</v>
      </c>
      <c r="O647">
        <v>6</v>
      </c>
      <c r="P647">
        <v>7</v>
      </c>
      <c r="Q647">
        <v>22788</v>
      </c>
      <c r="R647">
        <v>431770792</v>
      </c>
      <c r="S647" t="s">
        <v>1005</v>
      </c>
      <c r="T647">
        <f>VLOOKUP(R647,all_sells!$A$1:$G$701,4,FALSE)</f>
        <v>1000000</v>
      </c>
      <c r="U647" s="1">
        <f>VLOOKUP(R647,all_sells!$A$1:$G$701,3,FALSE)</f>
        <v>43594</v>
      </c>
      <c r="V647" s="2" t="str">
        <f>IF(C647&lt;=U647,"Vendido","Sin Vender")</f>
        <v>Sin Vender</v>
      </c>
    </row>
    <row r="648" spans="1:22" x14ac:dyDescent="0.45">
      <c r="A648" t="s">
        <v>1193</v>
      </c>
      <c r="B648">
        <v>200000</v>
      </c>
      <c r="C648" s="1">
        <v>43926</v>
      </c>
      <c r="D648">
        <v>8200</v>
      </c>
      <c r="E648">
        <v>25</v>
      </c>
      <c r="F648">
        <v>10</v>
      </c>
      <c r="G648" t="s">
        <v>17</v>
      </c>
      <c r="H648">
        <v>1</v>
      </c>
      <c r="I648">
        <v>5</v>
      </c>
      <c r="J648">
        <v>9</v>
      </c>
      <c r="K648">
        <v>3</v>
      </c>
      <c r="L648">
        <v>7</v>
      </c>
      <c r="M648">
        <v>3</v>
      </c>
      <c r="N648">
        <v>9</v>
      </c>
      <c r="O648">
        <v>7</v>
      </c>
      <c r="P648">
        <v>8</v>
      </c>
      <c r="Q648">
        <v>1644</v>
      </c>
      <c r="R648">
        <v>437980287</v>
      </c>
      <c r="S648" t="s">
        <v>1194</v>
      </c>
      <c r="T648">
        <f>VLOOKUP(R648,all_sells!$A$1:$G$701,4,FALSE)</f>
        <v>220000</v>
      </c>
      <c r="U648" s="1">
        <f>VLOOKUP(R648,all_sells!$A$1:$G$701,3,FALSE)</f>
        <v>43858</v>
      </c>
      <c r="V648" s="2" t="str">
        <f>IF(C648&lt;=U648,"Vendido","Sin Vender")</f>
        <v>Sin Vender</v>
      </c>
    </row>
    <row r="649" spans="1:22" x14ac:dyDescent="0.45">
      <c r="A649" t="s">
        <v>1050</v>
      </c>
      <c r="B649">
        <v>12000</v>
      </c>
      <c r="C649" s="1">
        <v>43925</v>
      </c>
      <c r="D649">
        <v>2620</v>
      </c>
      <c r="E649">
        <v>25</v>
      </c>
      <c r="F649">
        <v>12</v>
      </c>
      <c r="G649" t="s">
        <v>17</v>
      </c>
      <c r="H649">
        <v>1</v>
      </c>
      <c r="I649">
        <v>4</v>
      </c>
      <c r="J649">
        <v>7</v>
      </c>
      <c r="K649">
        <v>7</v>
      </c>
      <c r="L649">
        <v>6</v>
      </c>
      <c r="M649">
        <v>2</v>
      </c>
      <c r="N649">
        <v>5</v>
      </c>
      <c r="O649">
        <v>4</v>
      </c>
      <c r="P649">
        <v>7</v>
      </c>
      <c r="Q649">
        <v>492</v>
      </c>
      <c r="R649">
        <v>443016346</v>
      </c>
      <c r="S649" t="s">
        <v>1051</v>
      </c>
      <c r="T649">
        <f>VLOOKUP(R649,all_sells!$A$1:$G$701,4,FALSE)</f>
        <v>12000</v>
      </c>
      <c r="U649" s="1">
        <f>VLOOKUP(R649,all_sells!$A$1:$G$701,3,FALSE)</f>
        <v>43925</v>
      </c>
      <c r="V649" s="3" t="str">
        <f>IF(C649&lt;=U649,"Vendido","Sin Vender")</f>
        <v>Vendido</v>
      </c>
    </row>
    <row r="650" spans="1:22" x14ac:dyDescent="0.45">
      <c r="A650" t="s">
        <v>1229</v>
      </c>
      <c r="B650">
        <v>2500</v>
      </c>
      <c r="C650" s="1">
        <v>43926</v>
      </c>
      <c r="D650">
        <v>1760</v>
      </c>
      <c r="E650">
        <v>25</v>
      </c>
      <c r="F650">
        <v>13</v>
      </c>
      <c r="G650" t="s">
        <v>17</v>
      </c>
      <c r="H650">
        <v>1</v>
      </c>
      <c r="I650">
        <v>5</v>
      </c>
      <c r="J650">
        <v>7</v>
      </c>
      <c r="K650">
        <v>5</v>
      </c>
      <c r="L650">
        <v>5</v>
      </c>
      <c r="M650">
        <v>3</v>
      </c>
      <c r="N650">
        <v>8</v>
      </c>
      <c r="O650">
        <v>4</v>
      </c>
      <c r="P650">
        <v>8</v>
      </c>
      <c r="Q650">
        <v>468</v>
      </c>
      <c r="R650">
        <v>441248161</v>
      </c>
      <c r="S650" t="s">
        <v>1230</v>
      </c>
      <c r="T650">
        <f>VLOOKUP(R650,all_sells!$A$1:$G$701,4,FALSE)</f>
        <v>3000</v>
      </c>
      <c r="U650" s="1">
        <f>VLOOKUP(R650,all_sells!$A$1:$G$701,3,FALSE)</f>
        <v>43875</v>
      </c>
      <c r="V650" s="2" t="str">
        <f>IF(C650&lt;=U650,"Vendido","Sin Vender")</f>
        <v>Sin Vender</v>
      </c>
    </row>
    <row r="651" spans="1:22" x14ac:dyDescent="0.45">
      <c r="A651" t="s">
        <v>983</v>
      </c>
      <c r="B651">
        <v>750000</v>
      </c>
      <c r="C651" s="1">
        <v>43924</v>
      </c>
      <c r="D651">
        <v>15700</v>
      </c>
      <c r="E651">
        <v>25</v>
      </c>
      <c r="F651">
        <v>13</v>
      </c>
      <c r="G651" t="s">
        <v>17</v>
      </c>
      <c r="H651">
        <v>1</v>
      </c>
      <c r="I651">
        <v>2</v>
      </c>
      <c r="J651">
        <v>9</v>
      </c>
      <c r="K651">
        <v>7</v>
      </c>
      <c r="L651">
        <v>8</v>
      </c>
      <c r="M651">
        <v>4</v>
      </c>
      <c r="N651">
        <v>1</v>
      </c>
      <c r="O651">
        <v>7</v>
      </c>
      <c r="P651">
        <v>9</v>
      </c>
      <c r="Q651">
        <v>1788</v>
      </c>
      <c r="R651">
        <v>431184003</v>
      </c>
      <c r="S651" t="s">
        <v>984</v>
      </c>
      <c r="T651">
        <f>VLOOKUP(R651,all_sells!$A$1:$G$701,4,FALSE)</f>
        <v>209000</v>
      </c>
      <c r="U651" s="1">
        <f>VLOOKUP(R651,all_sells!$A$1:$G$701,3,FALSE)</f>
        <v>43116</v>
      </c>
      <c r="V651" s="2" t="str">
        <f>IF(C651&lt;=U651,"Vendido","Sin Vender")</f>
        <v>Sin Vender</v>
      </c>
    </row>
    <row r="652" spans="1:22" x14ac:dyDescent="0.45">
      <c r="A652" t="s">
        <v>969</v>
      </c>
      <c r="B652">
        <v>50000</v>
      </c>
      <c r="C652" s="1">
        <v>43924</v>
      </c>
      <c r="D652">
        <v>3280</v>
      </c>
      <c r="E652">
        <v>25</v>
      </c>
      <c r="F652">
        <v>13</v>
      </c>
      <c r="G652" t="s">
        <v>17</v>
      </c>
      <c r="H652">
        <v>1</v>
      </c>
      <c r="I652">
        <v>5</v>
      </c>
      <c r="J652">
        <v>9</v>
      </c>
      <c r="K652">
        <v>5</v>
      </c>
      <c r="L652">
        <v>5</v>
      </c>
      <c r="M652">
        <v>3</v>
      </c>
      <c r="N652">
        <v>2</v>
      </c>
      <c r="O652">
        <v>4</v>
      </c>
      <c r="P652">
        <v>8</v>
      </c>
      <c r="Q652">
        <v>1212</v>
      </c>
      <c r="R652">
        <v>433665526</v>
      </c>
      <c r="S652" t="s">
        <v>970</v>
      </c>
      <c r="T652">
        <f>VLOOKUP(R652,all_sells!$A$1:$G$701,4,FALSE)</f>
        <v>280000</v>
      </c>
      <c r="U652" s="1">
        <f>VLOOKUP(R652,all_sells!$A$1:$G$701,3,FALSE)</f>
        <v>43903</v>
      </c>
      <c r="V652" s="2" t="str">
        <f>IF(C652&lt;=U652,"Vendido","Sin Vender")</f>
        <v>Sin Vender</v>
      </c>
    </row>
    <row r="653" spans="1:22" x14ac:dyDescent="0.45">
      <c r="A653" t="s">
        <v>944</v>
      </c>
      <c r="B653">
        <v>500</v>
      </c>
      <c r="C653" s="1">
        <v>43924</v>
      </c>
      <c r="D653">
        <v>1270</v>
      </c>
      <c r="E653">
        <v>25</v>
      </c>
      <c r="F653">
        <v>14</v>
      </c>
      <c r="G653" t="s">
        <v>19</v>
      </c>
      <c r="H653">
        <v>1</v>
      </c>
      <c r="I653">
        <v>3</v>
      </c>
      <c r="J653">
        <v>7</v>
      </c>
      <c r="K653">
        <v>3</v>
      </c>
      <c r="L653">
        <v>5</v>
      </c>
      <c r="M653">
        <v>4</v>
      </c>
      <c r="N653">
        <v>5</v>
      </c>
      <c r="O653">
        <v>5</v>
      </c>
      <c r="P653">
        <v>8</v>
      </c>
      <c r="Q653">
        <v>540</v>
      </c>
      <c r="R653">
        <v>449430534</v>
      </c>
      <c r="S653" t="s">
        <v>946</v>
      </c>
      <c r="T653">
        <f>VLOOKUP(R653,all_sells!$A$1:$G$701,4,FALSE)</f>
        <v>1000</v>
      </c>
      <c r="U653" s="1">
        <f>VLOOKUP(R653,all_sells!$A$1:$G$701,3,FALSE)</f>
        <v>43924</v>
      </c>
      <c r="V653" s="3" t="str">
        <f>IF(C653&lt;=U653,"Vendido","Sin Vender")</f>
        <v>Vendido</v>
      </c>
    </row>
    <row r="654" spans="1:22" x14ac:dyDescent="0.45">
      <c r="A654" t="s">
        <v>2917</v>
      </c>
      <c r="B654">
        <v>1399000</v>
      </c>
      <c r="C654" s="1">
        <v>43927</v>
      </c>
      <c r="D654">
        <v>21460</v>
      </c>
      <c r="E654">
        <v>25</v>
      </c>
      <c r="F654">
        <v>15</v>
      </c>
      <c r="G654" t="s">
        <v>17</v>
      </c>
      <c r="H654">
        <v>2</v>
      </c>
      <c r="I654">
        <v>4</v>
      </c>
      <c r="J654">
        <v>10</v>
      </c>
      <c r="K654">
        <v>9</v>
      </c>
      <c r="L654">
        <v>8</v>
      </c>
      <c r="M654">
        <v>5</v>
      </c>
      <c r="N654">
        <v>1</v>
      </c>
      <c r="O654">
        <v>7</v>
      </c>
      <c r="P654">
        <v>7</v>
      </c>
      <c r="Q654">
        <v>2316</v>
      </c>
      <c r="R654">
        <v>431711540</v>
      </c>
      <c r="S654" t="s">
        <v>2918</v>
      </c>
      <c r="T654">
        <f>VLOOKUP(R654,all_sells!$A$1:$G$701,4,FALSE)</f>
        <v>1399000</v>
      </c>
      <c r="U654" s="1">
        <f>VLOOKUP(R654,all_sells!$A$1:$G$701,3,FALSE)</f>
        <v>43927</v>
      </c>
      <c r="V654" s="3" t="str">
        <f>IF(C654&lt;=U654,"Vendido","Sin Vender")</f>
        <v>Vendido</v>
      </c>
    </row>
    <row r="655" spans="1:22" x14ac:dyDescent="0.45">
      <c r="A655" t="s">
        <v>941</v>
      </c>
      <c r="B655">
        <v>369000</v>
      </c>
      <c r="C655" s="1">
        <v>43924</v>
      </c>
      <c r="D655">
        <v>6380</v>
      </c>
      <c r="E655">
        <v>25</v>
      </c>
      <c r="F655">
        <v>16</v>
      </c>
      <c r="G655" t="s">
        <v>19</v>
      </c>
      <c r="H655">
        <v>1</v>
      </c>
      <c r="I655">
        <v>4</v>
      </c>
      <c r="J655">
        <v>8</v>
      </c>
      <c r="K655">
        <v>9</v>
      </c>
      <c r="L655">
        <v>6</v>
      </c>
      <c r="M655">
        <v>3</v>
      </c>
      <c r="N655">
        <v>5</v>
      </c>
      <c r="O655">
        <v>3</v>
      </c>
      <c r="P655">
        <v>8</v>
      </c>
      <c r="Q655">
        <v>1020</v>
      </c>
      <c r="R655">
        <v>435254376</v>
      </c>
      <c r="S655" t="s">
        <v>943</v>
      </c>
      <c r="T655">
        <f>VLOOKUP(R655,all_sells!$A$1:$G$701,4,FALSE)</f>
        <v>369000</v>
      </c>
      <c r="U655" s="1">
        <f>VLOOKUP(R655,all_sells!$A$1:$G$701,3,FALSE)</f>
        <v>43924</v>
      </c>
      <c r="V655" s="3" t="str">
        <f>IF(C655&lt;=U655,"Vendido","Sin Vender")</f>
        <v>Vendido</v>
      </c>
    </row>
    <row r="656" spans="1:22" x14ac:dyDescent="0.45">
      <c r="A656" t="s">
        <v>1113</v>
      </c>
      <c r="B656">
        <v>8000000</v>
      </c>
      <c r="C656" s="1">
        <v>43925</v>
      </c>
      <c r="D656">
        <v>117850</v>
      </c>
      <c r="E656">
        <v>25</v>
      </c>
      <c r="F656">
        <v>16</v>
      </c>
      <c r="G656" t="s">
        <v>17</v>
      </c>
      <c r="H656">
        <v>1</v>
      </c>
      <c r="I656">
        <v>12</v>
      </c>
      <c r="J656">
        <v>12</v>
      </c>
      <c r="K656">
        <v>13</v>
      </c>
      <c r="L656">
        <v>7</v>
      </c>
      <c r="M656">
        <v>4</v>
      </c>
      <c r="N656">
        <v>4</v>
      </c>
      <c r="O656">
        <v>7</v>
      </c>
      <c r="P656">
        <v>8</v>
      </c>
      <c r="Q656">
        <v>11172</v>
      </c>
      <c r="R656">
        <v>431158210</v>
      </c>
      <c r="S656" t="s">
        <v>1114</v>
      </c>
      <c r="T656">
        <f>VLOOKUP(R656,all_sells!$A$1:$G$701,4,FALSE)</f>
        <v>8000000</v>
      </c>
      <c r="U656" s="1">
        <f>VLOOKUP(R656,all_sells!$A$1:$G$701,3,FALSE)</f>
        <v>43925</v>
      </c>
      <c r="V656" s="3" t="str">
        <f>IF(C656&lt;=U656,"Vendido","Sin Vender")</f>
        <v>Vendido</v>
      </c>
    </row>
    <row r="657" spans="1:22" x14ac:dyDescent="0.45">
      <c r="A657" t="s">
        <v>1182</v>
      </c>
      <c r="B657">
        <v>1581000</v>
      </c>
      <c r="C657" s="1">
        <v>43926</v>
      </c>
      <c r="D657">
        <v>49730</v>
      </c>
      <c r="E657">
        <v>25</v>
      </c>
      <c r="F657">
        <v>18</v>
      </c>
      <c r="G657" t="s">
        <v>17</v>
      </c>
      <c r="H657">
        <v>1</v>
      </c>
      <c r="I657">
        <v>4</v>
      </c>
      <c r="J657">
        <v>14</v>
      </c>
      <c r="K657">
        <v>2</v>
      </c>
      <c r="L657">
        <v>5</v>
      </c>
      <c r="M657">
        <v>3</v>
      </c>
      <c r="N657">
        <v>4</v>
      </c>
      <c r="O657">
        <v>7</v>
      </c>
      <c r="P657">
        <v>8</v>
      </c>
      <c r="Q657">
        <v>19788</v>
      </c>
      <c r="R657">
        <v>434693713</v>
      </c>
      <c r="S657" t="s">
        <v>1183</v>
      </c>
      <c r="T657">
        <f>VLOOKUP(R657,all_sells!$A$1:$G$701,4,FALSE)</f>
        <v>1855000</v>
      </c>
      <c r="U657" s="1">
        <f>VLOOKUP(R657,all_sells!$A$1:$G$701,3,FALSE)</f>
        <v>43926</v>
      </c>
      <c r="V657" s="3" t="str">
        <f>IF(C657&lt;=U657,"Vendido","Sin Vender")</f>
        <v>Vendido</v>
      </c>
    </row>
    <row r="658" spans="1:22" x14ac:dyDescent="0.45">
      <c r="A658" t="s">
        <v>963</v>
      </c>
      <c r="B658">
        <v>6250000</v>
      </c>
      <c r="C658" s="1">
        <v>43924</v>
      </c>
      <c r="D658">
        <v>120230</v>
      </c>
      <c r="E658">
        <v>25</v>
      </c>
      <c r="F658">
        <v>18</v>
      </c>
      <c r="G658" t="s">
        <v>20</v>
      </c>
      <c r="H658">
        <v>1</v>
      </c>
      <c r="I658">
        <v>13</v>
      </c>
      <c r="J658">
        <v>12</v>
      </c>
      <c r="K658">
        <v>5</v>
      </c>
      <c r="L658">
        <v>11</v>
      </c>
      <c r="M658">
        <v>3</v>
      </c>
      <c r="N658">
        <v>4</v>
      </c>
      <c r="O658">
        <v>6</v>
      </c>
      <c r="P658">
        <v>8</v>
      </c>
      <c r="Q658">
        <v>14700</v>
      </c>
      <c r="R658">
        <v>431277802</v>
      </c>
      <c r="S658" t="s">
        <v>965</v>
      </c>
      <c r="T658">
        <f>VLOOKUP(R658,all_sells!$A$1:$G$701,4,FALSE)</f>
        <v>6496000</v>
      </c>
      <c r="U658" s="1">
        <f>VLOOKUP(R658,all_sells!$A$1:$G$701,3,FALSE)</f>
        <v>43652</v>
      </c>
      <c r="V658" s="2" t="str">
        <f>IF(C658&lt;=U658,"Vendido","Sin Vender")</f>
        <v>Sin Vender</v>
      </c>
    </row>
    <row r="659" spans="1:22" x14ac:dyDescent="0.45">
      <c r="A659" t="s">
        <v>1072</v>
      </c>
      <c r="B659">
        <v>4900000</v>
      </c>
      <c r="C659" s="1">
        <v>43925</v>
      </c>
      <c r="D659">
        <v>59280</v>
      </c>
      <c r="E659">
        <v>25</v>
      </c>
      <c r="F659">
        <v>19</v>
      </c>
      <c r="G659" t="s">
        <v>21</v>
      </c>
      <c r="H659">
        <v>1</v>
      </c>
      <c r="I659">
        <v>4</v>
      </c>
      <c r="J659">
        <v>14</v>
      </c>
      <c r="K659">
        <v>4</v>
      </c>
      <c r="L659">
        <v>7</v>
      </c>
      <c r="M659">
        <v>4</v>
      </c>
      <c r="N659">
        <v>10</v>
      </c>
      <c r="O659">
        <v>8</v>
      </c>
      <c r="P659">
        <v>9</v>
      </c>
      <c r="Q659">
        <v>18444</v>
      </c>
      <c r="R659">
        <v>431995568</v>
      </c>
      <c r="S659" t="s">
        <v>1073</v>
      </c>
      <c r="T659">
        <f>VLOOKUP(R659,all_sells!$A$1:$G$701,4,FALSE)</f>
        <v>4850000</v>
      </c>
      <c r="U659" s="1">
        <f>VLOOKUP(R659,all_sells!$A$1:$G$701,3,FALSE)</f>
        <v>43501</v>
      </c>
      <c r="V659" s="2" t="str">
        <f>IF(C659&lt;=U659,"Vendido","Sin Vender")</f>
        <v>Sin Vender</v>
      </c>
    </row>
    <row r="660" spans="1:22" x14ac:dyDescent="0.45">
      <c r="A660" t="s">
        <v>3173</v>
      </c>
      <c r="B660">
        <v>5000</v>
      </c>
      <c r="C660" s="1">
        <v>43927</v>
      </c>
      <c r="D660">
        <v>890</v>
      </c>
      <c r="E660">
        <v>25</v>
      </c>
      <c r="F660">
        <v>21</v>
      </c>
      <c r="G660" t="s">
        <v>21</v>
      </c>
      <c r="H660">
        <v>1</v>
      </c>
      <c r="I660">
        <v>5</v>
      </c>
      <c r="J660">
        <v>7</v>
      </c>
      <c r="K660">
        <v>5</v>
      </c>
      <c r="L660">
        <v>5</v>
      </c>
      <c r="M660">
        <v>4</v>
      </c>
      <c r="N660">
        <v>9</v>
      </c>
      <c r="O660">
        <v>2</v>
      </c>
      <c r="P660">
        <v>7</v>
      </c>
      <c r="Q660">
        <v>444</v>
      </c>
      <c r="R660">
        <v>435900238</v>
      </c>
      <c r="S660" t="s">
        <v>3174</v>
      </c>
      <c r="T660">
        <f>VLOOKUP(R660,all_sells!$A$1:$G$701,4,FALSE)</f>
        <v>5000</v>
      </c>
      <c r="U660" s="1">
        <f>VLOOKUP(R660,all_sells!$A$1:$G$701,3,FALSE)</f>
        <v>43927</v>
      </c>
      <c r="V660" s="3" t="str">
        <f>IF(C660&lt;=U660,"Vendido","Sin Vender")</f>
        <v>Vendido</v>
      </c>
    </row>
    <row r="661" spans="1:22" x14ac:dyDescent="0.45">
      <c r="A661" t="s">
        <v>1063</v>
      </c>
      <c r="B661">
        <v>3000000</v>
      </c>
      <c r="C661" s="1">
        <v>43925</v>
      </c>
      <c r="D661">
        <v>53940</v>
      </c>
      <c r="E661">
        <v>25</v>
      </c>
      <c r="F661">
        <v>25</v>
      </c>
      <c r="G661" t="s">
        <v>20</v>
      </c>
      <c r="H661">
        <v>1</v>
      </c>
      <c r="I661">
        <v>4</v>
      </c>
      <c r="J661">
        <v>11</v>
      </c>
      <c r="K661">
        <v>9</v>
      </c>
      <c r="L661">
        <v>11</v>
      </c>
      <c r="M661">
        <v>6</v>
      </c>
      <c r="N661">
        <v>4</v>
      </c>
      <c r="O661">
        <v>6</v>
      </c>
      <c r="P661">
        <v>8</v>
      </c>
      <c r="Q661">
        <v>5652</v>
      </c>
      <c r="R661">
        <v>431965916</v>
      </c>
      <c r="S661" t="s">
        <v>1064</v>
      </c>
      <c r="T661">
        <f>VLOOKUP(R661,all_sells!$A$1:$G$701,4,FALSE)</f>
        <v>2165460</v>
      </c>
      <c r="U661" s="1">
        <f>VLOOKUP(R661,all_sells!$A$1:$G$701,3,FALSE)</f>
        <v>43675</v>
      </c>
      <c r="V661" s="2" t="str">
        <f>IF(C661&lt;=U661,"Vendido","Sin Vender")</f>
        <v>Sin Vender</v>
      </c>
    </row>
    <row r="662" spans="1:22" x14ac:dyDescent="0.45">
      <c r="A662" t="s">
        <v>947</v>
      </c>
      <c r="B662">
        <v>400000</v>
      </c>
      <c r="C662" s="1">
        <v>43924</v>
      </c>
      <c r="D662">
        <v>30510</v>
      </c>
      <c r="E662">
        <v>25</v>
      </c>
      <c r="F662">
        <v>29</v>
      </c>
      <c r="G662" t="s">
        <v>20</v>
      </c>
      <c r="H662">
        <v>1</v>
      </c>
      <c r="I662">
        <v>4</v>
      </c>
      <c r="J662">
        <v>9</v>
      </c>
      <c r="K662">
        <v>3</v>
      </c>
      <c r="L662">
        <v>12</v>
      </c>
      <c r="M662">
        <v>3</v>
      </c>
      <c r="N662">
        <v>2</v>
      </c>
      <c r="O662">
        <v>5</v>
      </c>
      <c r="P662">
        <v>9</v>
      </c>
      <c r="Q662">
        <v>3588</v>
      </c>
      <c r="R662">
        <v>432211749</v>
      </c>
      <c r="S662" t="s">
        <v>949</v>
      </c>
      <c r="T662">
        <f>VLOOKUP(R662,all_sells!$A$1:$G$701,4,FALSE)</f>
        <v>514000</v>
      </c>
      <c r="U662" s="1">
        <f>VLOOKUP(R662,all_sells!$A$1:$G$701,3,FALSE)</f>
        <v>43924</v>
      </c>
      <c r="V662" s="3" t="str">
        <f>IF(C662&lt;=U662,"Vendido","Sin Vender")</f>
        <v>Vendido</v>
      </c>
    </row>
    <row r="663" spans="1:22" x14ac:dyDescent="0.45">
      <c r="A663" t="s">
        <v>1218</v>
      </c>
      <c r="B663">
        <v>3885180</v>
      </c>
      <c r="C663" s="1">
        <v>43926</v>
      </c>
      <c r="D663">
        <v>82570</v>
      </c>
      <c r="E663">
        <v>25</v>
      </c>
      <c r="F663">
        <v>29</v>
      </c>
      <c r="G663" t="s">
        <v>24</v>
      </c>
      <c r="H663">
        <v>1</v>
      </c>
      <c r="I663">
        <v>13</v>
      </c>
      <c r="J663">
        <v>12</v>
      </c>
      <c r="K663">
        <v>5</v>
      </c>
      <c r="L663">
        <v>5</v>
      </c>
      <c r="M663">
        <v>4</v>
      </c>
      <c r="N663">
        <v>5</v>
      </c>
      <c r="O663">
        <v>6</v>
      </c>
      <c r="P663">
        <v>8</v>
      </c>
      <c r="Q663">
        <v>14268</v>
      </c>
      <c r="R663">
        <v>430978623</v>
      </c>
      <c r="S663" t="s">
        <v>1219</v>
      </c>
      <c r="T663">
        <f>VLOOKUP(R663,all_sells!$A$1:$G$701,4,FALSE)</f>
        <v>5200000</v>
      </c>
      <c r="U663" s="1">
        <f>VLOOKUP(R663,all_sells!$A$1:$G$701,3,FALSE)</f>
        <v>43879</v>
      </c>
      <c r="V663" s="2" t="str">
        <f>IF(C663&lt;=U663,"Vendido","Sin Vender")</f>
        <v>Sin Vender</v>
      </c>
    </row>
    <row r="664" spans="1:22" x14ac:dyDescent="0.45">
      <c r="A664" t="s">
        <v>3091</v>
      </c>
      <c r="B664">
        <v>3250000</v>
      </c>
      <c r="C664" s="1">
        <v>43927</v>
      </c>
      <c r="D664">
        <v>40710</v>
      </c>
      <c r="E664">
        <v>25</v>
      </c>
      <c r="F664">
        <v>30</v>
      </c>
      <c r="G664" t="s">
        <v>17</v>
      </c>
      <c r="H664">
        <v>1</v>
      </c>
      <c r="I664">
        <v>5</v>
      </c>
      <c r="J664">
        <v>13</v>
      </c>
      <c r="K664">
        <v>4</v>
      </c>
      <c r="L664">
        <v>6</v>
      </c>
      <c r="M664">
        <v>6</v>
      </c>
      <c r="N664">
        <v>7</v>
      </c>
      <c r="O664">
        <v>6</v>
      </c>
      <c r="P664">
        <v>7</v>
      </c>
      <c r="Q664">
        <v>15780</v>
      </c>
      <c r="R664">
        <v>431184603</v>
      </c>
      <c r="S664" t="s">
        <v>3092</v>
      </c>
      <c r="T664">
        <f>VLOOKUP(R664,all_sells!$A$1:$G$701,4,FALSE)</f>
        <v>2500000</v>
      </c>
      <c r="U664" s="1">
        <f>VLOOKUP(R664,all_sells!$A$1:$G$701,3,FALSE)</f>
        <v>43424</v>
      </c>
      <c r="V664" s="2" t="str">
        <f>IF(C664&lt;=U664,"Vendido","Sin Vender")</f>
        <v>Sin Vender</v>
      </c>
    </row>
    <row r="665" spans="1:22" x14ac:dyDescent="0.45">
      <c r="A665" t="s">
        <v>3189</v>
      </c>
      <c r="B665">
        <v>50000</v>
      </c>
      <c r="C665" s="1">
        <v>43927</v>
      </c>
      <c r="D665">
        <v>2060</v>
      </c>
      <c r="E665">
        <v>25</v>
      </c>
      <c r="F665">
        <v>33</v>
      </c>
      <c r="G665" t="s">
        <v>20</v>
      </c>
      <c r="H665">
        <v>1</v>
      </c>
      <c r="I665">
        <v>5</v>
      </c>
      <c r="J665">
        <v>8</v>
      </c>
      <c r="K665">
        <v>5</v>
      </c>
      <c r="L665">
        <v>6</v>
      </c>
      <c r="M665">
        <v>2</v>
      </c>
      <c r="N665">
        <v>7</v>
      </c>
      <c r="O665">
        <v>4</v>
      </c>
      <c r="P665">
        <v>7</v>
      </c>
      <c r="Q665">
        <v>660</v>
      </c>
      <c r="R665">
        <v>441664717</v>
      </c>
      <c r="S665" t="s">
        <v>3190</v>
      </c>
      <c r="T665">
        <f>VLOOKUP(R665,all_sells!$A$1:$G$701,4,FALSE)</f>
        <v>61000</v>
      </c>
      <c r="U665" s="1">
        <f>VLOOKUP(R665,all_sells!$A$1:$G$701,3,FALSE)</f>
        <v>43927</v>
      </c>
      <c r="V665" s="3" t="str">
        <f>IF(C665&lt;=U665,"Vendido","Sin Vender")</f>
        <v>Vendido</v>
      </c>
    </row>
    <row r="666" spans="1:22" x14ac:dyDescent="0.45">
      <c r="A666" t="s">
        <v>1012</v>
      </c>
      <c r="B666">
        <v>6550000</v>
      </c>
      <c r="C666" s="1">
        <v>43924</v>
      </c>
      <c r="D666">
        <v>108960</v>
      </c>
      <c r="E666">
        <v>25</v>
      </c>
      <c r="F666">
        <v>33</v>
      </c>
      <c r="G666" t="s">
        <v>21</v>
      </c>
      <c r="H666">
        <v>1</v>
      </c>
      <c r="I666">
        <v>4</v>
      </c>
      <c r="J666">
        <v>13</v>
      </c>
      <c r="K666">
        <v>4</v>
      </c>
      <c r="L666">
        <v>11</v>
      </c>
      <c r="M666">
        <v>10</v>
      </c>
      <c r="N666">
        <v>4</v>
      </c>
      <c r="O666">
        <v>6</v>
      </c>
      <c r="P666">
        <v>8</v>
      </c>
      <c r="Q666">
        <v>15084</v>
      </c>
      <c r="R666">
        <v>433815566</v>
      </c>
      <c r="S666" t="s">
        <v>1014</v>
      </c>
      <c r="T666">
        <f>VLOOKUP(R666,all_sells!$A$1:$G$701,4,FALSE)</f>
        <v>4750000</v>
      </c>
      <c r="U666" s="1">
        <f>VLOOKUP(R666,all_sells!$A$1:$G$701,3,FALSE)</f>
        <v>43885</v>
      </c>
      <c r="V666" s="2" t="str">
        <f>IF(C666&lt;=U666,"Vendido","Sin Vender")</f>
        <v>Sin Vender</v>
      </c>
    </row>
    <row r="667" spans="1:22" x14ac:dyDescent="0.45">
      <c r="A667" t="s">
        <v>1089</v>
      </c>
      <c r="B667">
        <v>8500000</v>
      </c>
      <c r="C667" s="1">
        <v>43925</v>
      </c>
      <c r="D667">
        <v>185370</v>
      </c>
      <c r="E667">
        <v>25</v>
      </c>
      <c r="F667">
        <v>35</v>
      </c>
      <c r="G667" t="s">
        <v>24</v>
      </c>
      <c r="H667">
        <v>1</v>
      </c>
      <c r="I667">
        <v>6</v>
      </c>
      <c r="J667">
        <v>14</v>
      </c>
      <c r="K667">
        <v>11</v>
      </c>
      <c r="L667">
        <v>13</v>
      </c>
      <c r="M667">
        <v>4</v>
      </c>
      <c r="N667">
        <v>1</v>
      </c>
      <c r="O667">
        <v>6</v>
      </c>
      <c r="P667">
        <v>7</v>
      </c>
      <c r="Q667">
        <v>21972</v>
      </c>
      <c r="R667">
        <v>430876956</v>
      </c>
      <c r="S667" t="s">
        <v>1090</v>
      </c>
      <c r="T667">
        <f>VLOOKUP(R667,all_sells!$A$1:$G$701,4,FALSE)</f>
        <v>1581000</v>
      </c>
      <c r="U667" s="1">
        <f>VLOOKUP(R667,all_sells!$A$1:$G$701,3,FALSE)</f>
        <v>42997</v>
      </c>
      <c r="V667" s="2" t="str">
        <f>IF(C667&lt;=U667,"Vendido","Sin Vender")</f>
        <v>Sin Vender</v>
      </c>
    </row>
    <row r="668" spans="1:22" x14ac:dyDescent="0.45">
      <c r="A668" t="s">
        <v>1195</v>
      </c>
      <c r="B668">
        <v>212160</v>
      </c>
      <c r="C668" s="1">
        <v>43926</v>
      </c>
      <c r="D668">
        <v>11920</v>
      </c>
      <c r="E668">
        <v>25</v>
      </c>
      <c r="F668">
        <v>41</v>
      </c>
      <c r="G668" t="s">
        <v>17</v>
      </c>
      <c r="H668">
        <v>1</v>
      </c>
      <c r="I668">
        <v>2</v>
      </c>
      <c r="J668">
        <v>11</v>
      </c>
      <c r="K668">
        <v>5</v>
      </c>
      <c r="L668">
        <v>5</v>
      </c>
      <c r="M668">
        <v>2</v>
      </c>
      <c r="N668">
        <v>3</v>
      </c>
      <c r="O668">
        <v>7</v>
      </c>
      <c r="P668">
        <v>8</v>
      </c>
      <c r="Q668">
        <v>3348</v>
      </c>
      <c r="R668">
        <v>431012289</v>
      </c>
      <c r="S668" t="s">
        <v>1197</v>
      </c>
      <c r="T668">
        <f>VLOOKUP(R668,all_sells!$A$1:$G$701,4,FALSE)</f>
        <v>311000</v>
      </c>
      <c r="U668" s="1">
        <f>VLOOKUP(R668,all_sells!$A$1:$G$701,3,FALSE)</f>
        <v>43926</v>
      </c>
      <c r="V668" s="3" t="str">
        <f>IF(C668&lt;=U668,"Vendido","Sin Vender")</f>
        <v>Vendido</v>
      </c>
    </row>
    <row r="669" spans="1:22" x14ac:dyDescent="0.45">
      <c r="A669" t="s">
        <v>2883</v>
      </c>
      <c r="B669">
        <v>1030200</v>
      </c>
      <c r="C669" s="1">
        <v>43927</v>
      </c>
      <c r="D669">
        <v>58320</v>
      </c>
      <c r="E669">
        <v>25</v>
      </c>
      <c r="F669">
        <v>41</v>
      </c>
      <c r="G669" t="s">
        <v>17</v>
      </c>
      <c r="H669">
        <v>1</v>
      </c>
      <c r="I669">
        <v>3</v>
      </c>
      <c r="J669">
        <v>11</v>
      </c>
      <c r="K669">
        <v>5</v>
      </c>
      <c r="L669">
        <v>12</v>
      </c>
      <c r="M669">
        <v>5</v>
      </c>
      <c r="N669">
        <v>2</v>
      </c>
      <c r="O669">
        <v>8</v>
      </c>
      <c r="P669">
        <v>7</v>
      </c>
      <c r="Q669">
        <v>6876</v>
      </c>
      <c r="R669">
        <v>431100255</v>
      </c>
      <c r="S669" t="s">
        <v>2884</v>
      </c>
      <c r="T669">
        <f>VLOOKUP(R669,all_sells!$A$1:$G$701,4,FALSE)</f>
        <v>1143420</v>
      </c>
      <c r="U669" s="1">
        <f>VLOOKUP(R669,all_sells!$A$1:$G$701,3,FALSE)</f>
        <v>43927</v>
      </c>
      <c r="V669" s="3" t="str">
        <f>IF(C669&lt;=U669,"Vendido","Sin Vender")</f>
        <v>Vendido</v>
      </c>
    </row>
    <row r="670" spans="1:22" x14ac:dyDescent="0.45">
      <c r="A670" t="s">
        <v>2999</v>
      </c>
      <c r="B670">
        <v>2000000</v>
      </c>
      <c r="C670" s="1">
        <v>43927</v>
      </c>
      <c r="D670">
        <v>47330</v>
      </c>
      <c r="E670">
        <v>25</v>
      </c>
      <c r="F670">
        <v>46</v>
      </c>
      <c r="G670" t="s">
        <v>17</v>
      </c>
      <c r="H670">
        <v>1</v>
      </c>
      <c r="I670">
        <v>5</v>
      </c>
      <c r="J670">
        <v>12</v>
      </c>
      <c r="K670">
        <v>2</v>
      </c>
      <c r="L670">
        <v>12</v>
      </c>
      <c r="M670">
        <v>4</v>
      </c>
      <c r="N670">
        <v>3</v>
      </c>
      <c r="O670">
        <v>5</v>
      </c>
      <c r="P670">
        <v>7</v>
      </c>
      <c r="Q670">
        <v>7548</v>
      </c>
      <c r="R670">
        <v>433417980</v>
      </c>
      <c r="S670" t="s">
        <v>3000</v>
      </c>
      <c r="T670">
        <f>VLOOKUP(R670,all_sells!$A$1:$G$701,4,FALSE)</f>
        <v>2000000</v>
      </c>
      <c r="U670" s="1">
        <f>VLOOKUP(R670,all_sells!$A$1:$G$701,3,FALSE)</f>
        <v>43927</v>
      </c>
      <c r="V670" s="3" t="str">
        <f>IF(C670&lt;=U670,"Vendido","Sin Vender")</f>
        <v>Vendido</v>
      </c>
    </row>
    <row r="671" spans="1:22" x14ac:dyDescent="0.45">
      <c r="A671" t="s">
        <v>1184</v>
      </c>
      <c r="B671">
        <v>4000000</v>
      </c>
      <c r="C671" s="1">
        <v>43926</v>
      </c>
      <c r="D671">
        <v>55150</v>
      </c>
      <c r="E671">
        <v>25</v>
      </c>
      <c r="F671">
        <v>47</v>
      </c>
      <c r="G671" t="s">
        <v>17</v>
      </c>
      <c r="H671">
        <v>1</v>
      </c>
      <c r="I671">
        <v>3</v>
      </c>
      <c r="J671">
        <v>12</v>
      </c>
      <c r="K671">
        <v>11</v>
      </c>
      <c r="L671">
        <v>7</v>
      </c>
      <c r="M671">
        <v>6</v>
      </c>
      <c r="N671">
        <v>1</v>
      </c>
      <c r="O671">
        <v>6</v>
      </c>
      <c r="P671">
        <v>7</v>
      </c>
      <c r="Q671">
        <v>8268</v>
      </c>
      <c r="R671">
        <v>431708831</v>
      </c>
      <c r="S671" t="s">
        <v>1185</v>
      </c>
      <c r="T671">
        <f>VLOOKUP(R671,all_sells!$A$1:$G$701,4,FALSE)</f>
        <v>4000000</v>
      </c>
      <c r="U671" s="1">
        <f>VLOOKUP(R671,all_sells!$A$1:$G$701,3,FALSE)</f>
        <v>43847</v>
      </c>
      <c r="V671" s="2" t="str">
        <f>IF(C671&lt;=U671,"Vendido","Sin Vender")</f>
        <v>Sin Vender</v>
      </c>
    </row>
    <row r="672" spans="1:22" x14ac:dyDescent="0.45">
      <c r="A672" t="s">
        <v>2905</v>
      </c>
      <c r="B672">
        <v>1300000</v>
      </c>
      <c r="C672" s="1">
        <v>43927</v>
      </c>
      <c r="D672">
        <v>32410</v>
      </c>
      <c r="E672">
        <v>25</v>
      </c>
      <c r="F672">
        <v>50</v>
      </c>
      <c r="G672" t="s">
        <v>17</v>
      </c>
      <c r="H672">
        <v>1</v>
      </c>
      <c r="I672">
        <v>6</v>
      </c>
      <c r="J672">
        <v>12</v>
      </c>
      <c r="K672">
        <v>5</v>
      </c>
      <c r="L672">
        <v>8</v>
      </c>
      <c r="M672">
        <v>7</v>
      </c>
      <c r="N672">
        <v>5</v>
      </c>
      <c r="O672">
        <v>5</v>
      </c>
      <c r="P672">
        <v>8</v>
      </c>
      <c r="Q672">
        <v>5244</v>
      </c>
      <c r="R672">
        <v>434939985</v>
      </c>
      <c r="S672" t="s">
        <v>2906</v>
      </c>
      <c r="T672">
        <f>VLOOKUP(R672,all_sells!$A$1:$G$701,4,FALSE)</f>
        <v>1326000</v>
      </c>
      <c r="U672" s="1">
        <f>VLOOKUP(R672,all_sells!$A$1:$G$701,3,FALSE)</f>
        <v>43927</v>
      </c>
      <c r="V672" s="3" t="str">
        <f>IF(C672&lt;=U672,"Vendido","Sin Vender")</f>
        <v>Vendido</v>
      </c>
    </row>
    <row r="673" spans="1:22" x14ac:dyDescent="0.45">
      <c r="A673" t="s">
        <v>1209</v>
      </c>
      <c r="B673">
        <v>4050000</v>
      </c>
      <c r="C673" s="1">
        <v>43926</v>
      </c>
      <c r="D673">
        <v>75370</v>
      </c>
      <c r="E673">
        <v>25</v>
      </c>
      <c r="F673">
        <v>50</v>
      </c>
      <c r="G673" t="s">
        <v>20</v>
      </c>
      <c r="H673">
        <v>1</v>
      </c>
      <c r="I673">
        <v>4</v>
      </c>
      <c r="J673">
        <v>14</v>
      </c>
      <c r="K673">
        <v>3</v>
      </c>
      <c r="L673">
        <v>11</v>
      </c>
      <c r="M673">
        <v>4</v>
      </c>
      <c r="N673">
        <v>9</v>
      </c>
      <c r="O673">
        <v>6</v>
      </c>
      <c r="P673">
        <v>7</v>
      </c>
      <c r="Q673">
        <v>19020</v>
      </c>
      <c r="R673">
        <v>430651331</v>
      </c>
      <c r="S673" t="s">
        <v>1211</v>
      </c>
      <c r="T673">
        <f>VLOOKUP(R673,all_sells!$A$1:$G$701,4,FALSE)</f>
        <v>3060000</v>
      </c>
      <c r="U673" s="1">
        <f>VLOOKUP(R673,all_sells!$A$1:$G$701,3,FALSE)</f>
        <v>43807</v>
      </c>
      <c r="V673" s="2" t="str">
        <f>IF(C673&lt;=U673,"Vendido","Sin Vender")</f>
        <v>Sin Vender</v>
      </c>
    </row>
    <row r="674" spans="1:22" x14ac:dyDescent="0.45">
      <c r="A674" t="s">
        <v>1118</v>
      </c>
      <c r="B674">
        <v>2015000</v>
      </c>
      <c r="C674" s="1">
        <v>43925</v>
      </c>
      <c r="D674">
        <v>32220</v>
      </c>
      <c r="E674">
        <v>25</v>
      </c>
      <c r="F674">
        <v>51</v>
      </c>
      <c r="G674" t="s">
        <v>17</v>
      </c>
      <c r="H674">
        <v>1</v>
      </c>
      <c r="I674">
        <v>3</v>
      </c>
      <c r="J674">
        <v>14</v>
      </c>
      <c r="K674">
        <v>2</v>
      </c>
      <c r="L674">
        <v>5</v>
      </c>
      <c r="M674">
        <v>6</v>
      </c>
      <c r="N674">
        <v>2</v>
      </c>
      <c r="O674">
        <v>4</v>
      </c>
      <c r="P674">
        <v>8</v>
      </c>
      <c r="Q674">
        <v>19668</v>
      </c>
      <c r="R674">
        <v>430759426</v>
      </c>
      <c r="S674" t="s">
        <v>1119</v>
      </c>
      <c r="T674">
        <f>VLOOKUP(R674,all_sells!$A$1:$G$701,4,FALSE)</f>
        <v>1515001</v>
      </c>
      <c r="U674" s="1">
        <f>VLOOKUP(R674,all_sells!$A$1:$G$701,3,FALSE)</f>
        <v>43906</v>
      </c>
      <c r="V674" s="2" t="str">
        <f>IF(C674&lt;=U674,"Vendido","Sin Vender")</f>
        <v>Sin Vender</v>
      </c>
    </row>
    <row r="675" spans="1:22" x14ac:dyDescent="0.45">
      <c r="A675" t="s">
        <v>1242</v>
      </c>
      <c r="B675">
        <v>0</v>
      </c>
      <c r="C675" s="1">
        <v>43926</v>
      </c>
      <c r="D675">
        <v>530</v>
      </c>
      <c r="E675">
        <v>25</v>
      </c>
      <c r="F675">
        <v>52</v>
      </c>
      <c r="G675" t="s">
        <v>17</v>
      </c>
      <c r="H675">
        <v>1</v>
      </c>
      <c r="I675">
        <v>3</v>
      </c>
      <c r="J675">
        <v>7</v>
      </c>
      <c r="K675">
        <v>2</v>
      </c>
      <c r="L675">
        <v>5</v>
      </c>
      <c r="M675">
        <v>3</v>
      </c>
      <c r="N675">
        <v>5</v>
      </c>
      <c r="O675">
        <v>3</v>
      </c>
      <c r="P675">
        <v>5</v>
      </c>
      <c r="Q675">
        <v>492</v>
      </c>
      <c r="R675">
        <v>448729298</v>
      </c>
      <c r="S675" t="s">
        <v>1243</v>
      </c>
      <c r="T675">
        <f>VLOOKUP(R675,all_sells!$A$1:$G$701,4,FALSE)</f>
        <v>1000</v>
      </c>
      <c r="U675" s="1">
        <f>VLOOKUP(R675,all_sells!$A$1:$G$701,3,FALSE)</f>
        <v>43926</v>
      </c>
      <c r="V675" s="3" t="str">
        <f>IF(C675&lt;=U675,"Vendido","Sin Vender")</f>
        <v>Vendido</v>
      </c>
    </row>
    <row r="676" spans="1:22" x14ac:dyDescent="0.45">
      <c r="A676" t="s">
        <v>1091</v>
      </c>
      <c r="B676">
        <v>1555000</v>
      </c>
      <c r="C676" s="1">
        <v>43925</v>
      </c>
      <c r="D676">
        <v>38810</v>
      </c>
      <c r="E676">
        <v>25</v>
      </c>
      <c r="F676">
        <v>52</v>
      </c>
      <c r="G676" t="s">
        <v>20</v>
      </c>
      <c r="H676">
        <v>1</v>
      </c>
      <c r="I676">
        <v>4</v>
      </c>
      <c r="J676">
        <v>11</v>
      </c>
      <c r="K676">
        <v>5</v>
      </c>
      <c r="L676">
        <v>12</v>
      </c>
      <c r="M676">
        <v>4</v>
      </c>
      <c r="N676">
        <v>2</v>
      </c>
      <c r="O676">
        <v>4</v>
      </c>
      <c r="P676">
        <v>9</v>
      </c>
      <c r="Q676">
        <v>5268</v>
      </c>
      <c r="R676">
        <v>431836684</v>
      </c>
      <c r="S676" t="s">
        <v>1092</v>
      </c>
      <c r="T676">
        <f>VLOOKUP(R676,all_sells!$A$1:$G$701,4,FALSE)</f>
        <v>1555000</v>
      </c>
      <c r="U676" s="1">
        <f>VLOOKUP(R676,all_sells!$A$1:$G$701,3,FALSE)</f>
        <v>43925</v>
      </c>
      <c r="V676" s="3" t="str">
        <f>IF(C676&lt;=U676,"Vendido","Sin Vender")</f>
        <v>Vendido</v>
      </c>
    </row>
    <row r="677" spans="1:22" x14ac:dyDescent="0.45">
      <c r="A677" t="s">
        <v>3175</v>
      </c>
      <c r="B677">
        <v>5069000</v>
      </c>
      <c r="C677" s="1">
        <v>43927</v>
      </c>
      <c r="D677">
        <v>79630</v>
      </c>
      <c r="E677">
        <v>25</v>
      </c>
      <c r="F677">
        <v>52</v>
      </c>
      <c r="G677" t="s">
        <v>20</v>
      </c>
      <c r="H677">
        <v>1</v>
      </c>
      <c r="I677">
        <v>10</v>
      </c>
      <c r="J677">
        <v>12</v>
      </c>
      <c r="K677">
        <v>11</v>
      </c>
      <c r="L677">
        <v>8</v>
      </c>
      <c r="M677">
        <v>4</v>
      </c>
      <c r="N677">
        <v>9</v>
      </c>
      <c r="O677">
        <v>6</v>
      </c>
      <c r="P677">
        <v>7</v>
      </c>
      <c r="Q677">
        <v>7020</v>
      </c>
      <c r="R677">
        <v>431743286</v>
      </c>
      <c r="S677" t="s">
        <v>3176</v>
      </c>
      <c r="T677">
        <f>VLOOKUP(R677,all_sells!$A$1:$G$701,4,FALSE)</f>
        <v>5069000</v>
      </c>
      <c r="U677" s="1">
        <f>VLOOKUP(R677,all_sells!$A$1:$G$701,3,FALSE)</f>
        <v>43927</v>
      </c>
      <c r="V677" s="3" t="str">
        <f>IF(C677&lt;=U677,"Vendido","Sin Vender")</f>
        <v>Vendido</v>
      </c>
    </row>
    <row r="678" spans="1:22" x14ac:dyDescent="0.45">
      <c r="A678" t="s">
        <v>1144</v>
      </c>
      <c r="B678">
        <v>6800000</v>
      </c>
      <c r="C678" s="1">
        <v>43925</v>
      </c>
      <c r="D678">
        <v>102740</v>
      </c>
      <c r="E678">
        <v>25</v>
      </c>
      <c r="F678">
        <v>53</v>
      </c>
      <c r="G678" t="s">
        <v>18</v>
      </c>
      <c r="H678">
        <v>1</v>
      </c>
      <c r="I678">
        <v>3</v>
      </c>
      <c r="J678">
        <v>11</v>
      </c>
      <c r="K678">
        <v>5</v>
      </c>
      <c r="L678">
        <v>10</v>
      </c>
      <c r="M678">
        <v>13</v>
      </c>
      <c r="N678">
        <v>4</v>
      </c>
      <c r="O678">
        <v>7</v>
      </c>
      <c r="P678">
        <v>7</v>
      </c>
      <c r="Q678">
        <v>9156</v>
      </c>
      <c r="R678">
        <v>430985134</v>
      </c>
      <c r="S678" t="s">
        <v>1145</v>
      </c>
      <c r="T678">
        <f>VLOOKUP(R678,all_sells!$A$1:$G$701,4,FALSE)</f>
        <v>3060000</v>
      </c>
      <c r="U678" s="1">
        <f>VLOOKUP(R678,all_sells!$A$1:$G$701,3,FALSE)</f>
        <v>43559</v>
      </c>
      <c r="V678" s="2" t="str">
        <f>IF(C678&lt;=U678,"Vendido","Sin Vender")</f>
        <v>Sin Vender</v>
      </c>
    </row>
    <row r="679" spans="1:22" x14ac:dyDescent="0.45">
      <c r="A679" t="s">
        <v>3123</v>
      </c>
      <c r="B679">
        <v>357000</v>
      </c>
      <c r="C679" s="1">
        <v>43927</v>
      </c>
      <c r="D679">
        <v>14610</v>
      </c>
      <c r="E679">
        <v>25</v>
      </c>
      <c r="F679">
        <v>55</v>
      </c>
      <c r="G679" t="s">
        <v>17</v>
      </c>
      <c r="H679">
        <v>1</v>
      </c>
      <c r="I679">
        <v>5</v>
      </c>
      <c r="J679">
        <v>11</v>
      </c>
      <c r="K679">
        <v>6</v>
      </c>
      <c r="L679">
        <v>5</v>
      </c>
      <c r="M679">
        <v>3</v>
      </c>
      <c r="N679">
        <v>5</v>
      </c>
      <c r="O679">
        <v>6</v>
      </c>
      <c r="P679">
        <v>7</v>
      </c>
      <c r="Q679">
        <v>3250</v>
      </c>
      <c r="R679">
        <v>439818140</v>
      </c>
      <c r="S679" t="s">
        <v>3124</v>
      </c>
      <c r="T679">
        <f>VLOOKUP(R679,all_sells!$A$1:$G$701,4,FALSE)</f>
        <v>389000</v>
      </c>
      <c r="U679" s="1">
        <f>VLOOKUP(R679,all_sells!$A$1:$G$701,3,FALSE)</f>
        <v>43927</v>
      </c>
      <c r="V679" s="3" t="str">
        <f>IF(C679&lt;=U679,"Vendido","Sin Vender")</f>
        <v>Vendido</v>
      </c>
    </row>
    <row r="680" spans="1:22" x14ac:dyDescent="0.45">
      <c r="A680" t="s">
        <v>1060</v>
      </c>
      <c r="B680">
        <v>125000</v>
      </c>
      <c r="C680" s="1">
        <v>43925</v>
      </c>
      <c r="D680">
        <v>1820</v>
      </c>
      <c r="E680">
        <v>25</v>
      </c>
      <c r="F680">
        <v>55</v>
      </c>
      <c r="G680" t="s">
        <v>24</v>
      </c>
      <c r="H680">
        <v>1</v>
      </c>
      <c r="I680">
        <v>5</v>
      </c>
      <c r="J680">
        <v>7</v>
      </c>
      <c r="K680">
        <v>2</v>
      </c>
      <c r="L680">
        <v>5</v>
      </c>
      <c r="M680">
        <v>6</v>
      </c>
      <c r="N680">
        <v>6</v>
      </c>
      <c r="O680">
        <v>5</v>
      </c>
      <c r="P680">
        <v>7</v>
      </c>
      <c r="Q680">
        <v>492</v>
      </c>
      <c r="R680">
        <v>432273900</v>
      </c>
      <c r="S680" t="s">
        <v>1062</v>
      </c>
      <c r="T680">
        <f>VLOOKUP(R680,all_sells!$A$1:$G$701,4,FALSE)</f>
        <v>4000</v>
      </c>
      <c r="U680" s="1">
        <f>VLOOKUP(R680,all_sells!$A$1:$G$701,3,FALSE)</f>
        <v>43834</v>
      </c>
      <c r="V680" s="2" t="str">
        <f>IF(C680&lt;=U680,"Vendido","Sin Vender")</f>
        <v>Sin Vender</v>
      </c>
    </row>
    <row r="681" spans="1:22" x14ac:dyDescent="0.45">
      <c r="A681" t="s">
        <v>2975</v>
      </c>
      <c r="B681">
        <v>101000</v>
      </c>
      <c r="C681" s="1">
        <v>43927</v>
      </c>
      <c r="D681">
        <v>8320</v>
      </c>
      <c r="E681">
        <v>25</v>
      </c>
      <c r="F681">
        <v>58</v>
      </c>
      <c r="G681" t="s">
        <v>24</v>
      </c>
      <c r="H681">
        <v>1</v>
      </c>
      <c r="I681">
        <v>3</v>
      </c>
      <c r="J681">
        <v>7</v>
      </c>
      <c r="K681">
        <v>3</v>
      </c>
      <c r="L681">
        <v>10</v>
      </c>
      <c r="M681">
        <v>6</v>
      </c>
      <c r="N681">
        <v>12</v>
      </c>
      <c r="O681">
        <v>4</v>
      </c>
      <c r="P681">
        <v>7</v>
      </c>
      <c r="Q681">
        <v>1596</v>
      </c>
      <c r="R681">
        <v>435849416</v>
      </c>
      <c r="S681" t="s">
        <v>2976</v>
      </c>
      <c r="T681">
        <f>VLOOKUP(R681,all_sells!$A$1:$G$701,4,FALSE)</f>
        <v>104000</v>
      </c>
      <c r="U681" s="1">
        <f>VLOOKUP(R681,all_sells!$A$1:$G$701,3,FALSE)</f>
        <v>43927</v>
      </c>
      <c r="V681" s="3" t="str">
        <f>IF(C681&lt;=U681,"Vendido","Sin Vender")</f>
        <v>Vendido</v>
      </c>
    </row>
    <row r="682" spans="1:22" x14ac:dyDescent="0.45">
      <c r="A682" t="s">
        <v>2989</v>
      </c>
      <c r="B682">
        <v>151000</v>
      </c>
      <c r="C682" s="1">
        <v>43927</v>
      </c>
      <c r="D682">
        <v>9710</v>
      </c>
      <c r="E682">
        <v>25</v>
      </c>
      <c r="F682">
        <v>58</v>
      </c>
      <c r="G682" t="s">
        <v>17</v>
      </c>
      <c r="H682">
        <v>1</v>
      </c>
      <c r="I682">
        <v>4</v>
      </c>
      <c r="J682">
        <v>7</v>
      </c>
      <c r="K682">
        <v>3</v>
      </c>
      <c r="L682">
        <v>9</v>
      </c>
      <c r="M682">
        <v>7</v>
      </c>
      <c r="N682">
        <v>8</v>
      </c>
      <c r="O682">
        <v>7</v>
      </c>
      <c r="P682">
        <v>7</v>
      </c>
      <c r="Q682">
        <v>1020</v>
      </c>
      <c r="R682">
        <v>435701889</v>
      </c>
      <c r="S682" t="s">
        <v>2990</v>
      </c>
      <c r="T682">
        <f>VLOOKUP(R682,all_sells!$A$1:$G$701,4,FALSE)</f>
        <v>155000</v>
      </c>
      <c r="U682" s="1">
        <f>VLOOKUP(R682,all_sells!$A$1:$G$701,3,FALSE)</f>
        <v>43927</v>
      </c>
      <c r="V682" s="3" t="str">
        <f>IF(C682&lt;=U682,"Vendido","Sin Vender")</f>
        <v>Vendido</v>
      </c>
    </row>
    <row r="683" spans="1:22" x14ac:dyDescent="0.45">
      <c r="A683" t="s">
        <v>1206</v>
      </c>
      <c r="B683">
        <v>2000000</v>
      </c>
      <c r="C683" s="1">
        <v>43926</v>
      </c>
      <c r="D683">
        <v>15320</v>
      </c>
      <c r="E683">
        <v>25</v>
      </c>
      <c r="F683">
        <v>58</v>
      </c>
      <c r="G683" t="s">
        <v>17</v>
      </c>
      <c r="H683">
        <v>1</v>
      </c>
      <c r="I683">
        <v>5</v>
      </c>
      <c r="J683">
        <v>9</v>
      </c>
      <c r="K683">
        <v>10</v>
      </c>
      <c r="L683">
        <v>6</v>
      </c>
      <c r="M683">
        <v>1</v>
      </c>
      <c r="N683">
        <v>4</v>
      </c>
      <c r="O683">
        <v>6</v>
      </c>
      <c r="P683">
        <v>8</v>
      </c>
      <c r="Q683">
        <v>1524</v>
      </c>
      <c r="R683">
        <v>440126257</v>
      </c>
      <c r="S683" t="s">
        <v>1208</v>
      </c>
      <c r="T683">
        <f>VLOOKUP(R683,all_sells!$A$1:$G$701,4,FALSE)</f>
        <v>1719720</v>
      </c>
      <c r="U683" s="1">
        <f>VLOOKUP(R683,all_sells!$A$1:$G$701,3,FALSE)</f>
        <v>43885</v>
      </c>
      <c r="V683" s="2" t="str">
        <f>IF(C683&lt;=U683,"Vendido","Sin Vender")</f>
        <v>Sin Vender</v>
      </c>
    </row>
    <row r="684" spans="1:22" x14ac:dyDescent="0.45">
      <c r="A684" t="s">
        <v>3187</v>
      </c>
      <c r="B684">
        <v>5866995</v>
      </c>
      <c r="C684" s="1">
        <v>43927</v>
      </c>
      <c r="D684">
        <v>74750</v>
      </c>
      <c r="E684">
        <v>25</v>
      </c>
      <c r="F684">
        <v>71</v>
      </c>
      <c r="G684" t="s">
        <v>17</v>
      </c>
      <c r="H684">
        <v>1</v>
      </c>
      <c r="I684">
        <v>2</v>
      </c>
      <c r="J684">
        <v>13</v>
      </c>
      <c r="K684">
        <v>10</v>
      </c>
      <c r="L684">
        <v>10</v>
      </c>
      <c r="M684">
        <v>5</v>
      </c>
      <c r="N684">
        <v>1</v>
      </c>
      <c r="O684">
        <v>6</v>
      </c>
      <c r="P684">
        <v>7</v>
      </c>
      <c r="Q684">
        <v>11052</v>
      </c>
      <c r="R684">
        <v>430679172</v>
      </c>
      <c r="S684" t="s">
        <v>3188</v>
      </c>
      <c r="T684">
        <f>VLOOKUP(R684,all_sells!$A$1:$G$701,4,FALSE)</f>
        <v>1902300</v>
      </c>
      <c r="U684" s="1">
        <f>VLOOKUP(R684,all_sells!$A$1:$G$701,3,FALSE)</f>
        <v>43403</v>
      </c>
      <c r="V684" s="2" t="str">
        <f>IF(C684&lt;=U684,"Vendido","Sin Vender")</f>
        <v>Sin Vender</v>
      </c>
    </row>
    <row r="685" spans="1:22" x14ac:dyDescent="0.45">
      <c r="A685" t="s">
        <v>1179</v>
      </c>
      <c r="B685">
        <v>7900000</v>
      </c>
      <c r="C685" s="1">
        <v>43926</v>
      </c>
      <c r="D685">
        <v>162330</v>
      </c>
      <c r="E685">
        <v>25</v>
      </c>
      <c r="F685">
        <v>74</v>
      </c>
      <c r="G685" t="s">
        <v>21</v>
      </c>
      <c r="H685">
        <v>1</v>
      </c>
      <c r="I685">
        <v>3</v>
      </c>
      <c r="J685">
        <v>13</v>
      </c>
      <c r="K685">
        <v>8</v>
      </c>
      <c r="L685">
        <v>12</v>
      </c>
      <c r="M685">
        <v>11</v>
      </c>
      <c r="N685">
        <v>2</v>
      </c>
      <c r="O685">
        <v>7</v>
      </c>
      <c r="P685">
        <v>8</v>
      </c>
      <c r="Q685">
        <v>16812</v>
      </c>
      <c r="R685">
        <v>430397634</v>
      </c>
      <c r="S685" t="s">
        <v>1181</v>
      </c>
      <c r="T685">
        <f>VLOOKUP(R685,all_sells!$A$1:$G$701,4,FALSE)</f>
        <v>5421000</v>
      </c>
      <c r="U685" s="1">
        <f>VLOOKUP(R685,all_sells!$A$1:$G$701,3,FALSE)</f>
        <v>43849</v>
      </c>
      <c r="V685" s="2" t="str">
        <f>IF(C685&lt;=U685,"Vendido","Sin Vender")</f>
        <v>Sin Vender</v>
      </c>
    </row>
    <row r="686" spans="1:22" x14ac:dyDescent="0.45">
      <c r="A686" t="s">
        <v>1101</v>
      </c>
      <c r="B686">
        <v>1100000</v>
      </c>
      <c r="C686" s="1">
        <v>43925</v>
      </c>
      <c r="D686">
        <v>6930</v>
      </c>
      <c r="E686">
        <v>25</v>
      </c>
      <c r="F686">
        <v>76</v>
      </c>
      <c r="G686" t="s">
        <v>17</v>
      </c>
      <c r="H686">
        <v>1</v>
      </c>
      <c r="I686">
        <v>5</v>
      </c>
      <c r="J686">
        <v>8</v>
      </c>
      <c r="K686">
        <v>10</v>
      </c>
      <c r="L686">
        <v>5</v>
      </c>
      <c r="M686">
        <v>3</v>
      </c>
      <c r="N686">
        <v>4</v>
      </c>
      <c r="O686">
        <v>3</v>
      </c>
      <c r="P686">
        <v>8</v>
      </c>
      <c r="Q686">
        <v>1308</v>
      </c>
      <c r="R686">
        <v>438148711</v>
      </c>
      <c r="S686" t="s">
        <v>1103</v>
      </c>
      <c r="T686">
        <f>VLOOKUP(R686,all_sells!$A$1:$G$701,4,FALSE)</f>
        <v>1100000</v>
      </c>
      <c r="U686" s="1">
        <f>VLOOKUP(R686,all_sells!$A$1:$G$701,3,FALSE)</f>
        <v>43925</v>
      </c>
      <c r="V686" s="3" t="str">
        <f>IF(C686&lt;=U686,"Vendido","Sin Vender")</f>
        <v>Vendido</v>
      </c>
    </row>
    <row r="687" spans="1:22" x14ac:dyDescent="0.45">
      <c r="A687" t="s">
        <v>1149</v>
      </c>
      <c r="B687">
        <v>3000000</v>
      </c>
      <c r="C687" s="1">
        <v>43925</v>
      </c>
      <c r="D687">
        <v>27060</v>
      </c>
      <c r="E687">
        <v>25</v>
      </c>
      <c r="F687">
        <v>77</v>
      </c>
      <c r="G687" t="s">
        <v>19</v>
      </c>
      <c r="H687">
        <v>1</v>
      </c>
      <c r="I687">
        <v>4</v>
      </c>
      <c r="J687">
        <v>11</v>
      </c>
      <c r="K687">
        <v>10</v>
      </c>
      <c r="L687">
        <v>6</v>
      </c>
      <c r="M687">
        <v>5</v>
      </c>
      <c r="N687">
        <v>2</v>
      </c>
      <c r="O687">
        <v>6</v>
      </c>
      <c r="P687">
        <v>7</v>
      </c>
      <c r="Q687">
        <v>3492</v>
      </c>
      <c r="R687">
        <v>432094800</v>
      </c>
      <c r="S687" t="s">
        <v>1150</v>
      </c>
      <c r="T687">
        <f>VLOOKUP(R687,all_sells!$A$1:$G$701,4,FALSE)</f>
        <v>2539000</v>
      </c>
      <c r="U687" s="1">
        <f>VLOOKUP(R687,all_sells!$A$1:$G$701,3,FALSE)</f>
        <v>43707</v>
      </c>
      <c r="V687" s="2" t="str">
        <f>IF(C687&lt;=U687,"Vendido","Sin Vender")</f>
        <v>Sin Vender</v>
      </c>
    </row>
    <row r="688" spans="1:22" x14ac:dyDescent="0.45">
      <c r="A688" t="s">
        <v>1106</v>
      </c>
      <c r="B688">
        <v>200000</v>
      </c>
      <c r="C688" s="1">
        <v>43925</v>
      </c>
      <c r="D688">
        <v>8270</v>
      </c>
      <c r="E688">
        <v>25</v>
      </c>
      <c r="F688">
        <v>81</v>
      </c>
      <c r="G688" t="s">
        <v>17</v>
      </c>
      <c r="H688">
        <v>1</v>
      </c>
      <c r="I688">
        <v>3</v>
      </c>
      <c r="J688">
        <v>9</v>
      </c>
      <c r="K688">
        <v>4</v>
      </c>
      <c r="L688">
        <v>7</v>
      </c>
      <c r="M688">
        <v>5</v>
      </c>
      <c r="N688">
        <v>4</v>
      </c>
      <c r="O688">
        <v>6</v>
      </c>
      <c r="P688">
        <v>7</v>
      </c>
      <c r="Q688">
        <v>1596</v>
      </c>
      <c r="R688">
        <v>431970064</v>
      </c>
      <c r="S688" t="s">
        <v>1107</v>
      </c>
      <c r="T688">
        <f>VLOOKUP(R688,all_sells!$A$1:$G$701,4,FALSE)</f>
        <v>187000</v>
      </c>
      <c r="U688" s="1">
        <f>VLOOKUP(R688,all_sells!$A$1:$G$701,3,FALSE)</f>
        <v>43907</v>
      </c>
      <c r="V688" s="2" t="str">
        <f>IF(C688&lt;=U688,"Vendido","Sin Vender")</f>
        <v>Sin Vender</v>
      </c>
    </row>
    <row r="689" spans="1:22" x14ac:dyDescent="0.45">
      <c r="A689" t="s">
        <v>1214</v>
      </c>
      <c r="B689">
        <v>7250000</v>
      </c>
      <c r="C689" s="1">
        <v>43926</v>
      </c>
      <c r="D689">
        <v>142250</v>
      </c>
      <c r="E689">
        <v>25</v>
      </c>
      <c r="F689">
        <v>85</v>
      </c>
      <c r="G689" t="s">
        <v>17</v>
      </c>
      <c r="H689">
        <v>1</v>
      </c>
      <c r="I689">
        <v>6</v>
      </c>
      <c r="J689">
        <v>11</v>
      </c>
      <c r="K689">
        <v>5</v>
      </c>
      <c r="L689">
        <v>12</v>
      </c>
      <c r="M689">
        <v>13</v>
      </c>
      <c r="N689">
        <v>1</v>
      </c>
      <c r="O689">
        <v>7</v>
      </c>
      <c r="P689">
        <v>8</v>
      </c>
      <c r="Q689">
        <v>13092</v>
      </c>
      <c r="R689">
        <v>430758356</v>
      </c>
      <c r="S689" t="s">
        <v>1215</v>
      </c>
      <c r="T689">
        <f>VLOOKUP(R689,all_sells!$A$1:$G$701,4,FALSE)</f>
        <v>6895000</v>
      </c>
      <c r="U689" s="1">
        <f>VLOOKUP(R689,all_sells!$A$1:$G$701,3,FALSE)</f>
        <v>43782</v>
      </c>
      <c r="V689" s="2" t="str">
        <f>IF(C689&lt;=U689,"Vendido","Sin Vender")</f>
        <v>Sin Vender</v>
      </c>
    </row>
    <row r="690" spans="1:22" x14ac:dyDescent="0.45">
      <c r="A690" t="s">
        <v>1076</v>
      </c>
      <c r="B690">
        <v>204000</v>
      </c>
      <c r="C690" s="1">
        <v>43925</v>
      </c>
      <c r="D690">
        <v>7820</v>
      </c>
      <c r="E690">
        <v>25</v>
      </c>
      <c r="F690">
        <v>86</v>
      </c>
      <c r="G690" t="s">
        <v>17</v>
      </c>
      <c r="H690">
        <v>1</v>
      </c>
      <c r="I690">
        <v>4</v>
      </c>
      <c r="J690">
        <v>11</v>
      </c>
      <c r="K690">
        <v>3</v>
      </c>
      <c r="L690">
        <v>5</v>
      </c>
      <c r="M690">
        <v>4</v>
      </c>
      <c r="N690">
        <v>5</v>
      </c>
      <c r="O690">
        <v>2</v>
      </c>
      <c r="P690">
        <v>8</v>
      </c>
      <c r="Q690">
        <v>5172</v>
      </c>
      <c r="R690">
        <v>429171961</v>
      </c>
      <c r="S690" t="s">
        <v>1078</v>
      </c>
      <c r="T690">
        <f>VLOOKUP(R690,all_sells!$A$1:$G$701,4,FALSE)</f>
        <v>247860</v>
      </c>
      <c r="U690" s="1">
        <f>VLOOKUP(R690,all_sells!$A$1:$G$701,3,FALSE)</f>
        <v>43925</v>
      </c>
      <c r="V690" s="3" t="str">
        <f>IF(C690&lt;=U690,"Vendido","Sin Vender")</f>
        <v>Vendido</v>
      </c>
    </row>
    <row r="691" spans="1:22" x14ac:dyDescent="0.45">
      <c r="A691" t="s">
        <v>1127</v>
      </c>
      <c r="B691">
        <v>2601000</v>
      </c>
      <c r="C691" s="1">
        <v>43925</v>
      </c>
      <c r="D691">
        <v>63830</v>
      </c>
      <c r="E691">
        <v>25</v>
      </c>
      <c r="F691">
        <v>88</v>
      </c>
      <c r="G691" t="s">
        <v>18</v>
      </c>
      <c r="H691">
        <v>1</v>
      </c>
      <c r="I691">
        <v>6</v>
      </c>
      <c r="J691">
        <v>10</v>
      </c>
      <c r="K691">
        <v>2</v>
      </c>
      <c r="L691">
        <v>15</v>
      </c>
      <c r="M691">
        <v>6</v>
      </c>
      <c r="N691">
        <v>4</v>
      </c>
      <c r="O691">
        <v>3</v>
      </c>
      <c r="P691">
        <v>6</v>
      </c>
      <c r="Q691">
        <v>20388</v>
      </c>
      <c r="R691">
        <v>429029163</v>
      </c>
      <c r="S691" t="s">
        <v>1129</v>
      </c>
      <c r="T691">
        <f>VLOOKUP(R691,all_sells!$A$1:$G$701,4,FALSE)</f>
        <v>2601000</v>
      </c>
      <c r="U691" s="1">
        <f>VLOOKUP(R691,all_sells!$A$1:$G$701,3,FALSE)</f>
        <v>43925</v>
      </c>
      <c r="V691" s="3" t="str">
        <f>IF(C691&lt;=U691,"Vendido","Sin Vender")</f>
        <v>Vendido</v>
      </c>
    </row>
    <row r="692" spans="1:22" x14ac:dyDescent="0.45">
      <c r="A692" t="s">
        <v>3011</v>
      </c>
      <c r="B692">
        <v>2100000</v>
      </c>
      <c r="C692" s="1">
        <v>43927</v>
      </c>
      <c r="D692">
        <v>45050</v>
      </c>
      <c r="E692">
        <v>25</v>
      </c>
      <c r="F692">
        <v>89</v>
      </c>
      <c r="G692" t="s">
        <v>17</v>
      </c>
      <c r="H692">
        <v>1</v>
      </c>
      <c r="I692">
        <v>2</v>
      </c>
      <c r="J692">
        <v>14</v>
      </c>
      <c r="K692">
        <v>5</v>
      </c>
      <c r="L692">
        <v>8</v>
      </c>
      <c r="M692">
        <v>2</v>
      </c>
      <c r="N692">
        <v>3</v>
      </c>
      <c r="O692">
        <v>4</v>
      </c>
      <c r="P692">
        <v>7</v>
      </c>
      <c r="Q692">
        <v>16572</v>
      </c>
      <c r="R692">
        <v>429045794</v>
      </c>
      <c r="S692" t="s">
        <v>3012</v>
      </c>
      <c r="T692">
        <f>VLOOKUP(R692,all_sells!$A$1:$G$701,4,FALSE)</f>
        <v>531000</v>
      </c>
      <c r="U692" s="1">
        <f>VLOOKUP(R692,all_sells!$A$1:$G$701,3,FALSE)</f>
        <v>43034</v>
      </c>
      <c r="V692" s="2" t="str">
        <f>IF(C692&lt;=U692,"Vendido","Sin Vender")</f>
        <v>Sin Vender</v>
      </c>
    </row>
    <row r="693" spans="1:22" x14ac:dyDescent="0.45">
      <c r="A693" t="s">
        <v>3103</v>
      </c>
      <c r="B693">
        <v>3555000</v>
      </c>
      <c r="C693" s="1">
        <v>43927</v>
      </c>
      <c r="D693">
        <v>73550</v>
      </c>
      <c r="E693">
        <v>25</v>
      </c>
      <c r="F693">
        <v>91</v>
      </c>
      <c r="G693" t="s">
        <v>17</v>
      </c>
      <c r="H693">
        <v>1</v>
      </c>
      <c r="I693">
        <v>7</v>
      </c>
      <c r="J693">
        <v>13</v>
      </c>
      <c r="K693">
        <v>5</v>
      </c>
      <c r="L693">
        <v>10</v>
      </c>
      <c r="M693">
        <v>8</v>
      </c>
      <c r="N693">
        <v>6</v>
      </c>
      <c r="O693">
        <v>5</v>
      </c>
      <c r="P693">
        <v>7</v>
      </c>
      <c r="Q693">
        <v>15924</v>
      </c>
      <c r="R693">
        <v>431186238</v>
      </c>
      <c r="S693" t="s">
        <v>3104</v>
      </c>
      <c r="T693">
        <f>VLOOKUP(R693,all_sells!$A$1:$G$701,4,FALSE)</f>
        <v>846000</v>
      </c>
      <c r="U693" s="1">
        <f>VLOOKUP(R693,all_sells!$A$1:$G$701,3,FALSE)</f>
        <v>43231</v>
      </c>
      <c r="V693" s="2" t="str">
        <f>IF(C693&lt;=U693,"Vendido","Sin Vender")</f>
        <v>Sin Vender</v>
      </c>
    </row>
    <row r="694" spans="1:22" x14ac:dyDescent="0.45">
      <c r="A694" t="s">
        <v>1198</v>
      </c>
      <c r="B694">
        <v>400000</v>
      </c>
      <c r="C694" s="1">
        <v>43926</v>
      </c>
      <c r="D694">
        <v>9030</v>
      </c>
      <c r="E694">
        <v>25</v>
      </c>
      <c r="F694">
        <v>93</v>
      </c>
      <c r="G694" t="s">
        <v>17</v>
      </c>
      <c r="H694">
        <v>1</v>
      </c>
      <c r="I694">
        <v>3</v>
      </c>
      <c r="J694">
        <v>10</v>
      </c>
      <c r="K694">
        <v>2</v>
      </c>
      <c r="L694">
        <v>8</v>
      </c>
      <c r="M694">
        <v>3</v>
      </c>
      <c r="N694">
        <v>3</v>
      </c>
      <c r="O694">
        <v>7</v>
      </c>
      <c r="P694">
        <v>7</v>
      </c>
      <c r="Q694">
        <v>2028</v>
      </c>
      <c r="R694">
        <v>428991147</v>
      </c>
      <c r="S694" t="s">
        <v>1199</v>
      </c>
      <c r="T694">
        <f>VLOOKUP(R694,all_sells!$A$1:$G$701,4,FALSE)</f>
        <v>224000</v>
      </c>
      <c r="U694" s="1">
        <f>VLOOKUP(R694,all_sells!$A$1:$G$701,3,FALSE)</f>
        <v>43907</v>
      </c>
      <c r="V694" s="2" t="str">
        <f>IF(C694&lt;=U694,"Vendido","Sin Vender")</f>
        <v>Sin Vender</v>
      </c>
    </row>
    <row r="695" spans="1:22" x14ac:dyDescent="0.45">
      <c r="A695" t="s">
        <v>994</v>
      </c>
      <c r="B695">
        <v>1400000</v>
      </c>
      <c r="C695" s="1">
        <v>43924</v>
      </c>
      <c r="D695">
        <v>23570</v>
      </c>
      <c r="E695">
        <v>25</v>
      </c>
      <c r="F695">
        <v>96</v>
      </c>
      <c r="G695" t="s">
        <v>17</v>
      </c>
      <c r="H695">
        <v>1</v>
      </c>
      <c r="I695">
        <v>4</v>
      </c>
      <c r="J695">
        <v>12</v>
      </c>
      <c r="K695">
        <v>6</v>
      </c>
      <c r="L695">
        <v>6</v>
      </c>
      <c r="M695">
        <v>3</v>
      </c>
      <c r="N695">
        <v>5</v>
      </c>
      <c r="O695">
        <v>6</v>
      </c>
      <c r="P695">
        <v>8</v>
      </c>
      <c r="Q695">
        <v>4788</v>
      </c>
      <c r="R695">
        <v>438576626</v>
      </c>
      <c r="S695" t="s">
        <v>995</v>
      </c>
      <c r="T695">
        <f>VLOOKUP(R695,all_sells!$A$1:$G$701,4,FALSE)</f>
        <v>255000</v>
      </c>
      <c r="U695" s="1">
        <f>VLOOKUP(R695,all_sells!$A$1:$G$701,3,FALSE)</f>
        <v>43718</v>
      </c>
      <c r="V695" s="2" t="str">
        <f>IF(C695&lt;=U695,"Vendido","Sin Vender")</f>
        <v>Sin Vender</v>
      </c>
    </row>
    <row r="696" spans="1:22" x14ac:dyDescent="0.45">
      <c r="A696" t="s">
        <v>1166</v>
      </c>
      <c r="B696">
        <v>1020000</v>
      </c>
      <c r="C696" s="1">
        <v>43926</v>
      </c>
      <c r="D696">
        <v>19750</v>
      </c>
      <c r="E696">
        <v>25</v>
      </c>
      <c r="F696">
        <v>96</v>
      </c>
      <c r="G696" t="s">
        <v>17</v>
      </c>
      <c r="H696">
        <v>1</v>
      </c>
      <c r="I696">
        <v>6</v>
      </c>
      <c r="J696">
        <v>11</v>
      </c>
      <c r="K696">
        <v>3</v>
      </c>
      <c r="L696">
        <v>8</v>
      </c>
      <c r="M696">
        <v>5</v>
      </c>
      <c r="N696">
        <v>9</v>
      </c>
      <c r="O696">
        <v>6</v>
      </c>
      <c r="P696">
        <v>7</v>
      </c>
      <c r="Q696">
        <v>2124</v>
      </c>
      <c r="R696">
        <v>434481897</v>
      </c>
      <c r="S696" t="s">
        <v>1167</v>
      </c>
      <c r="T696">
        <f>VLOOKUP(R696,all_sells!$A$1:$G$701,4,FALSE)</f>
        <v>510000</v>
      </c>
      <c r="U696" s="1">
        <f>VLOOKUP(R696,all_sells!$A$1:$G$701,3,FALSE)</f>
        <v>43866</v>
      </c>
      <c r="V696" s="2" t="str">
        <f>IF(C696&lt;=U696,"Vendido","Sin Vender")</f>
        <v>Sin Vender</v>
      </c>
    </row>
    <row r="697" spans="1:22" x14ac:dyDescent="0.45">
      <c r="A697" t="s">
        <v>3141</v>
      </c>
      <c r="B697">
        <v>4250000</v>
      </c>
      <c r="C697" s="1">
        <v>43927</v>
      </c>
      <c r="D697">
        <v>98660</v>
      </c>
      <c r="E697">
        <v>25</v>
      </c>
      <c r="F697">
        <v>104</v>
      </c>
      <c r="G697" t="s">
        <v>18</v>
      </c>
      <c r="H697">
        <v>1</v>
      </c>
      <c r="I697">
        <v>12</v>
      </c>
      <c r="J697">
        <v>13</v>
      </c>
      <c r="K697">
        <v>3</v>
      </c>
      <c r="L697">
        <v>5</v>
      </c>
      <c r="M697">
        <v>5</v>
      </c>
      <c r="N697">
        <v>3</v>
      </c>
      <c r="O697">
        <v>6</v>
      </c>
      <c r="P697">
        <v>8</v>
      </c>
      <c r="Q697">
        <v>18396</v>
      </c>
      <c r="R697">
        <v>428943011</v>
      </c>
      <c r="S697" t="s">
        <v>3142</v>
      </c>
      <c r="T697">
        <f>VLOOKUP(R697,all_sells!$A$1:$G$701,4,FALSE)</f>
        <v>4000000</v>
      </c>
      <c r="U697" s="1">
        <f>VLOOKUP(R697,all_sells!$A$1:$G$701,3,FALSE)</f>
        <v>43797</v>
      </c>
      <c r="V697" s="2" t="str">
        <f>IF(C697&lt;=U697,"Vendido","Sin Vender")</f>
        <v>Sin Vender</v>
      </c>
    </row>
    <row r="698" spans="1:22" x14ac:dyDescent="0.45">
      <c r="A698" t="s">
        <v>2955</v>
      </c>
      <c r="B698">
        <v>1750000</v>
      </c>
      <c r="C698" s="1">
        <v>43927</v>
      </c>
      <c r="D698">
        <v>21460</v>
      </c>
      <c r="E698">
        <v>25</v>
      </c>
      <c r="F698">
        <v>107</v>
      </c>
      <c r="G698" t="s">
        <v>17</v>
      </c>
      <c r="H698">
        <v>1</v>
      </c>
      <c r="I698">
        <v>6</v>
      </c>
      <c r="J698">
        <v>10</v>
      </c>
      <c r="K698">
        <v>5</v>
      </c>
      <c r="L698">
        <v>9</v>
      </c>
      <c r="M698">
        <v>7</v>
      </c>
      <c r="N698">
        <v>2</v>
      </c>
      <c r="O698">
        <v>7</v>
      </c>
      <c r="P698">
        <v>7</v>
      </c>
      <c r="Q698">
        <v>1260</v>
      </c>
      <c r="R698">
        <v>432147771</v>
      </c>
      <c r="S698" t="s">
        <v>2956</v>
      </c>
      <c r="T698">
        <f>VLOOKUP(R698,all_sells!$A$1:$G$701,4,FALSE)</f>
        <v>321000</v>
      </c>
      <c r="U698" s="1">
        <f>VLOOKUP(R698,all_sells!$A$1:$G$701,3,FALSE)</f>
        <v>43778</v>
      </c>
      <c r="V698" s="2" t="str">
        <f>IF(C698&lt;=U698,"Vendido","Sin Vender")</f>
        <v>Sin Vender</v>
      </c>
    </row>
    <row r="699" spans="1:22" x14ac:dyDescent="0.45">
      <c r="A699" t="s">
        <v>3111</v>
      </c>
      <c r="B699">
        <v>3999999</v>
      </c>
      <c r="C699" s="1">
        <v>43927</v>
      </c>
      <c r="D699">
        <v>102570</v>
      </c>
      <c r="E699">
        <v>25</v>
      </c>
      <c r="F699">
        <v>107</v>
      </c>
      <c r="G699" t="s">
        <v>17</v>
      </c>
      <c r="H699">
        <v>1</v>
      </c>
      <c r="I699">
        <v>4</v>
      </c>
      <c r="J699">
        <v>14</v>
      </c>
      <c r="K699">
        <v>4</v>
      </c>
      <c r="L699">
        <v>13</v>
      </c>
      <c r="M699">
        <v>4</v>
      </c>
      <c r="N699">
        <v>7</v>
      </c>
      <c r="O699">
        <v>4</v>
      </c>
      <c r="P699">
        <v>8</v>
      </c>
      <c r="Q699">
        <v>15252</v>
      </c>
      <c r="R699">
        <v>428828692</v>
      </c>
      <c r="S699" t="s">
        <v>3112</v>
      </c>
      <c r="T699">
        <f>VLOOKUP(R699,all_sells!$A$1:$G$701,4,FALSE)</f>
        <v>2999500</v>
      </c>
      <c r="U699" s="1">
        <f>VLOOKUP(R699,all_sells!$A$1:$G$701,3,FALSE)</f>
        <v>43825</v>
      </c>
      <c r="V699" s="2" t="str">
        <f>IF(C699&lt;=U699,"Vendido","Sin Vender")</f>
        <v>Sin Vender</v>
      </c>
    </row>
    <row r="700" spans="1:22" x14ac:dyDescent="0.45">
      <c r="A700" t="s">
        <v>1161</v>
      </c>
      <c r="B700">
        <v>1753380</v>
      </c>
      <c r="C700" s="1">
        <v>43926</v>
      </c>
      <c r="D700">
        <v>40730</v>
      </c>
      <c r="E700">
        <v>25</v>
      </c>
      <c r="F700">
        <v>109</v>
      </c>
      <c r="G700" t="s">
        <v>17</v>
      </c>
      <c r="H700">
        <v>2</v>
      </c>
      <c r="I700">
        <v>6</v>
      </c>
      <c r="J700">
        <v>10</v>
      </c>
      <c r="K700">
        <v>6</v>
      </c>
      <c r="L700">
        <v>11</v>
      </c>
      <c r="M700">
        <v>3</v>
      </c>
      <c r="N700">
        <v>5</v>
      </c>
      <c r="O700">
        <v>7</v>
      </c>
      <c r="P700">
        <v>7</v>
      </c>
      <c r="Q700">
        <v>4452</v>
      </c>
      <c r="R700">
        <v>428841168</v>
      </c>
      <c r="S700" t="s">
        <v>1163</v>
      </c>
      <c r="T700">
        <f>VLOOKUP(R700,all_sells!$A$1:$G$701,4,FALSE)</f>
        <v>1753380</v>
      </c>
      <c r="U700" s="1">
        <f>VLOOKUP(R700,all_sells!$A$1:$G$701,3,FALSE)</f>
        <v>43926</v>
      </c>
      <c r="V700" s="3" t="str">
        <f>IF(C700&lt;=U700,"Vendido","Sin Vender")</f>
        <v>Vendido</v>
      </c>
    </row>
    <row r="701" spans="1:22" x14ac:dyDescent="0.45">
      <c r="A701" t="s">
        <v>1188</v>
      </c>
      <c r="B701">
        <v>625000</v>
      </c>
      <c r="C701" s="1">
        <v>43926</v>
      </c>
      <c r="D701">
        <v>16500</v>
      </c>
      <c r="E701">
        <v>25</v>
      </c>
      <c r="F701">
        <v>111</v>
      </c>
      <c r="G701" t="s">
        <v>24</v>
      </c>
      <c r="H701">
        <v>1</v>
      </c>
      <c r="I701">
        <v>3</v>
      </c>
      <c r="J701">
        <v>12</v>
      </c>
      <c r="K701">
        <v>3</v>
      </c>
      <c r="L701">
        <v>6</v>
      </c>
      <c r="M701">
        <v>3</v>
      </c>
      <c r="N701">
        <v>3</v>
      </c>
      <c r="O701">
        <v>6</v>
      </c>
      <c r="P701">
        <v>8</v>
      </c>
      <c r="Q701">
        <v>3420</v>
      </c>
      <c r="R701">
        <v>434025660</v>
      </c>
      <c r="S701" t="s">
        <v>1190</v>
      </c>
      <c r="T701">
        <f>VLOOKUP(R701,all_sells!$A$1:$G$701,4,FALSE)</f>
        <v>651000</v>
      </c>
      <c r="U701" s="1">
        <f>VLOOKUP(R701,all_sells!$A$1:$G$701,3,FALSE)</f>
        <v>43926</v>
      </c>
      <c r="V701" s="3" t="str">
        <f>IF(C701&lt;=U701,"Vendido","Sin Vender")</f>
        <v>Vendido</v>
      </c>
    </row>
  </sheetData>
  <autoFilter ref="A1:V701">
    <sortState xmlns:xlrd2="http://schemas.microsoft.com/office/spreadsheetml/2017/richdata2" ref="A2:V701">
      <sortCondition ref="E1:E7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workbookViewId="0">
      <selection activeCell="C2" sqref="C2"/>
    </sheetView>
  </sheetViews>
  <sheetFormatPr defaultRowHeight="14.25" x14ac:dyDescent="0.45"/>
  <cols>
    <col min="3" max="3" width="10.19921875" bestFit="1" customWidth="1"/>
  </cols>
  <sheetData>
    <row r="1" spans="1:7" x14ac:dyDescent="0.45">
      <c r="A1" t="s">
        <v>15</v>
      </c>
      <c r="B1" t="s">
        <v>0</v>
      </c>
      <c r="C1" t="s">
        <v>1246</v>
      </c>
      <c r="D1" t="s">
        <v>1</v>
      </c>
      <c r="E1" t="s">
        <v>2</v>
      </c>
      <c r="F1" t="s">
        <v>3</v>
      </c>
      <c r="G1" t="s">
        <v>16</v>
      </c>
    </row>
    <row r="2" spans="1:7" x14ac:dyDescent="0.45">
      <c r="A2">
        <v>430876956</v>
      </c>
      <c r="B2" t="s">
        <v>1247</v>
      </c>
      <c r="C2" s="1">
        <v>42997</v>
      </c>
      <c r="D2">
        <v>1581000</v>
      </c>
      <c r="E2">
        <v>1760</v>
      </c>
      <c r="F2" t="s">
        <v>1248</v>
      </c>
      <c r="G2" t="s">
        <v>1249</v>
      </c>
    </row>
    <row r="3" spans="1:7" x14ac:dyDescent="0.45">
      <c r="A3">
        <v>429045794</v>
      </c>
      <c r="B3" t="s">
        <v>1250</v>
      </c>
      <c r="C3" s="1">
        <v>43034</v>
      </c>
      <c r="D3">
        <v>531000</v>
      </c>
      <c r="E3">
        <v>3390</v>
      </c>
      <c r="F3" t="s">
        <v>1251</v>
      </c>
      <c r="G3" t="s">
        <v>1252</v>
      </c>
    </row>
    <row r="4" spans="1:7" x14ac:dyDescent="0.45">
      <c r="A4">
        <v>431184003</v>
      </c>
      <c r="B4" t="s">
        <v>1253</v>
      </c>
      <c r="C4" s="1">
        <v>43116</v>
      </c>
      <c r="D4">
        <v>209000</v>
      </c>
      <c r="E4">
        <v>2740</v>
      </c>
      <c r="F4" t="s">
        <v>1254</v>
      </c>
      <c r="G4" t="s">
        <v>1255</v>
      </c>
    </row>
    <row r="5" spans="1:7" x14ac:dyDescent="0.45">
      <c r="A5">
        <v>431186238</v>
      </c>
      <c r="B5" t="s">
        <v>1256</v>
      </c>
      <c r="C5" s="1">
        <v>43231</v>
      </c>
      <c r="D5">
        <v>846000</v>
      </c>
      <c r="E5">
        <v>11920</v>
      </c>
      <c r="F5" t="s">
        <v>357</v>
      </c>
      <c r="G5" t="s">
        <v>1257</v>
      </c>
    </row>
    <row r="6" spans="1:7" x14ac:dyDescent="0.45">
      <c r="A6">
        <v>436078788</v>
      </c>
      <c r="B6" t="s">
        <v>1258</v>
      </c>
      <c r="C6" s="1">
        <v>43248</v>
      </c>
      <c r="D6">
        <v>233000</v>
      </c>
      <c r="E6">
        <v>1750</v>
      </c>
      <c r="F6" t="s">
        <v>1248</v>
      </c>
      <c r="G6" t="s">
        <v>1259</v>
      </c>
    </row>
    <row r="7" spans="1:7" x14ac:dyDescent="0.45">
      <c r="A7">
        <v>436119935</v>
      </c>
      <c r="B7" t="s">
        <v>1260</v>
      </c>
      <c r="C7" s="1">
        <v>43250</v>
      </c>
      <c r="D7">
        <v>92820</v>
      </c>
      <c r="E7">
        <v>1210</v>
      </c>
      <c r="F7" t="s">
        <v>1248</v>
      </c>
      <c r="G7" t="s">
        <v>1261</v>
      </c>
    </row>
    <row r="8" spans="1:7" x14ac:dyDescent="0.45">
      <c r="A8">
        <v>433928836</v>
      </c>
      <c r="B8" t="s">
        <v>1262</v>
      </c>
      <c r="C8" s="1">
        <v>43283</v>
      </c>
      <c r="D8">
        <v>1000</v>
      </c>
      <c r="E8">
        <v>730</v>
      </c>
      <c r="F8" t="s">
        <v>1263</v>
      </c>
      <c r="G8" t="s">
        <v>1264</v>
      </c>
    </row>
    <row r="9" spans="1:7" x14ac:dyDescent="0.45">
      <c r="A9">
        <v>436799289</v>
      </c>
      <c r="B9" t="s">
        <v>1265</v>
      </c>
      <c r="C9" s="1">
        <v>43285</v>
      </c>
      <c r="D9">
        <v>1000</v>
      </c>
      <c r="E9">
        <v>650</v>
      </c>
      <c r="F9" t="s">
        <v>1266</v>
      </c>
      <c r="G9" t="s">
        <v>1267</v>
      </c>
    </row>
    <row r="10" spans="1:7" x14ac:dyDescent="0.45">
      <c r="A10">
        <v>432275252</v>
      </c>
      <c r="B10" t="s">
        <v>1268</v>
      </c>
      <c r="C10" s="1">
        <v>43295</v>
      </c>
      <c r="D10">
        <v>3055000</v>
      </c>
      <c r="E10">
        <v>17320</v>
      </c>
      <c r="F10" t="s">
        <v>296</v>
      </c>
      <c r="G10" t="s">
        <v>1269</v>
      </c>
    </row>
    <row r="11" spans="1:7" x14ac:dyDescent="0.45">
      <c r="A11">
        <v>437647844</v>
      </c>
      <c r="B11" t="s">
        <v>1270</v>
      </c>
      <c r="C11" s="1">
        <v>43325</v>
      </c>
      <c r="D11">
        <v>408080</v>
      </c>
      <c r="E11">
        <v>1010</v>
      </c>
      <c r="F11" t="s">
        <v>1271</v>
      </c>
      <c r="G11" t="s">
        <v>1272</v>
      </c>
    </row>
    <row r="12" spans="1:7" x14ac:dyDescent="0.45">
      <c r="A12">
        <v>437696275</v>
      </c>
      <c r="B12" t="s">
        <v>1273</v>
      </c>
      <c r="C12" s="1">
        <v>43327</v>
      </c>
      <c r="D12">
        <v>150000</v>
      </c>
      <c r="E12">
        <v>2000</v>
      </c>
      <c r="F12" t="s">
        <v>399</v>
      </c>
      <c r="G12" t="s">
        <v>1274</v>
      </c>
    </row>
    <row r="13" spans="1:7" x14ac:dyDescent="0.45">
      <c r="A13">
        <v>437865587</v>
      </c>
      <c r="B13" t="s">
        <v>1275</v>
      </c>
      <c r="C13" s="1">
        <v>43342</v>
      </c>
      <c r="D13">
        <v>1615680</v>
      </c>
      <c r="E13">
        <v>2260</v>
      </c>
      <c r="F13" t="s">
        <v>1276</v>
      </c>
      <c r="G13" t="s">
        <v>1277</v>
      </c>
    </row>
    <row r="14" spans="1:7" x14ac:dyDescent="0.45">
      <c r="A14">
        <v>437950782</v>
      </c>
      <c r="B14" t="s">
        <v>1278</v>
      </c>
      <c r="C14" s="1">
        <v>43347</v>
      </c>
      <c r="D14">
        <v>101000</v>
      </c>
      <c r="E14">
        <v>1460</v>
      </c>
      <c r="F14" t="s">
        <v>1279</v>
      </c>
      <c r="G14" t="s">
        <v>1280</v>
      </c>
    </row>
    <row r="15" spans="1:7" x14ac:dyDescent="0.45">
      <c r="A15">
        <v>437949742</v>
      </c>
      <c r="B15" t="s">
        <v>1281</v>
      </c>
      <c r="C15" s="1">
        <v>43350</v>
      </c>
      <c r="D15">
        <v>250000</v>
      </c>
      <c r="E15">
        <v>1130</v>
      </c>
      <c r="F15" t="s">
        <v>1282</v>
      </c>
      <c r="G15" t="s">
        <v>1283</v>
      </c>
    </row>
    <row r="16" spans="1:7" x14ac:dyDescent="0.45">
      <c r="A16">
        <v>437952189</v>
      </c>
      <c r="B16" t="s">
        <v>1284</v>
      </c>
      <c r="C16" s="1">
        <v>43353</v>
      </c>
      <c r="D16">
        <v>24000</v>
      </c>
      <c r="E16">
        <v>3080</v>
      </c>
      <c r="F16" t="s">
        <v>541</v>
      </c>
      <c r="G16" t="s">
        <v>1285</v>
      </c>
    </row>
    <row r="17" spans="1:7" x14ac:dyDescent="0.45">
      <c r="A17">
        <v>433601604</v>
      </c>
      <c r="B17" t="s">
        <v>1286</v>
      </c>
      <c r="C17" s="1">
        <v>43357</v>
      </c>
      <c r="D17">
        <v>75000</v>
      </c>
      <c r="E17">
        <v>1780</v>
      </c>
      <c r="F17" t="s">
        <v>1287</v>
      </c>
      <c r="G17" t="s">
        <v>1288</v>
      </c>
    </row>
    <row r="18" spans="1:7" x14ac:dyDescent="0.45">
      <c r="A18">
        <v>431887024</v>
      </c>
      <c r="B18" t="s">
        <v>1289</v>
      </c>
      <c r="C18" s="1">
        <v>43370</v>
      </c>
      <c r="D18">
        <v>1494300</v>
      </c>
      <c r="E18">
        <v>15260</v>
      </c>
      <c r="F18" t="s">
        <v>529</v>
      </c>
      <c r="G18" t="s">
        <v>1290</v>
      </c>
    </row>
    <row r="19" spans="1:7" x14ac:dyDescent="0.45">
      <c r="A19">
        <v>437679000</v>
      </c>
      <c r="B19" t="s">
        <v>1291</v>
      </c>
      <c r="C19" s="1">
        <v>43373</v>
      </c>
      <c r="D19">
        <v>1125000</v>
      </c>
      <c r="E19">
        <v>2440</v>
      </c>
      <c r="F19" t="s">
        <v>1292</v>
      </c>
      <c r="G19" t="s">
        <v>1293</v>
      </c>
    </row>
    <row r="20" spans="1:7" x14ac:dyDescent="0.45">
      <c r="A20">
        <v>438930532</v>
      </c>
      <c r="B20" t="s">
        <v>1294</v>
      </c>
      <c r="C20" s="1">
        <v>43401</v>
      </c>
      <c r="D20">
        <v>1000</v>
      </c>
      <c r="E20">
        <v>740</v>
      </c>
      <c r="F20" t="s">
        <v>1295</v>
      </c>
      <c r="G20" t="s">
        <v>1296</v>
      </c>
    </row>
    <row r="21" spans="1:7" x14ac:dyDescent="0.45">
      <c r="A21">
        <v>430679172</v>
      </c>
      <c r="B21" t="s">
        <v>1297</v>
      </c>
      <c r="C21" s="1">
        <v>43403</v>
      </c>
      <c r="D21">
        <v>1902300</v>
      </c>
      <c r="E21">
        <v>17930</v>
      </c>
      <c r="F21" t="s">
        <v>609</v>
      </c>
      <c r="G21" t="s">
        <v>1298</v>
      </c>
    </row>
    <row r="22" spans="1:7" x14ac:dyDescent="0.45">
      <c r="A22">
        <v>435901033</v>
      </c>
      <c r="B22" t="s">
        <v>1299</v>
      </c>
      <c r="C22" s="1">
        <v>43419</v>
      </c>
      <c r="D22">
        <v>3700000</v>
      </c>
      <c r="E22">
        <v>18110</v>
      </c>
      <c r="F22" t="s">
        <v>324</v>
      </c>
      <c r="G22" t="s">
        <v>1300</v>
      </c>
    </row>
    <row r="23" spans="1:7" x14ac:dyDescent="0.45">
      <c r="A23">
        <v>432101324</v>
      </c>
      <c r="B23" t="s">
        <v>1301</v>
      </c>
      <c r="C23" s="1">
        <v>43423</v>
      </c>
      <c r="D23">
        <v>4000000</v>
      </c>
      <c r="E23">
        <v>22740</v>
      </c>
      <c r="F23" t="s">
        <v>604</v>
      </c>
      <c r="G23" t="s">
        <v>1302</v>
      </c>
    </row>
    <row r="24" spans="1:7" x14ac:dyDescent="0.45">
      <c r="A24">
        <v>431184603</v>
      </c>
      <c r="B24" t="s">
        <v>1303</v>
      </c>
      <c r="C24" s="1">
        <v>43424</v>
      </c>
      <c r="D24">
        <v>2500000</v>
      </c>
      <c r="E24">
        <v>32290</v>
      </c>
      <c r="F24" t="s">
        <v>1304</v>
      </c>
      <c r="G24" t="s">
        <v>1305</v>
      </c>
    </row>
    <row r="25" spans="1:7" x14ac:dyDescent="0.45">
      <c r="A25">
        <v>439339101</v>
      </c>
      <c r="B25" t="s">
        <v>1306</v>
      </c>
      <c r="C25" s="1">
        <v>43435</v>
      </c>
      <c r="D25">
        <v>150000</v>
      </c>
      <c r="E25">
        <v>1600</v>
      </c>
      <c r="F25" t="s">
        <v>1307</v>
      </c>
      <c r="G25" t="s">
        <v>1308</v>
      </c>
    </row>
    <row r="26" spans="1:7" x14ac:dyDescent="0.45">
      <c r="A26">
        <v>440560261</v>
      </c>
      <c r="B26" t="s">
        <v>1309</v>
      </c>
      <c r="C26" s="1">
        <v>43457</v>
      </c>
      <c r="D26">
        <v>4298280</v>
      </c>
      <c r="E26">
        <v>2630</v>
      </c>
      <c r="F26" t="s">
        <v>1310</v>
      </c>
      <c r="G26" t="s">
        <v>1311</v>
      </c>
    </row>
    <row r="27" spans="1:7" x14ac:dyDescent="0.45">
      <c r="A27">
        <v>440566360</v>
      </c>
      <c r="B27" t="s">
        <v>1312</v>
      </c>
      <c r="C27" s="1">
        <v>43464</v>
      </c>
      <c r="D27">
        <v>8277161</v>
      </c>
      <c r="E27">
        <v>3790</v>
      </c>
      <c r="F27" t="s">
        <v>1313</v>
      </c>
      <c r="G27" t="s">
        <v>1314</v>
      </c>
    </row>
    <row r="28" spans="1:7" x14ac:dyDescent="0.45">
      <c r="A28">
        <v>440519144</v>
      </c>
      <c r="B28" t="s">
        <v>1315</v>
      </c>
      <c r="C28" s="1">
        <v>43465</v>
      </c>
      <c r="D28">
        <v>292000</v>
      </c>
      <c r="E28">
        <v>1120</v>
      </c>
      <c r="F28" t="s">
        <v>1316</v>
      </c>
      <c r="G28" t="s">
        <v>1317</v>
      </c>
    </row>
    <row r="29" spans="1:7" x14ac:dyDescent="0.45">
      <c r="A29">
        <v>440701511</v>
      </c>
      <c r="B29" t="s">
        <v>1318</v>
      </c>
      <c r="C29" s="1">
        <v>43467</v>
      </c>
      <c r="D29">
        <v>434000</v>
      </c>
      <c r="E29">
        <v>970</v>
      </c>
      <c r="F29" t="s">
        <v>1310</v>
      </c>
      <c r="G29" t="s">
        <v>1319</v>
      </c>
    </row>
    <row r="30" spans="1:7" x14ac:dyDescent="0.45">
      <c r="A30">
        <v>440438603</v>
      </c>
      <c r="B30" t="s">
        <v>1320</v>
      </c>
      <c r="C30" s="1">
        <v>43475</v>
      </c>
      <c r="D30">
        <v>1223000</v>
      </c>
      <c r="E30">
        <v>3250</v>
      </c>
      <c r="F30" t="s">
        <v>1295</v>
      </c>
      <c r="G30" t="s">
        <v>1321</v>
      </c>
    </row>
    <row r="31" spans="1:7" x14ac:dyDescent="0.45">
      <c r="A31">
        <v>437891988</v>
      </c>
      <c r="B31" t="s">
        <v>1322</v>
      </c>
      <c r="C31" s="1">
        <v>43479</v>
      </c>
      <c r="D31">
        <v>422000</v>
      </c>
      <c r="E31">
        <v>3860</v>
      </c>
      <c r="F31" t="s">
        <v>1323</v>
      </c>
      <c r="G31" t="s">
        <v>1324</v>
      </c>
    </row>
    <row r="32" spans="1:7" x14ac:dyDescent="0.45">
      <c r="A32">
        <v>435656743</v>
      </c>
      <c r="B32" t="s">
        <v>1325</v>
      </c>
      <c r="C32" s="1">
        <v>43480</v>
      </c>
      <c r="D32">
        <v>1275000</v>
      </c>
      <c r="E32">
        <v>15120</v>
      </c>
      <c r="F32" t="s">
        <v>336</v>
      </c>
      <c r="G32" t="s">
        <v>1326</v>
      </c>
    </row>
    <row r="33" spans="1:7" x14ac:dyDescent="0.45">
      <c r="A33">
        <v>436512448</v>
      </c>
      <c r="B33" t="s">
        <v>1327</v>
      </c>
      <c r="C33" s="1">
        <v>43482</v>
      </c>
      <c r="D33">
        <v>1221000</v>
      </c>
      <c r="E33">
        <v>5870</v>
      </c>
      <c r="F33" t="s">
        <v>1328</v>
      </c>
      <c r="G33" t="s">
        <v>1329</v>
      </c>
    </row>
    <row r="34" spans="1:7" x14ac:dyDescent="0.45">
      <c r="A34">
        <v>441296282</v>
      </c>
      <c r="B34" t="s">
        <v>1330</v>
      </c>
      <c r="C34" s="1">
        <v>43484</v>
      </c>
      <c r="D34">
        <v>396000</v>
      </c>
      <c r="E34">
        <v>1350</v>
      </c>
      <c r="F34" t="s">
        <v>1331</v>
      </c>
      <c r="G34" t="s">
        <v>1332</v>
      </c>
    </row>
    <row r="35" spans="1:7" x14ac:dyDescent="0.45">
      <c r="A35">
        <v>440171816</v>
      </c>
      <c r="B35" t="s">
        <v>1333</v>
      </c>
      <c r="C35" s="1">
        <v>43500</v>
      </c>
      <c r="D35">
        <v>561000</v>
      </c>
      <c r="E35">
        <v>4040</v>
      </c>
      <c r="F35" t="s">
        <v>472</v>
      </c>
      <c r="G35" t="s">
        <v>1334</v>
      </c>
    </row>
    <row r="36" spans="1:7" x14ac:dyDescent="0.45">
      <c r="A36">
        <v>431995568</v>
      </c>
      <c r="B36" t="s">
        <v>1335</v>
      </c>
      <c r="C36" s="1">
        <v>43501</v>
      </c>
      <c r="D36">
        <v>4850000</v>
      </c>
      <c r="E36">
        <v>47990</v>
      </c>
      <c r="F36" t="s">
        <v>854</v>
      </c>
      <c r="G36" t="s">
        <v>1336</v>
      </c>
    </row>
    <row r="37" spans="1:7" x14ac:dyDescent="0.45">
      <c r="A37">
        <v>441527312</v>
      </c>
      <c r="B37" t="s">
        <v>1337</v>
      </c>
      <c r="C37" s="1">
        <v>43502</v>
      </c>
      <c r="D37">
        <v>76500</v>
      </c>
      <c r="E37">
        <v>1960</v>
      </c>
      <c r="F37" t="s">
        <v>1338</v>
      </c>
      <c r="G37" t="s">
        <v>1339</v>
      </c>
    </row>
    <row r="38" spans="1:7" x14ac:dyDescent="0.45">
      <c r="A38">
        <v>437885142</v>
      </c>
      <c r="B38" t="s">
        <v>1340</v>
      </c>
      <c r="C38" s="1">
        <v>43513</v>
      </c>
      <c r="D38">
        <v>645000</v>
      </c>
      <c r="E38">
        <v>11740</v>
      </c>
      <c r="F38" t="s">
        <v>1341</v>
      </c>
      <c r="G38" t="s">
        <v>1342</v>
      </c>
    </row>
    <row r="39" spans="1:7" x14ac:dyDescent="0.45">
      <c r="A39">
        <v>437849348</v>
      </c>
      <c r="B39" t="s">
        <v>1343</v>
      </c>
      <c r="C39" s="1">
        <v>43516</v>
      </c>
      <c r="D39">
        <v>752250</v>
      </c>
      <c r="E39">
        <v>6580</v>
      </c>
      <c r="F39" t="s">
        <v>237</v>
      </c>
      <c r="G39" t="s">
        <v>1344</v>
      </c>
    </row>
    <row r="40" spans="1:7" x14ac:dyDescent="0.45">
      <c r="A40">
        <v>441545191</v>
      </c>
      <c r="B40" t="s">
        <v>1345</v>
      </c>
      <c r="C40" s="1">
        <v>43526</v>
      </c>
      <c r="D40">
        <v>198565</v>
      </c>
      <c r="E40">
        <v>930</v>
      </c>
      <c r="F40" t="s">
        <v>1346</v>
      </c>
      <c r="G40" t="s">
        <v>1347</v>
      </c>
    </row>
    <row r="41" spans="1:7" x14ac:dyDescent="0.45">
      <c r="A41">
        <v>437518023</v>
      </c>
      <c r="B41" t="s">
        <v>1348</v>
      </c>
      <c r="C41" s="1">
        <v>43528</v>
      </c>
      <c r="D41">
        <v>28000</v>
      </c>
      <c r="E41">
        <v>4760</v>
      </c>
      <c r="F41" t="s">
        <v>1349</v>
      </c>
      <c r="G41" t="s">
        <v>1350</v>
      </c>
    </row>
    <row r="42" spans="1:7" x14ac:dyDescent="0.45">
      <c r="A42">
        <v>433916258</v>
      </c>
      <c r="B42" t="s">
        <v>1353</v>
      </c>
      <c r="C42" s="1">
        <v>43532</v>
      </c>
      <c r="D42">
        <v>1000</v>
      </c>
      <c r="E42">
        <v>3100</v>
      </c>
      <c r="F42" t="s">
        <v>1354</v>
      </c>
      <c r="G42" t="s">
        <v>1355</v>
      </c>
    </row>
    <row r="43" spans="1:7" x14ac:dyDescent="0.45">
      <c r="A43">
        <v>432064837</v>
      </c>
      <c r="B43" t="s">
        <v>1356</v>
      </c>
      <c r="C43" s="1">
        <v>43534</v>
      </c>
      <c r="D43">
        <v>4591000</v>
      </c>
      <c r="E43">
        <v>51940</v>
      </c>
      <c r="F43" t="s">
        <v>1357</v>
      </c>
      <c r="G43" t="s">
        <v>1358</v>
      </c>
    </row>
    <row r="44" spans="1:7" x14ac:dyDescent="0.45">
      <c r="A44">
        <v>433606189</v>
      </c>
      <c r="B44" t="s">
        <v>1359</v>
      </c>
      <c r="C44" s="1">
        <v>43535</v>
      </c>
      <c r="D44">
        <v>5350000</v>
      </c>
      <c r="E44">
        <v>53290</v>
      </c>
      <c r="F44" t="s">
        <v>1360</v>
      </c>
      <c r="G44" t="s">
        <v>1361</v>
      </c>
    </row>
    <row r="45" spans="1:7" x14ac:dyDescent="0.45">
      <c r="A45">
        <v>441671689</v>
      </c>
      <c r="B45" t="s">
        <v>1364</v>
      </c>
      <c r="C45" s="1">
        <v>43543</v>
      </c>
      <c r="D45">
        <v>1965000</v>
      </c>
      <c r="E45">
        <v>2820</v>
      </c>
      <c r="F45" t="s">
        <v>1365</v>
      </c>
      <c r="G45" t="s">
        <v>1366</v>
      </c>
    </row>
    <row r="46" spans="1:7" x14ac:dyDescent="0.45">
      <c r="A46">
        <v>438145411</v>
      </c>
      <c r="B46" t="s">
        <v>1367</v>
      </c>
      <c r="C46" s="1">
        <v>43545</v>
      </c>
      <c r="D46">
        <v>1884000</v>
      </c>
      <c r="E46">
        <v>19070</v>
      </c>
      <c r="F46" t="s">
        <v>237</v>
      </c>
      <c r="G46" t="s">
        <v>1368</v>
      </c>
    </row>
    <row r="47" spans="1:7" x14ac:dyDescent="0.45">
      <c r="A47">
        <v>442524613</v>
      </c>
      <c r="B47" t="s">
        <v>1369</v>
      </c>
      <c r="C47" s="1">
        <v>43546</v>
      </c>
      <c r="D47">
        <v>193800</v>
      </c>
      <c r="E47">
        <v>1230</v>
      </c>
      <c r="F47" t="s">
        <v>1370</v>
      </c>
      <c r="G47" t="s">
        <v>1371</v>
      </c>
    </row>
    <row r="48" spans="1:7" x14ac:dyDescent="0.45">
      <c r="A48">
        <v>439000698</v>
      </c>
      <c r="B48" t="s">
        <v>1372</v>
      </c>
      <c r="C48" s="1">
        <v>43547</v>
      </c>
      <c r="D48">
        <v>260100</v>
      </c>
      <c r="E48">
        <v>3660</v>
      </c>
      <c r="F48" t="s">
        <v>1373</v>
      </c>
      <c r="G48" t="s">
        <v>1374</v>
      </c>
    </row>
    <row r="49" spans="1:7" x14ac:dyDescent="0.45">
      <c r="A49">
        <v>442530954</v>
      </c>
      <c r="B49" t="s">
        <v>1375</v>
      </c>
      <c r="C49" s="1">
        <v>43547</v>
      </c>
      <c r="D49">
        <v>407000</v>
      </c>
      <c r="E49">
        <v>1450</v>
      </c>
      <c r="F49" t="s">
        <v>1248</v>
      </c>
      <c r="G49" t="s">
        <v>1376</v>
      </c>
    </row>
    <row r="50" spans="1:7" x14ac:dyDescent="0.45">
      <c r="A50">
        <v>442621012</v>
      </c>
      <c r="B50" t="s">
        <v>1377</v>
      </c>
      <c r="C50" s="1">
        <v>43554</v>
      </c>
      <c r="D50">
        <v>1000</v>
      </c>
      <c r="E50">
        <v>430</v>
      </c>
      <c r="F50" t="s">
        <v>1378</v>
      </c>
      <c r="G50" t="s">
        <v>1379</v>
      </c>
    </row>
    <row r="51" spans="1:7" x14ac:dyDescent="0.45">
      <c r="A51">
        <v>434914490</v>
      </c>
      <c r="B51" t="s">
        <v>1380</v>
      </c>
      <c r="C51" s="1">
        <v>43554</v>
      </c>
      <c r="D51">
        <v>2920000</v>
      </c>
      <c r="E51">
        <v>19870</v>
      </c>
      <c r="F51" t="s">
        <v>1381</v>
      </c>
      <c r="G51" t="s">
        <v>1382</v>
      </c>
    </row>
    <row r="52" spans="1:7" x14ac:dyDescent="0.45">
      <c r="A52">
        <v>438963153</v>
      </c>
      <c r="B52" t="s">
        <v>1383</v>
      </c>
      <c r="C52" s="1">
        <v>43555</v>
      </c>
      <c r="D52">
        <v>50000</v>
      </c>
      <c r="E52">
        <v>2110</v>
      </c>
      <c r="F52" t="s">
        <v>447</v>
      </c>
      <c r="G52" t="s">
        <v>1384</v>
      </c>
    </row>
    <row r="53" spans="1:7" x14ac:dyDescent="0.45">
      <c r="A53">
        <v>442356380</v>
      </c>
      <c r="B53" t="s">
        <v>1385</v>
      </c>
      <c r="C53" s="1">
        <v>43558</v>
      </c>
      <c r="D53">
        <v>2040000</v>
      </c>
      <c r="E53">
        <v>1540</v>
      </c>
      <c r="F53" t="s">
        <v>1276</v>
      </c>
      <c r="G53" t="s">
        <v>1386</v>
      </c>
    </row>
    <row r="54" spans="1:7" x14ac:dyDescent="0.45">
      <c r="A54">
        <v>430985134</v>
      </c>
      <c r="B54" t="s">
        <v>1387</v>
      </c>
      <c r="C54" s="1">
        <v>43559</v>
      </c>
      <c r="D54">
        <v>3060000</v>
      </c>
      <c r="E54">
        <v>26360</v>
      </c>
      <c r="F54" t="s">
        <v>1388</v>
      </c>
      <c r="G54" t="s">
        <v>1389</v>
      </c>
    </row>
    <row r="55" spans="1:7" x14ac:dyDescent="0.45">
      <c r="A55">
        <v>442696158</v>
      </c>
      <c r="B55" t="s">
        <v>1390</v>
      </c>
      <c r="C55" s="1">
        <v>43560</v>
      </c>
      <c r="D55">
        <v>1705000</v>
      </c>
      <c r="E55">
        <v>1040</v>
      </c>
      <c r="F55" t="s">
        <v>1248</v>
      </c>
      <c r="G55" t="s">
        <v>1391</v>
      </c>
    </row>
    <row r="56" spans="1:7" x14ac:dyDescent="0.45">
      <c r="A56">
        <v>435444718</v>
      </c>
      <c r="B56" t="s">
        <v>1392</v>
      </c>
      <c r="C56" s="1">
        <v>43562</v>
      </c>
      <c r="D56">
        <v>2150000</v>
      </c>
      <c r="E56">
        <v>21820</v>
      </c>
      <c r="F56" t="s">
        <v>1393</v>
      </c>
      <c r="G56" t="s">
        <v>1394</v>
      </c>
    </row>
    <row r="57" spans="1:7" x14ac:dyDescent="0.45">
      <c r="A57">
        <v>434770015</v>
      </c>
      <c r="B57" t="s">
        <v>1395</v>
      </c>
      <c r="C57" s="1">
        <v>43563</v>
      </c>
      <c r="D57">
        <v>3919860</v>
      </c>
      <c r="E57">
        <v>34090</v>
      </c>
      <c r="F57" t="s">
        <v>1396</v>
      </c>
      <c r="G57" t="s">
        <v>1397</v>
      </c>
    </row>
    <row r="58" spans="1:7" x14ac:dyDescent="0.45">
      <c r="A58">
        <v>441791805</v>
      </c>
      <c r="B58" t="s">
        <v>1398</v>
      </c>
      <c r="C58" s="1">
        <v>43564</v>
      </c>
      <c r="D58">
        <v>599000</v>
      </c>
      <c r="E58">
        <v>2120</v>
      </c>
      <c r="F58" t="s">
        <v>1399</v>
      </c>
      <c r="G58" t="s">
        <v>1400</v>
      </c>
    </row>
    <row r="59" spans="1:7" x14ac:dyDescent="0.45">
      <c r="A59">
        <v>442836207</v>
      </c>
      <c r="B59" t="s">
        <v>1403</v>
      </c>
      <c r="C59" s="1">
        <v>43571</v>
      </c>
      <c r="D59">
        <v>1000</v>
      </c>
      <c r="E59">
        <v>1360</v>
      </c>
      <c r="F59" t="s">
        <v>475</v>
      </c>
      <c r="G59" t="s">
        <v>1404</v>
      </c>
    </row>
    <row r="60" spans="1:7" x14ac:dyDescent="0.45">
      <c r="A60">
        <v>442822994</v>
      </c>
      <c r="B60" t="s">
        <v>1405</v>
      </c>
      <c r="C60" s="1">
        <v>43571</v>
      </c>
      <c r="D60">
        <v>1000</v>
      </c>
      <c r="E60">
        <v>1610</v>
      </c>
      <c r="F60" t="s">
        <v>1406</v>
      </c>
      <c r="G60" t="s">
        <v>1407</v>
      </c>
    </row>
    <row r="61" spans="1:7" x14ac:dyDescent="0.45">
      <c r="A61">
        <v>441356003</v>
      </c>
      <c r="B61" t="s">
        <v>1408</v>
      </c>
      <c r="C61" s="1">
        <v>43573</v>
      </c>
      <c r="D61">
        <v>416000</v>
      </c>
      <c r="E61">
        <v>1800</v>
      </c>
      <c r="F61" t="s">
        <v>1254</v>
      </c>
      <c r="G61" t="s">
        <v>1409</v>
      </c>
    </row>
    <row r="62" spans="1:7" x14ac:dyDescent="0.45">
      <c r="A62">
        <v>441525465</v>
      </c>
      <c r="B62" t="s">
        <v>1410</v>
      </c>
      <c r="C62" s="1">
        <v>43576</v>
      </c>
      <c r="D62">
        <v>1489000</v>
      </c>
      <c r="E62">
        <v>3790</v>
      </c>
      <c r="F62" t="s">
        <v>1411</v>
      </c>
      <c r="G62" t="s">
        <v>1412</v>
      </c>
    </row>
    <row r="63" spans="1:7" x14ac:dyDescent="0.45">
      <c r="A63">
        <v>442947451</v>
      </c>
      <c r="B63" t="s">
        <v>1413</v>
      </c>
      <c r="C63" s="1">
        <v>43580</v>
      </c>
      <c r="D63">
        <v>904000</v>
      </c>
      <c r="E63">
        <v>1660</v>
      </c>
      <c r="F63" t="s">
        <v>1310</v>
      </c>
      <c r="G63" t="s">
        <v>1414</v>
      </c>
    </row>
    <row r="64" spans="1:7" x14ac:dyDescent="0.45">
      <c r="A64">
        <v>443002604</v>
      </c>
      <c r="B64" t="s">
        <v>1415</v>
      </c>
      <c r="C64" s="1">
        <v>43585</v>
      </c>
      <c r="D64">
        <v>63000</v>
      </c>
      <c r="E64">
        <v>750</v>
      </c>
      <c r="F64" t="s">
        <v>1248</v>
      </c>
      <c r="G64" t="s">
        <v>1416</v>
      </c>
    </row>
    <row r="65" spans="1:7" x14ac:dyDescent="0.45">
      <c r="A65">
        <v>438710258</v>
      </c>
      <c r="B65" t="s">
        <v>1417</v>
      </c>
      <c r="C65" s="1">
        <v>43588</v>
      </c>
      <c r="D65">
        <v>6000</v>
      </c>
      <c r="E65">
        <v>2710</v>
      </c>
      <c r="F65" t="s">
        <v>1418</v>
      </c>
      <c r="G65" t="s">
        <v>1419</v>
      </c>
    </row>
    <row r="66" spans="1:7" x14ac:dyDescent="0.45">
      <c r="A66">
        <v>442977584</v>
      </c>
      <c r="B66" t="s">
        <v>1420</v>
      </c>
      <c r="C66" s="1">
        <v>43590</v>
      </c>
      <c r="D66">
        <v>275000</v>
      </c>
      <c r="E66">
        <v>1330</v>
      </c>
      <c r="F66" t="s">
        <v>1313</v>
      </c>
      <c r="G66" t="s">
        <v>1421</v>
      </c>
    </row>
    <row r="67" spans="1:7" x14ac:dyDescent="0.45">
      <c r="A67">
        <v>443310790</v>
      </c>
      <c r="B67" t="s">
        <v>1422</v>
      </c>
      <c r="C67" s="1">
        <v>43590</v>
      </c>
      <c r="D67">
        <v>599000</v>
      </c>
      <c r="E67">
        <v>1370</v>
      </c>
      <c r="F67" t="s">
        <v>1310</v>
      </c>
      <c r="G67" t="s">
        <v>1423</v>
      </c>
    </row>
    <row r="68" spans="1:7" x14ac:dyDescent="0.45">
      <c r="A68">
        <v>443370877</v>
      </c>
      <c r="B68" t="s">
        <v>1424</v>
      </c>
      <c r="C68" s="1">
        <v>43593</v>
      </c>
      <c r="D68">
        <v>1000</v>
      </c>
      <c r="E68">
        <v>1070</v>
      </c>
      <c r="F68" t="s">
        <v>1425</v>
      </c>
      <c r="G68" t="s">
        <v>1426</v>
      </c>
    </row>
    <row r="69" spans="1:7" x14ac:dyDescent="0.45">
      <c r="A69">
        <v>441750718</v>
      </c>
      <c r="B69" t="s">
        <v>1427</v>
      </c>
      <c r="C69" s="1">
        <v>43594</v>
      </c>
      <c r="D69">
        <v>125000</v>
      </c>
      <c r="E69">
        <v>2480</v>
      </c>
      <c r="F69" t="s">
        <v>1411</v>
      </c>
      <c r="G69" t="s">
        <v>1428</v>
      </c>
    </row>
    <row r="70" spans="1:7" x14ac:dyDescent="0.45">
      <c r="A70">
        <v>431770792</v>
      </c>
      <c r="B70" t="s">
        <v>1429</v>
      </c>
      <c r="C70" s="1">
        <v>43594</v>
      </c>
      <c r="D70">
        <v>1000000</v>
      </c>
      <c r="E70">
        <v>19330</v>
      </c>
      <c r="F70" t="s">
        <v>1430</v>
      </c>
      <c r="G70" t="s">
        <v>1431</v>
      </c>
    </row>
    <row r="71" spans="1:7" x14ac:dyDescent="0.45">
      <c r="A71">
        <v>441799535</v>
      </c>
      <c r="B71" t="s">
        <v>1432</v>
      </c>
      <c r="C71" s="1">
        <v>43596</v>
      </c>
      <c r="D71">
        <v>197880</v>
      </c>
      <c r="E71">
        <v>2240</v>
      </c>
      <c r="F71" t="s">
        <v>1373</v>
      </c>
      <c r="G71" t="s">
        <v>1433</v>
      </c>
    </row>
    <row r="72" spans="1:7" x14ac:dyDescent="0.45">
      <c r="A72">
        <v>440686620</v>
      </c>
      <c r="B72" t="s">
        <v>1434</v>
      </c>
      <c r="C72" s="1">
        <v>43599</v>
      </c>
      <c r="D72">
        <v>51000</v>
      </c>
      <c r="E72">
        <v>3970</v>
      </c>
      <c r="F72" t="s">
        <v>364</v>
      </c>
      <c r="G72" t="s">
        <v>1435</v>
      </c>
    </row>
    <row r="73" spans="1:7" x14ac:dyDescent="0.45">
      <c r="A73">
        <v>442989483</v>
      </c>
      <c r="B73" t="s">
        <v>1436</v>
      </c>
      <c r="C73" s="1">
        <v>43605</v>
      </c>
      <c r="D73">
        <v>50000</v>
      </c>
      <c r="E73">
        <v>1410</v>
      </c>
      <c r="F73" t="s">
        <v>451</v>
      </c>
      <c r="G73" t="s">
        <v>1437</v>
      </c>
    </row>
    <row r="74" spans="1:7" x14ac:dyDescent="0.45">
      <c r="A74">
        <v>434953299</v>
      </c>
      <c r="B74" t="s">
        <v>1438</v>
      </c>
      <c r="C74" s="1">
        <v>43612</v>
      </c>
      <c r="D74">
        <v>200000</v>
      </c>
      <c r="E74">
        <v>7030</v>
      </c>
      <c r="F74" t="s">
        <v>1439</v>
      </c>
      <c r="G74" t="s">
        <v>1440</v>
      </c>
    </row>
    <row r="75" spans="1:7" x14ac:dyDescent="0.45">
      <c r="A75">
        <v>435783552</v>
      </c>
      <c r="B75" t="s">
        <v>1441</v>
      </c>
      <c r="C75" s="1">
        <v>43613</v>
      </c>
      <c r="D75">
        <v>5250000</v>
      </c>
      <c r="E75">
        <v>60930</v>
      </c>
      <c r="F75" t="s">
        <v>922</v>
      </c>
      <c r="G75" t="s">
        <v>1442</v>
      </c>
    </row>
    <row r="76" spans="1:7" x14ac:dyDescent="0.45">
      <c r="A76">
        <v>443620513</v>
      </c>
      <c r="B76" t="s">
        <v>1443</v>
      </c>
      <c r="C76" s="1">
        <v>43613</v>
      </c>
      <c r="D76">
        <v>224000</v>
      </c>
      <c r="E76">
        <v>1010</v>
      </c>
      <c r="F76" t="s">
        <v>1378</v>
      </c>
      <c r="G76" t="s">
        <v>1444</v>
      </c>
    </row>
    <row r="77" spans="1:7" x14ac:dyDescent="0.45">
      <c r="A77">
        <v>443679789</v>
      </c>
      <c r="B77" t="s">
        <v>1445</v>
      </c>
      <c r="C77" s="1">
        <v>43618</v>
      </c>
      <c r="D77">
        <v>1020000</v>
      </c>
      <c r="E77">
        <v>1620</v>
      </c>
      <c r="F77" t="s">
        <v>1310</v>
      </c>
      <c r="G77" t="s">
        <v>1446</v>
      </c>
    </row>
    <row r="78" spans="1:7" x14ac:dyDescent="0.45">
      <c r="A78">
        <v>443645754</v>
      </c>
      <c r="B78" t="s">
        <v>1447</v>
      </c>
      <c r="C78" s="1">
        <v>43618</v>
      </c>
      <c r="D78">
        <v>2000</v>
      </c>
      <c r="E78">
        <v>810</v>
      </c>
      <c r="F78" t="s">
        <v>248</v>
      </c>
      <c r="G78" t="s">
        <v>1448</v>
      </c>
    </row>
    <row r="79" spans="1:7" x14ac:dyDescent="0.45">
      <c r="A79">
        <v>440525367</v>
      </c>
      <c r="B79" t="s">
        <v>1453</v>
      </c>
      <c r="C79" s="1">
        <v>43630</v>
      </c>
      <c r="D79">
        <v>790000</v>
      </c>
      <c r="E79">
        <v>7100</v>
      </c>
      <c r="F79" t="s">
        <v>264</v>
      </c>
      <c r="G79" t="s">
        <v>1454</v>
      </c>
    </row>
    <row r="80" spans="1:7" x14ac:dyDescent="0.45">
      <c r="A80">
        <v>436930671</v>
      </c>
      <c r="B80" t="s">
        <v>1455</v>
      </c>
      <c r="C80" s="1">
        <v>43632</v>
      </c>
      <c r="D80">
        <v>811000</v>
      </c>
      <c r="E80">
        <v>18980</v>
      </c>
      <c r="F80" t="s">
        <v>1456</v>
      </c>
      <c r="G80" t="s">
        <v>1457</v>
      </c>
    </row>
    <row r="81" spans="1:7" x14ac:dyDescent="0.45">
      <c r="A81">
        <v>443846506</v>
      </c>
      <c r="B81" t="s">
        <v>1458</v>
      </c>
      <c r="C81" s="1">
        <v>43632</v>
      </c>
      <c r="D81">
        <v>1000</v>
      </c>
      <c r="E81">
        <v>1960</v>
      </c>
      <c r="F81" t="s">
        <v>1328</v>
      </c>
      <c r="G81" t="s">
        <v>1459</v>
      </c>
    </row>
    <row r="82" spans="1:7" x14ac:dyDescent="0.45">
      <c r="A82">
        <v>439780693</v>
      </c>
      <c r="B82" t="s">
        <v>1460</v>
      </c>
      <c r="C82" s="1">
        <v>43633</v>
      </c>
      <c r="D82">
        <v>875000</v>
      </c>
      <c r="E82">
        <v>7450</v>
      </c>
      <c r="F82" t="s">
        <v>1461</v>
      </c>
      <c r="G82" t="s">
        <v>1462</v>
      </c>
    </row>
    <row r="83" spans="1:7" x14ac:dyDescent="0.45">
      <c r="A83">
        <v>441633686</v>
      </c>
      <c r="B83" t="s">
        <v>1463</v>
      </c>
      <c r="C83" s="1">
        <v>43633</v>
      </c>
      <c r="D83">
        <v>103020</v>
      </c>
      <c r="E83">
        <v>2440</v>
      </c>
      <c r="F83" t="s">
        <v>539</v>
      </c>
      <c r="G83" t="s">
        <v>1464</v>
      </c>
    </row>
    <row r="84" spans="1:7" x14ac:dyDescent="0.45">
      <c r="A84">
        <v>434439549</v>
      </c>
      <c r="B84" t="s">
        <v>1465</v>
      </c>
      <c r="C84" s="1">
        <v>43633</v>
      </c>
      <c r="D84">
        <v>4507000</v>
      </c>
      <c r="E84">
        <v>53900</v>
      </c>
      <c r="F84" t="s">
        <v>596</v>
      </c>
      <c r="G84" t="s">
        <v>1466</v>
      </c>
    </row>
    <row r="85" spans="1:7" x14ac:dyDescent="0.45">
      <c r="A85">
        <v>440520309</v>
      </c>
      <c r="B85" t="s">
        <v>1467</v>
      </c>
      <c r="C85" s="1">
        <v>43634</v>
      </c>
      <c r="D85">
        <v>1786020</v>
      </c>
      <c r="E85">
        <v>15510</v>
      </c>
      <c r="F85" t="s">
        <v>1468</v>
      </c>
      <c r="G85" t="s">
        <v>1469</v>
      </c>
    </row>
    <row r="86" spans="1:7" x14ac:dyDescent="0.45">
      <c r="A86">
        <v>441338774</v>
      </c>
      <c r="B86" t="s">
        <v>1470</v>
      </c>
      <c r="C86" s="1">
        <v>43634</v>
      </c>
      <c r="D86">
        <v>31000</v>
      </c>
      <c r="E86">
        <v>3620</v>
      </c>
      <c r="F86" t="s">
        <v>509</v>
      </c>
      <c r="G86" t="s">
        <v>1471</v>
      </c>
    </row>
    <row r="87" spans="1:7" x14ac:dyDescent="0.45">
      <c r="A87">
        <v>443909758</v>
      </c>
      <c r="B87" t="s">
        <v>1472</v>
      </c>
      <c r="C87" s="1">
        <v>43636</v>
      </c>
      <c r="D87">
        <v>262000</v>
      </c>
      <c r="E87">
        <v>2580</v>
      </c>
      <c r="F87" t="s">
        <v>1473</v>
      </c>
      <c r="G87" t="s">
        <v>1474</v>
      </c>
    </row>
    <row r="88" spans="1:7" x14ac:dyDescent="0.45">
      <c r="A88">
        <v>438073895</v>
      </c>
      <c r="B88" t="s">
        <v>1475</v>
      </c>
      <c r="C88" s="1">
        <v>43636</v>
      </c>
      <c r="D88">
        <v>417180</v>
      </c>
      <c r="E88">
        <v>10510</v>
      </c>
      <c r="F88" t="s">
        <v>1476</v>
      </c>
      <c r="G88" t="s">
        <v>1477</v>
      </c>
    </row>
    <row r="89" spans="1:7" x14ac:dyDescent="0.45">
      <c r="A89">
        <v>444137144</v>
      </c>
      <c r="B89" t="s">
        <v>1478</v>
      </c>
      <c r="C89" s="1">
        <v>43641</v>
      </c>
      <c r="D89">
        <v>1372705</v>
      </c>
      <c r="E89">
        <v>1190</v>
      </c>
      <c r="F89" t="s">
        <v>1479</v>
      </c>
      <c r="G89" t="s">
        <v>1480</v>
      </c>
    </row>
    <row r="90" spans="1:7" x14ac:dyDescent="0.45">
      <c r="A90">
        <v>444137244</v>
      </c>
      <c r="B90" t="s">
        <v>1481</v>
      </c>
      <c r="C90" s="1">
        <v>43641</v>
      </c>
      <c r="D90">
        <v>261000</v>
      </c>
      <c r="E90">
        <v>1230</v>
      </c>
      <c r="F90" t="s">
        <v>1482</v>
      </c>
      <c r="G90" t="s">
        <v>1483</v>
      </c>
    </row>
    <row r="91" spans="1:7" x14ac:dyDescent="0.45">
      <c r="A91">
        <v>441574151</v>
      </c>
      <c r="B91" t="s">
        <v>1484</v>
      </c>
      <c r="C91" s="1">
        <v>43642</v>
      </c>
      <c r="D91">
        <v>25000</v>
      </c>
      <c r="E91">
        <v>1480</v>
      </c>
      <c r="F91" t="s">
        <v>293</v>
      </c>
      <c r="G91" t="s">
        <v>1485</v>
      </c>
    </row>
    <row r="92" spans="1:7" x14ac:dyDescent="0.45">
      <c r="A92">
        <v>442486267</v>
      </c>
      <c r="B92" t="s">
        <v>1488</v>
      </c>
      <c r="C92" s="1">
        <v>43646</v>
      </c>
      <c r="D92">
        <v>4000000</v>
      </c>
      <c r="E92">
        <v>5590</v>
      </c>
      <c r="F92" t="s">
        <v>1489</v>
      </c>
      <c r="G92" t="s">
        <v>1490</v>
      </c>
    </row>
    <row r="93" spans="1:7" x14ac:dyDescent="0.45">
      <c r="A93">
        <v>444291780</v>
      </c>
      <c r="B93" t="s">
        <v>1491</v>
      </c>
      <c r="C93" s="1">
        <v>43648</v>
      </c>
      <c r="D93">
        <v>4000</v>
      </c>
      <c r="E93">
        <v>1000</v>
      </c>
      <c r="F93" t="s">
        <v>1492</v>
      </c>
      <c r="G93" t="s">
        <v>1493</v>
      </c>
    </row>
    <row r="94" spans="1:7" x14ac:dyDescent="0.45">
      <c r="A94">
        <v>444285223</v>
      </c>
      <c r="B94" t="s">
        <v>1494</v>
      </c>
      <c r="C94" s="1">
        <v>43648</v>
      </c>
      <c r="D94">
        <v>385000</v>
      </c>
      <c r="E94">
        <v>2330</v>
      </c>
      <c r="F94" t="s">
        <v>1495</v>
      </c>
      <c r="G94" t="s">
        <v>1496</v>
      </c>
    </row>
    <row r="95" spans="1:7" x14ac:dyDescent="0.45">
      <c r="A95">
        <v>431277802</v>
      </c>
      <c r="B95" t="s">
        <v>1497</v>
      </c>
      <c r="C95" s="1">
        <v>43652</v>
      </c>
      <c r="D95">
        <v>6496000</v>
      </c>
      <c r="E95">
        <v>99550</v>
      </c>
      <c r="F95" t="s">
        <v>1498</v>
      </c>
      <c r="G95" t="s">
        <v>1499</v>
      </c>
    </row>
    <row r="96" spans="1:7" x14ac:dyDescent="0.45">
      <c r="A96">
        <v>444391971</v>
      </c>
      <c r="B96" t="s">
        <v>1500</v>
      </c>
      <c r="C96" s="1">
        <v>43653</v>
      </c>
      <c r="D96">
        <v>6112000</v>
      </c>
      <c r="E96">
        <v>3990</v>
      </c>
      <c r="F96" t="s">
        <v>1248</v>
      </c>
      <c r="G96" t="s">
        <v>1501</v>
      </c>
    </row>
    <row r="97" spans="1:7" x14ac:dyDescent="0.45">
      <c r="A97">
        <v>444392235</v>
      </c>
      <c r="B97" t="s">
        <v>1502</v>
      </c>
      <c r="C97" s="1">
        <v>43653</v>
      </c>
      <c r="D97">
        <v>1000</v>
      </c>
      <c r="E97">
        <v>810</v>
      </c>
      <c r="F97" t="s">
        <v>1378</v>
      </c>
      <c r="G97" t="s">
        <v>1503</v>
      </c>
    </row>
    <row r="98" spans="1:7" x14ac:dyDescent="0.45">
      <c r="A98">
        <v>444404801</v>
      </c>
      <c r="B98" t="s">
        <v>1506</v>
      </c>
      <c r="C98" s="1">
        <v>43655</v>
      </c>
      <c r="D98">
        <v>358000</v>
      </c>
      <c r="E98">
        <v>1130</v>
      </c>
      <c r="F98" t="s">
        <v>1507</v>
      </c>
      <c r="G98" t="s">
        <v>1508</v>
      </c>
    </row>
    <row r="99" spans="1:7" x14ac:dyDescent="0.45">
      <c r="A99">
        <v>444454576</v>
      </c>
      <c r="B99" t="s">
        <v>1509</v>
      </c>
      <c r="C99" s="1">
        <v>43665</v>
      </c>
      <c r="D99">
        <v>1000</v>
      </c>
      <c r="E99">
        <v>940</v>
      </c>
      <c r="F99" t="s">
        <v>1510</v>
      </c>
      <c r="G99" t="s">
        <v>1511</v>
      </c>
    </row>
    <row r="100" spans="1:7" x14ac:dyDescent="0.45">
      <c r="A100">
        <v>444528487</v>
      </c>
      <c r="B100" t="s">
        <v>1512</v>
      </c>
      <c r="C100" s="1">
        <v>43666</v>
      </c>
      <c r="D100">
        <v>1000</v>
      </c>
      <c r="E100">
        <v>900</v>
      </c>
      <c r="F100" t="s">
        <v>1282</v>
      </c>
      <c r="G100" t="s">
        <v>1513</v>
      </c>
    </row>
    <row r="101" spans="1:7" x14ac:dyDescent="0.45">
      <c r="A101">
        <v>431965916</v>
      </c>
      <c r="B101" t="s">
        <v>1514</v>
      </c>
      <c r="C101" s="1">
        <v>43675</v>
      </c>
      <c r="D101">
        <v>2165460</v>
      </c>
      <c r="E101">
        <v>13250</v>
      </c>
      <c r="F101" t="s">
        <v>1515</v>
      </c>
      <c r="G101" t="s">
        <v>1516</v>
      </c>
    </row>
    <row r="102" spans="1:7" x14ac:dyDescent="0.45">
      <c r="A102">
        <v>442907897</v>
      </c>
      <c r="B102" t="s">
        <v>1517</v>
      </c>
      <c r="C102" s="1">
        <v>43676</v>
      </c>
      <c r="D102">
        <v>70000</v>
      </c>
      <c r="E102">
        <v>1860</v>
      </c>
      <c r="F102" t="s">
        <v>1518</v>
      </c>
      <c r="G102" t="s">
        <v>1519</v>
      </c>
    </row>
    <row r="103" spans="1:7" x14ac:dyDescent="0.45">
      <c r="A103">
        <v>441520415</v>
      </c>
      <c r="B103" t="s">
        <v>1520</v>
      </c>
      <c r="C103" s="1">
        <v>43677</v>
      </c>
      <c r="D103">
        <v>27778</v>
      </c>
      <c r="E103">
        <v>2470</v>
      </c>
      <c r="F103" t="s">
        <v>1521</v>
      </c>
      <c r="G103" t="s">
        <v>1522</v>
      </c>
    </row>
    <row r="104" spans="1:7" x14ac:dyDescent="0.45">
      <c r="A104">
        <v>443818314</v>
      </c>
      <c r="B104" t="s">
        <v>1528</v>
      </c>
      <c r="C104" s="1">
        <v>43686</v>
      </c>
      <c r="D104">
        <v>819060</v>
      </c>
      <c r="E104">
        <v>2810</v>
      </c>
      <c r="F104" t="s">
        <v>1529</v>
      </c>
      <c r="G104" t="s">
        <v>1530</v>
      </c>
    </row>
    <row r="105" spans="1:7" x14ac:dyDescent="0.45">
      <c r="A105">
        <v>436093964</v>
      </c>
      <c r="B105" t="s">
        <v>1531</v>
      </c>
      <c r="C105" s="1">
        <v>43689</v>
      </c>
      <c r="D105">
        <v>2639760</v>
      </c>
      <c r="E105">
        <v>26220</v>
      </c>
      <c r="F105" t="s">
        <v>763</v>
      </c>
      <c r="G105" t="s">
        <v>1532</v>
      </c>
    </row>
    <row r="106" spans="1:7" x14ac:dyDescent="0.45">
      <c r="A106">
        <v>442224577</v>
      </c>
      <c r="B106" t="s">
        <v>1535</v>
      </c>
      <c r="C106" s="1">
        <v>43695</v>
      </c>
      <c r="D106">
        <v>1000000</v>
      </c>
      <c r="E106">
        <v>6700</v>
      </c>
      <c r="F106" t="s">
        <v>1536</v>
      </c>
      <c r="G106" t="s">
        <v>1537</v>
      </c>
    </row>
    <row r="107" spans="1:7" x14ac:dyDescent="0.45">
      <c r="A107">
        <v>441392553</v>
      </c>
      <c r="B107" t="s">
        <v>1538</v>
      </c>
      <c r="C107" s="1">
        <v>43697</v>
      </c>
      <c r="D107">
        <v>400000</v>
      </c>
      <c r="E107">
        <v>5040</v>
      </c>
      <c r="F107" t="s">
        <v>1539</v>
      </c>
      <c r="G107" t="s">
        <v>1540</v>
      </c>
    </row>
    <row r="108" spans="1:7" x14ac:dyDescent="0.45">
      <c r="A108">
        <v>441411624</v>
      </c>
      <c r="B108" t="s">
        <v>1541</v>
      </c>
      <c r="C108" s="1">
        <v>43699</v>
      </c>
      <c r="D108">
        <v>1271000</v>
      </c>
      <c r="E108">
        <v>11310</v>
      </c>
      <c r="F108" t="s">
        <v>1542</v>
      </c>
      <c r="G108" t="s">
        <v>1543</v>
      </c>
    </row>
    <row r="109" spans="1:7" x14ac:dyDescent="0.45">
      <c r="A109">
        <v>432033562</v>
      </c>
      <c r="B109" t="s">
        <v>1551</v>
      </c>
      <c r="C109" s="1">
        <v>43706</v>
      </c>
      <c r="D109">
        <v>1571000</v>
      </c>
      <c r="E109">
        <v>23110</v>
      </c>
      <c r="F109" t="s">
        <v>1552</v>
      </c>
      <c r="G109" t="s">
        <v>1553</v>
      </c>
    </row>
    <row r="110" spans="1:7" x14ac:dyDescent="0.45">
      <c r="A110">
        <v>445335982</v>
      </c>
      <c r="B110" t="s">
        <v>1554</v>
      </c>
      <c r="C110" s="1">
        <v>43706</v>
      </c>
      <c r="D110">
        <v>50000</v>
      </c>
      <c r="E110">
        <v>850</v>
      </c>
      <c r="F110" t="s">
        <v>1310</v>
      </c>
      <c r="G110" t="s">
        <v>1555</v>
      </c>
    </row>
    <row r="111" spans="1:7" x14ac:dyDescent="0.45">
      <c r="A111">
        <v>432094800</v>
      </c>
      <c r="B111" t="s">
        <v>1558</v>
      </c>
      <c r="C111" s="1">
        <v>43707</v>
      </c>
      <c r="D111">
        <v>2539000</v>
      </c>
      <c r="E111">
        <v>25030</v>
      </c>
      <c r="F111" t="s">
        <v>1559</v>
      </c>
      <c r="G111" t="s">
        <v>1560</v>
      </c>
    </row>
    <row r="112" spans="1:7" x14ac:dyDescent="0.45">
      <c r="A112">
        <v>445408993</v>
      </c>
      <c r="B112" t="s">
        <v>1563</v>
      </c>
      <c r="C112" s="1">
        <v>43713</v>
      </c>
      <c r="D112">
        <v>50000</v>
      </c>
      <c r="E112">
        <v>710</v>
      </c>
      <c r="F112" t="s">
        <v>1564</v>
      </c>
      <c r="G112" t="s">
        <v>1565</v>
      </c>
    </row>
    <row r="113" spans="1:7" x14ac:dyDescent="0.45">
      <c r="A113">
        <v>438515097</v>
      </c>
      <c r="B113" t="s">
        <v>1566</v>
      </c>
      <c r="C113" s="1">
        <v>43717</v>
      </c>
      <c r="D113">
        <v>927000</v>
      </c>
      <c r="E113">
        <v>16730</v>
      </c>
      <c r="F113" t="s">
        <v>703</v>
      </c>
      <c r="G113" t="s">
        <v>1567</v>
      </c>
    </row>
    <row r="114" spans="1:7" x14ac:dyDescent="0.45">
      <c r="A114">
        <v>438576626</v>
      </c>
      <c r="B114" t="s">
        <v>1568</v>
      </c>
      <c r="C114" s="1">
        <v>43718</v>
      </c>
      <c r="D114">
        <v>255000</v>
      </c>
      <c r="E114">
        <v>12370</v>
      </c>
      <c r="F114" t="s">
        <v>1569</v>
      </c>
      <c r="G114" t="s">
        <v>1570</v>
      </c>
    </row>
    <row r="115" spans="1:7" x14ac:dyDescent="0.45">
      <c r="A115">
        <v>445547894</v>
      </c>
      <c r="B115" t="s">
        <v>1572</v>
      </c>
      <c r="C115" s="1">
        <v>43722</v>
      </c>
      <c r="D115">
        <v>33000</v>
      </c>
      <c r="E115">
        <v>1040</v>
      </c>
      <c r="F115" t="s">
        <v>1310</v>
      </c>
      <c r="G115" t="s">
        <v>1573</v>
      </c>
    </row>
    <row r="116" spans="1:7" x14ac:dyDescent="0.45">
      <c r="A116">
        <v>445552881</v>
      </c>
      <c r="B116" t="s">
        <v>1574</v>
      </c>
      <c r="C116" s="1">
        <v>43723</v>
      </c>
      <c r="D116">
        <v>250000</v>
      </c>
      <c r="E116">
        <v>1640</v>
      </c>
      <c r="F116" t="s">
        <v>1575</v>
      </c>
      <c r="G116" t="s">
        <v>1576</v>
      </c>
    </row>
    <row r="117" spans="1:7" x14ac:dyDescent="0.45">
      <c r="A117">
        <v>435919637</v>
      </c>
      <c r="B117" t="s">
        <v>1579</v>
      </c>
      <c r="C117" s="1">
        <v>43726</v>
      </c>
      <c r="D117">
        <v>1500000</v>
      </c>
      <c r="E117">
        <v>23860</v>
      </c>
      <c r="F117" t="s">
        <v>1580</v>
      </c>
      <c r="G117" t="s">
        <v>1581</v>
      </c>
    </row>
    <row r="118" spans="1:7" x14ac:dyDescent="0.45">
      <c r="A118">
        <v>445639488</v>
      </c>
      <c r="B118" t="s">
        <v>1584</v>
      </c>
      <c r="C118" s="1">
        <v>43729</v>
      </c>
      <c r="D118">
        <v>2000</v>
      </c>
      <c r="E118">
        <v>630</v>
      </c>
      <c r="F118" t="s">
        <v>1248</v>
      </c>
      <c r="G118" t="s">
        <v>1585</v>
      </c>
    </row>
    <row r="119" spans="1:7" x14ac:dyDescent="0.45">
      <c r="A119">
        <v>433738978</v>
      </c>
      <c r="B119" t="s">
        <v>1586</v>
      </c>
      <c r="C119" s="1">
        <v>43729</v>
      </c>
      <c r="D119">
        <v>6300000</v>
      </c>
      <c r="E119">
        <v>78640</v>
      </c>
      <c r="F119" t="s">
        <v>1587</v>
      </c>
      <c r="G119" t="s">
        <v>1588</v>
      </c>
    </row>
    <row r="120" spans="1:7" x14ac:dyDescent="0.45">
      <c r="A120">
        <v>441798393</v>
      </c>
      <c r="B120" t="s">
        <v>1589</v>
      </c>
      <c r="C120" s="1">
        <v>43730</v>
      </c>
      <c r="D120">
        <v>4000</v>
      </c>
      <c r="E120">
        <v>3610</v>
      </c>
      <c r="F120" t="s">
        <v>286</v>
      </c>
      <c r="G120" t="s">
        <v>1590</v>
      </c>
    </row>
    <row r="121" spans="1:7" x14ac:dyDescent="0.45">
      <c r="A121">
        <v>445374165</v>
      </c>
      <c r="B121" t="s">
        <v>1591</v>
      </c>
      <c r="C121" s="1">
        <v>43732</v>
      </c>
      <c r="D121">
        <v>187500</v>
      </c>
      <c r="E121">
        <v>1150</v>
      </c>
      <c r="F121" t="s">
        <v>1592</v>
      </c>
      <c r="G121" t="s">
        <v>1593</v>
      </c>
    </row>
    <row r="122" spans="1:7" x14ac:dyDescent="0.45">
      <c r="A122">
        <v>434771043</v>
      </c>
      <c r="B122" t="s">
        <v>1594</v>
      </c>
      <c r="C122" s="1">
        <v>43733</v>
      </c>
      <c r="D122">
        <v>2900000</v>
      </c>
      <c r="E122">
        <v>71470</v>
      </c>
      <c r="F122" t="s">
        <v>975</v>
      </c>
      <c r="G122" t="s">
        <v>1595</v>
      </c>
    </row>
    <row r="123" spans="1:7" x14ac:dyDescent="0.45">
      <c r="A123">
        <v>445339825</v>
      </c>
      <c r="B123" t="s">
        <v>1596</v>
      </c>
      <c r="C123" s="1">
        <v>43733</v>
      </c>
      <c r="D123">
        <v>2000</v>
      </c>
      <c r="E123">
        <v>860</v>
      </c>
      <c r="F123" t="s">
        <v>1597</v>
      </c>
      <c r="G123" t="s">
        <v>1598</v>
      </c>
    </row>
    <row r="124" spans="1:7" x14ac:dyDescent="0.45">
      <c r="A124">
        <v>445312352</v>
      </c>
      <c r="B124" t="s">
        <v>1599</v>
      </c>
      <c r="C124" s="1">
        <v>43735</v>
      </c>
      <c r="D124">
        <v>8000</v>
      </c>
      <c r="E124">
        <v>2260</v>
      </c>
      <c r="F124" t="s">
        <v>247</v>
      </c>
      <c r="G124" t="s">
        <v>1600</v>
      </c>
    </row>
    <row r="125" spans="1:7" x14ac:dyDescent="0.45">
      <c r="A125">
        <v>445749198</v>
      </c>
      <c r="B125" t="s">
        <v>1601</v>
      </c>
      <c r="C125" s="1">
        <v>43736</v>
      </c>
      <c r="D125">
        <v>1084000</v>
      </c>
      <c r="E125">
        <v>1960</v>
      </c>
      <c r="F125" t="s">
        <v>1248</v>
      </c>
      <c r="G125" t="s">
        <v>1602</v>
      </c>
    </row>
    <row r="126" spans="1:7" x14ac:dyDescent="0.45">
      <c r="A126">
        <v>443609917</v>
      </c>
      <c r="B126" t="s">
        <v>1603</v>
      </c>
      <c r="C126" s="1">
        <v>43737</v>
      </c>
      <c r="D126">
        <v>51000</v>
      </c>
      <c r="E126">
        <v>4020</v>
      </c>
      <c r="F126" t="s">
        <v>290</v>
      </c>
      <c r="G126" t="s">
        <v>1604</v>
      </c>
    </row>
    <row r="127" spans="1:7" x14ac:dyDescent="0.45">
      <c r="A127">
        <v>444115935</v>
      </c>
      <c r="B127" t="s">
        <v>1607</v>
      </c>
      <c r="C127" s="1">
        <v>43740</v>
      </c>
      <c r="D127">
        <v>3875000</v>
      </c>
      <c r="E127">
        <v>6860</v>
      </c>
      <c r="F127" t="s">
        <v>1608</v>
      </c>
      <c r="G127" t="s">
        <v>1609</v>
      </c>
    </row>
    <row r="128" spans="1:7" x14ac:dyDescent="0.45">
      <c r="A128">
        <v>444715687</v>
      </c>
      <c r="B128" t="s">
        <v>1610</v>
      </c>
      <c r="C128" s="1">
        <v>43741</v>
      </c>
      <c r="D128">
        <v>1059780</v>
      </c>
      <c r="E128">
        <v>3250</v>
      </c>
      <c r="F128" t="s">
        <v>1611</v>
      </c>
      <c r="G128" t="s">
        <v>1612</v>
      </c>
    </row>
    <row r="129" spans="1:7" x14ac:dyDescent="0.45">
      <c r="A129">
        <v>444913712</v>
      </c>
      <c r="B129" t="s">
        <v>1616</v>
      </c>
      <c r="C129" s="1">
        <v>43748</v>
      </c>
      <c r="D129">
        <v>14000</v>
      </c>
      <c r="E129">
        <v>1650</v>
      </c>
      <c r="F129" t="s">
        <v>1349</v>
      </c>
      <c r="G129" t="s">
        <v>1617</v>
      </c>
    </row>
    <row r="130" spans="1:7" x14ac:dyDescent="0.45">
      <c r="A130">
        <v>441440037</v>
      </c>
      <c r="B130" t="s">
        <v>1613</v>
      </c>
      <c r="C130" s="1">
        <v>43748</v>
      </c>
      <c r="D130">
        <v>107000</v>
      </c>
      <c r="E130">
        <v>9960</v>
      </c>
      <c r="F130" t="s">
        <v>1614</v>
      </c>
      <c r="G130" t="s">
        <v>1615</v>
      </c>
    </row>
    <row r="131" spans="1:7" x14ac:dyDescent="0.45">
      <c r="A131">
        <v>445674341</v>
      </c>
      <c r="B131" t="s">
        <v>1618</v>
      </c>
      <c r="C131" s="1">
        <v>43749</v>
      </c>
      <c r="D131">
        <v>13000</v>
      </c>
      <c r="E131">
        <v>430</v>
      </c>
      <c r="F131" t="s">
        <v>283</v>
      </c>
      <c r="G131" t="s">
        <v>1619</v>
      </c>
    </row>
    <row r="132" spans="1:7" x14ac:dyDescent="0.45">
      <c r="A132">
        <v>437999239</v>
      </c>
      <c r="B132" t="s">
        <v>1620</v>
      </c>
      <c r="C132" s="1">
        <v>43750</v>
      </c>
      <c r="D132">
        <v>1873000</v>
      </c>
      <c r="E132">
        <v>34010</v>
      </c>
      <c r="F132" t="s">
        <v>1621</v>
      </c>
      <c r="G132" t="s">
        <v>1622</v>
      </c>
    </row>
    <row r="133" spans="1:7" x14ac:dyDescent="0.45">
      <c r="A133">
        <v>444455338</v>
      </c>
      <c r="B133" t="s">
        <v>1623</v>
      </c>
      <c r="C133" s="1">
        <v>43751</v>
      </c>
      <c r="D133">
        <v>1375000</v>
      </c>
      <c r="E133">
        <v>4440</v>
      </c>
      <c r="F133" t="s">
        <v>1624</v>
      </c>
      <c r="G133" t="s">
        <v>1625</v>
      </c>
    </row>
    <row r="134" spans="1:7" x14ac:dyDescent="0.45">
      <c r="A134">
        <v>445849167</v>
      </c>
      <c r="B134" t="s">
        <v>1628</v>
      </c>
      <c r="C134" s="1">
        <v>43752</v>
      </c>
      <c r="D134">
        <v>5000</v>
      </c>
      <c r="E134">
        <v>360</v>
      </c>
      <c r="F134" t="s">
        <v>1629</v>
      </c>
      <c r="G134" t="s">
        <v>1630</v>
      </c>
    </row>
    <row r="135" spans="1:7" x14ac:dyDescent="0.45">
      <c r="A135">
        <v>436968048</v>
      </c>
      <c r="B135" t="s">
        <v>1631</v>
      </c>
      <c r="C135" s="1">
        <v>43753</v>
      </c>
      <c r="D135">
        <v>128000</v>
      </c>
      <c r="E135">
        <v>5110</v>
      </c>
      <c r="F135" t="s">
        <v>734</v>
      </c>
      <c r="G135" t="s">
        <v>1632</v>
      </c>
    </row>
    <row r="136" spans="1:7" x14ac:dyDescent="0.45">
      <c r="A136">
        <v>444928039</v>
      </c>
      <c r="B136" t="s">
        <v>1633</v>
      </c>
      <c r="C136" s="1">
        <v>43754</v>
      </c>
      <c r="D136">
        <v>39000</v>
      </c>
      <c r="E136">
        <v>1410</v>
      </c>
      <c r="F136" t="s">
        <v>1634</v>
      </c>
      <c r="G136" t="s">
        <v>1635</v>
      </c>
    </row>
    <row r="137" spans="1:7" x14ac:dyDescent="0.45">
      <c r="A137">
        <v>444540034</v>
      </c>
      <c r="B137" t="s">
        <v>1636</v>
      </c>
      <c r="C137" s="1">
        <v>43756</v>
      </c>
      <c r="D137">
        <v>750000</v>
      </c>
      <c r="E137">
        <v>1490</v>
      </c>
      <c r="F137" t="s">
        <v>1489</v>
      </c>
      <c r="G137" t="s">
        <v>1637</v>
      </c>
    </row>
    <row r="138" spans="1:7" x14ac:dyDescent="0.45">
      <c r="A138">
        <v>442778801</v>
      </c>
      <c r="B138" t="s">
        <v>1638</v>
      </c>
      <c r="C138" s="1">
        <v>43758</v>
      </c>
      <c r="D138">
        <v>1000</v>
      </c>
      <c r="E138">
        <v>3060</v>
      </c>
      <c r="F138" t="s">
        <v>1639</v>
      </c>
      <c r="G138" t="s">
        <v>1640</v>
      </c>
    </row>
    <row r="139" spans="1:7" x14ac:dyDescent="0.45">
      <c r="A139">
        <v>445348731</v>
      </c>
      <c r="B139" t="s">
        <v>1642</v>
      </c>
      <c r="C139" s="1">
        <v>43759</v>
      </c>
      <c r="D139">
        <v>255000</v>
      </c>
      <c r="E139">
        <v>3410</v>
      </c>
      <c r="F139" t="s">
        <v>1549</v>
      </c>
      <c r="G139" t="s">
        <v>1643</v>
      </c>
    </row>
    <row r="140" spans="1:7" x14ac:dyDescent="0.45">
      <c r="A140">
        <v>440764264</v>
      </c>
      <c r="B140" t="s">
        <v>1644</v>
      </c>
      <c r="C140" s="1">
        <v>43760</v>
      </c>
      <c r="D140">
        <v>900000</v>
      </c>
      <c r="E140">
        <v>11650</v>
      </c>
      <c r="F140" t="s">
        <v>1645</v>
      </c>
      <c r="G140" t="s">
        <v>1646</v>
      </c>
    </row>
    <row r="141" spans="1:7" x14ac:dyDescent="0.45">
      <c r="A141">
        <v>446928549</v>
      </c>
      <c r="B141" t="s">
        <v>1647</v>
      </c>
      <c r="C141" s="1">
        <v>43764</v>
      </c>
      <c r="D141">
        <v>197000</v>
      </c>
      <c r="E141">
        <v>1200</v>
      </c>
      <c r="F141" t="s">
        <v>1248</v>
      </c>
      <c r="G141" t="s">
        <v>1648</v>
      </c>
    </row>
    <row r="142" spans="1:7" x14ac:dyDescent="0.45">
      <c r="A142">
        <v>446983111</v>
      </c>
      <c r="B142" t="s">
        <v>1649</v>
      </c>
      <c r="C142" s="1">
        <v>43767</v>
      </c>
      <c r="D142">
        <v>1000</v>
      </c>
      <c r="E142">
        <v>1130</v>
      </c>
      <c r="F142" t="s">
        <v>237</v>
      </c>
      <c r="G142" t="s">
        <v>1650</v>
      </c>
    </row>
    <row r="143" spans="1:7" x14ac:dyDescent="0.45">
      <c r="A143">
        <v>444660756</v>
      </c>
      <c r="B143" t="s">
        <v>1651</v>
      </c>
      <c r="C143" s="1">
        <v>43769</v>
      </c>
      <c r="D143">
        <v>112000</v>
      </c>
      <c r="E143">
        <v>3880</v>
      </c>
      <c r="F143" t="s">
        <v>249</v>
      </c>
      <c r="G143" t="s">
        <v>1652</v>
      </c>
    </row>
    <row r="144" spans="1:7" x14ac:dyDescent="0.45">
      <c r="A144">
        <v>444165346</v>
      </c>
      <c r="B144" t="s">
        <v>1653</v>
      </c>
      <c r="C144" s="1">
        <v>43769</v>
      </c>
      <c r="D144">
        <v>25000</v>
      </c>
      <c r="E144">
        <v>1730</v>
      </c>
      <c r="F144" t="s">
        <v>409</v>
      </c>
      <c r="G144" t="s">
        <v>1654</v>
      </c>
    </row>
    <row r="145" spans="1:7" x14ac:dyDescent="0.45">
      <c r="A145">
        <v>447086406</v>
      </c>
      <c r="B145" t="s">
        <v>1657</v>
      </c>
      <c r="C145" s="1">
        <v>43772</v>
      </c>
      <c r="D145">
        <v>555900</v>
      </c>
      <c r="E145">
        <v>2050</v>
      </c>
      <c r="F145" t="s">
        <v>1658</v>
      </c>
      <c r="G145" t="s">
        <v>1659</v>
      </c>
    </row>
    <row r="146" spans="1:7" x14ac:dyDescent="0.45">
      <c r="A146">
        <v>447100254</v>
      </c>
      <c r="B146" t="s">
        <v>1660</v>
      </c>
      <c r="C146" s="1">
        <v>43773</v>
      </c>
      <c r="D146">
        <v>31000</v>
      </c>
      <c r="E146">
        <v>1740</v>
      </c>
      <c r="F146" t="s">
        <v>436</v>
      </c>
      <c r="G146" t="s">
        <v>1661</v>
      </c>
    </row>
    <row r="147" spans="1:7" x14ac:dyDescent="0.45">
      <c r="A147">
        <v>438978519</v>
      </c>
      <c r="B147" t="s">
        <v>1662</v>
      </c>
      <c r="C147" s="1">
        <v>43774</v>
      </c>
      <c r="D147">
        <v>400000</v>
      </c>
      <c r="E147">
        <v>4420</v>
      </c>
      <c r="F147" t="s">
        <v>1381</v>
      </c>
      <c r="G147" t="s">
        <v>1663</v>
      </c>
    </row>
    <row r="148" spans="1:7" x14ac:dyDescent="0.45">
      <c r="A148">
        <v>441240427</v>
      </c>
      <c r="B148" t="s">
        <v>1664</v>
      </c>
      <c r="C148" s="1">
        <v>43774</v>
      </c>
      <c r="D148">
        <v>211000</v>
      </c>
      <c r="E148">
        <v>3720</v>
      </c>
      <c r="F148" t="s">
        <v>1665</v>
      </c>
      <c r="G148" t="s">
        <v>1666</v>
      </c>
    </row>
    <row r="149" spans="1:7" x14ac:dyDescent="0.45">
      <c r="A149">
        <v>443724604</v>
      </c>
      <c r="B149" t="s">
        <v>1667</v>
      </c>
      <c r="C149" s="1">
        <v>43774</v>
      </c>
      <c r="D149">
        <v>377000</v>
      </c>
      <c r="E149">
        <v>3830</v>
      </c>
      <c r="F149" t="s">
        <v>1668</v>
      </c>
      <c r="G149" t="s">
        <v>1669</v>
      </c>
    </row>
    <row r="150" spans="1:7" x14ac:dyDescent="0.45">
      <c r="A150">
        <v>438942613</v>
      </c>
      <c r="B150" t="s">
        <v>1672</v>
      </c>
      <c r="C150" s="1">
        <v>43776</v>
      </c>
      <c r="D150">
        <v>1500000</v>
      </c>
      <c r="E150">
        <v>8270</v>
      </c>
      <c r="F150" t="s">
        <v>1673</v>
      </c>
      <c r="G150" t="s">
        <v>1674</v>
      </c>
    </row>
    <row r="151" spans="1:7" x14ac:dyDescent="0.45">
      <c r="A151">
        <v>445651683</v>
      </c>
      <c r="B151" t="s">
        <v>1675</v>
      </c>
      <c r="C151" s="1">
        <v>43776</v>
      </c>
      <c r="D151">
        <v>2000001</v>
      </c>
      <c r="E151">
        <v>2330</v>
      </c>
      <c r="F151" t="s">
        <v>1495</v>
      </c>
      <c r="G151" t="s">
        <v>1676</v>
      </c>
    </row>
    <row r="152" spans="1:7" x14ac:dyDescent="0.45">
      <c r="A152">
        <v>442381812</v>
      </c>
      <c r="B152" t="s">
        <v>1679</v>
      </c>
      <c r="C152" s="1">
        <v>43777</v>
      </c>
      <c r="D152">
        <v>100000</v>
      </c>
      <c r="E152">
        <v>4600</v>
      </c>
      <c r="F152" t="s">
        <v>1680</v>
      </c>
      <c r="G152" t="s">
        <v>1681</v>
      </c>
    </row>
    <row r="153" spans="1:7" x14ac:dyDescent="0.45">
      <c r="A153">
        <v>444208864</v>
      </c>
      <c r="B153" t="s">
        <v>1677</v>
      </c>
      <c r="C153" s="1">
        <v>43777</v>
      </c>
      <c r="D153">
        <v>2000</v>
      </c>
      <c r="E153">
        <v>1630</v>
      </c>
      <c r="F153" t="s">
        <v>522</v>
      </c>
      <c r="G153" t="s">
        <v>1678</v>
      </c>
    </row>
    <row r="154" spans="1:7" x14ac:dyDescent="0.45">
      <c r="A154">
        <v>444104644</v>
      </c>
      <c r="B154" t="s">
        <v>1682</v>
      </c>
      <c r="C154" s="1">
        <v>43777</v>
      </c>
      <c r="D154">
        <v>124775</v>
      </c>
      <c r="E154">
        <v>4130</v>
      </c>
      <c r="F154" t="s">
        <v>396</v>
      </c>
      <c r="G154" t="s">
        <v>1683</v>
      </c>
    </row>
    <row r="155" spans="1:7" x14ac:dyDescent="0.45">
      <c r="A155">
        <v>444269852</v>
      </c>
      <c r="B155" t="s">
        <v>1684</v>
      </c>
      <c r="C155" s="1">
        <v>43778</v>
      </c>
      <c r="D155">
        <v>1101600</v>
      </c>
      <c r="E155">
        <v>9060</v>
      </c>
      <c r="F155" t="s">
        <v>1685</v>
      </c>
      <c r="G155" t="s">
        <v>1686</v>
      </c>
    </row>
    <row r="156" spans="1:7" x14ac:dyDescent="0.45">
      <c r="A156">
        <v>432147771</v>
      </c>
      <c r="B156" t="s">
        <v>1687</v>
      </c>
      <c r="C156" s="1">
        <v>43778</v>
      </c>
      <c r="D156">
        <v>321000</v>
      </c>
      <c r="E156">
        <v>11170</v>
      </c>
      <c r="F156" t="s">
        <v>1688</v>
      </c>
      <c r="G156" t="s">
        <v>1689</v>
      </c>
    </row>
    <row r="157" spans="1:7" x14ac:dyDescent="0.45">
      <c r="A157">
        <v>432275530</v>
      </c>
      <c r="B157" t="s">
        <v>1690</v>
      </c>
      <c r="C157" s="1">
        <v>43780</v>
      </c>
      <c r="D157">
        <v>2529000</v>
      </c>
      <c r="E157">
        <v>25950</v>
      </c>
      <c r="F157" t="s">
        <v>1691</v>
      </c>
      <c r="G157" t="s">
        <v>1692</v>
      </c>
    </row>
    <row r="158" spans="1:7" x14ac:dyDescent="0.45">
      <c r="A158">
        <v>430758356</v>
      </c>
      <c r="B158" t="s">
        <v>1693</v>
      </c>
      <c r="C158" s="1">
        <v>43782</v>
      </c>
      <c r="D158">
        <v>6895000</v>
      </c>
      <c r="E158">
        <v>121120</v>
      </c>
      <c r="F158" t="s">
        <v>1694</v>
      </c>
      <c r="G158" t="s">
        <v>1695</v>
      </c>
    </row>
    <row r="159" spans="1:7" x14ac:dyDescent="0.45">
      <c r="A159">
        <v>441863051</v>
      </c>
      <c r="B159" t="s">
        <v>1696</v>
      </c>
      <c r="C159" s="1">
        <v>43783</v>
      </c>
      <c r="D159">
        <v>1001000</v>
      </c>
      <c r="E159">
        <v>9260</v>
      </c>
      <c r="F159" t="s">
        <v>242</v>
      </c>
      <c r="G159" t="s">
        <v>1697</v>
      </c>
    </row>
    <row r="160" spans="1:7" x14ac:dyDescent="0.45">
      <c r="A160">
        <v>447328278</v>
      </c>
      <c r="B160" t="s">
        <v>1698</v>
      </c>
      <c r="C160" s="1">
        <v>43787</v>
      </c>
      <c r="D160">
        <v>2000</v>
      </c>
      <c r="E160">
        <v>600</v>
      </c>
      <c r="F160" t="s">
        <v>1641</v>
      </c>
      <c r="G160" t="s">
        <v>1699</v>
      </c>
    </row>
    <row r="161" spans="1:7" x14ac:dyDescent="0.45">
      <c r="A161">
        <v>442570671</v>
      </c>
      <c r="B161" t="s">
        <v>1700</v>
      </c>
      <c r="C161" s="1">
        <v>43787</v>
      </c>
      <c r="D161">
        <v>3000</v>
      </c>
      <c r="E161">
        <v>2210</v>
      </c>
      <c r="F161" t="s">
        <v>737</v>
      </c>
      <c r="G161" t="s">
        <v>1701</v>
      </c>
    </row>
    <row r="162" spans="1:7" x14ac:dyDescent="0.45">
      <c r="A162">
        <v>436065936</v>
      </c>
      <c r="B162" t="s">
        <v>1702</v>
      </c>
      <c r="C162" s="1">
        <v>43787</v>
      </c>
      <c r="D162">
        <v>5100000</v>
      </c>
      <c r="E162">
        <v>66880</v>
      </c>
      <c r="F162" t="s">
        <v>659</v>
      </c>
      <c r="G162" t="s">
        <v>1703</v>
      </c>
    </row>
    <row r="163" spans="1:7" x14ac:dyDescent="0.45">
      <c r="A163">
        <v>438898998</v>
      </c>
      <c r="B163" t="s">
        <v>1704</v>
      </c>
      <c r="C163" s="1">
        <v>43791</v>
      </c>
      <c r="D163">
        <v>3585000</v>
      </c>
      <c r="E163">
        <v>29480</v>
      </c>
      <c r="F163" t="s">
        <v>601</v>
      </c>
      <c r="G163" t="s">
        <v>1705</v>
      </c>
    </row>
    <row r="164" spans="1:7" x14ac:dyDescent="0.45">
      <c r="A164">
        <v>445410399</v>
      </c>
      <c r="B164" t="s">
        <v>1706</v>
      </c>
      <c r="C164" s="1">
        <v>43793</v>
      </c>
      <c r="D164">
        <v>332000</v>
      </c>
      <c r="E164">
        <v>2400</v>
      </c>
      <c r="F164" t="s">
        <v>1707</v>
      </c>
      <c r="G164" t="s">
        <v>1708</v>
      </c>
    </row>
    <row r="165" spans="1:7" x14ac:dyDescent="0.45">
      <c r="A165">
        <v>443306472</v>
      </c>
      <c r="B165" t="s">
        <v>1709</v>
      </c>
      <c r="C165" s="1">
        <v>43794</v>
      </c>
      <c r="D165">
        <v>1144000</v>
      </c>
      <c r="E165">
        <v>9730</v>
      </c>
      <c r="F165" t="s">
        <v>1539</v>
      </c>
      <c r="G165" t="s">
        <v>1710</v>
      </c>
    </row>
    <row r="166" spans="1:7" x14ac:dyDescent="0.45">
      <c r="A166">
        <v>443309122</v>
      </c>
      <c r="B166" t="s">
        <v>1713</v>
      </c>
      <c r="C166" s="1">
        <v>43794</v>
      </c>
      <c r="D166">
        <v>918000</v>
      </c>
      <c r="E166">
        <v>7810</v>
      </c>
      <c r="F166" t="s">
        <v>1539</v>
      </c>
      <c r="G166" t="s">
        <v>1714</v>
      </c>
    </row>
    <row r="167" spans="1:7" x14ac:dyDescent="0.45">
      <c r="A167">
        <v>445873367</v>
      </c>
      <c r="B167" t="s">
        <v>1711</v>
      </c>
      <c r="C167" s="1">
        <v>43794</v>
      </c>
      <c r="D167">
        <v>290000</v>
      </c>
      <c r="E167">
        <v>1040</v>
      </c>
      <c r="F167" t="s">
        <v>1406</v>
      </c>
      <c r="G167" t="s">
        <v>1712</v>
      </c>
    </row>
    <row r="168" spans="1:7" x14ac:dyDescent="0.45">
      <c r="A168">
        <v>434450917</v>
      </c>
      <c r="B168" t="s">
        <v>1715</v>
      </c>
      <c r="C168" s="1">
        <v>43794</v>
      </c>
      <c r="D168">
        <v>6500000</v>
      </c>
      <c r="E168">
        <v>83530</v>
      </c>
      <c r="F168" t="s">
        <v>1716</v>
      </c>
      <c r="G168" t="s">
        <v>1717</v>
      </c>
    </row>
    <row r="169" spans="1:7" x14ac:dyDescent="0.45">
      <c r="A169">
        <v>443494996</v>
      </c>
      <c r="B169" t="s">
        <v>1718</v>
      </c>
      <c r="C169" s="1">
        <v>43795</v>
      </c>
      <c r="D169">
        <v>400000</v>
      </c>
      <c r="E169">
        <v>2490</v>
      </c>
      <c r="F169" t="s">
        <v>274</v>
      </c>
      <c r="G169" t="s">
        <v>1719</v>
      </c>
    </row>
    <row r="170" spans="1:7" x14ac:dyDescent="0.45">
      <c r="A170">
        <v>445518359</v>
      </c>
      <c r="B170" t="s">
        <v>1720</v>
      </c>
      <c r="C170" s="1">
        <v>43796</v>
      </c>
      <c r="D170">
        <v>455000</v>
      </c>
      <c r="E170">
        <v>1700</v>
      </c>
      <c r="F170" t="s">
        <v>1658</v>
      </c>
      <c r="G170" t="s">
        <v>1721</v>
      </c>
    </row>
    <row r="171" spans="1:7" x14ac:dyDescent="0.45">
      <c r="A171">
        <v>444836217</v>
      </c>
      <c r="B171" t="s">
        <v>1722</v>
      </c>
      <c r="C171" s="1">
        <v>43797</v>
      </c>
      <c r="D171">
        <v>337620</v>
      </c>
      <c r="E171">
        <v>3810</v>
      </c>
      <c r="F171" t="s">
        <v>1723</v>
      </c>
      <c r="G171" t="s">
        <v>1724</v>
      </c>
    </row>
    <row r="172" spans="1:7" x14ac:dyDescent="0.45">
      <c r="A172">
        <v>428943011</v>
      </c>
      <c r="B172" t="s">
        <v>1725</v>
      </c>
      <c r="C172" s="1">
        <v>43797</v>
      </c>
      <c r="D172">
        <v>4000000</v>
      </c>
      <c r="E172">
        <v>72290</v>
      </c>
      <c r="F172" t="s">
        <v>1726</v>
      </c>
      <c r="G172" t="s">
        <v>1727</v>
      </c>
    </row>
    <row r="173" spans="1:7" x14ac:dyDescent="0.45">
      <c r="A173">
        <v>443414788</v>
      </c>
      <c r="B173" t="s">
        <v>1728</v>
      </c>
      <c r="C173" s="1">
        <v>43798</v>
      </c>
      <c r="D173">
        <v>1717000</v>
      </c>
      <c r="E173">
        <v>10520</v>
      </c>
      <c r="F173" t="s">
        <v>475</v>
      </c>
      <c r="G173" t="s">
        <v>1729</v>
      </c>
    </row>
    <row r="174" spans="1:7" x14ac:dyDescent="0.45">
      <c r="A174">
        <v>441784406</v>
      </c>
      <c r="B174" t="s">
        <v>1735</v>
      </c>
      <c r="C174" s="1">
        <v>43802</v>
      </c>
      <c r="D174">
        <v>1750000</v>
      </c>
      <c r="E174">
        <v>26820</v>
      </c>
      <c r="F174" t="s">
        <v>1736</v>
      </c>
      <c r="G174" t="s">
        <v>1737</v>
      </c>
    </row>
    <row r="175" spans="1:7" x14ac:dyDescent="0.45">
      <c r="A175">
        <v>447565519</v>
      </c>
      <c r="B175" t="s">
        <v>1738</v>
      </c>
      <c r="C175" s="1">
        <v>43802</v>
      </c>
      <c r="D175">
        <v>62282</v>
      </c>
      <c r="E175">
        <v>730</v>
      </c>
      <c r="F175" t="s">
        <v>1248</v>
      </c>
      <c r="G175" t="s">
        <v>1739</v>
      </c>
    </row>
    <row r="176" spans="1:7" x14ac:dyDescent="0.45">
      <c r="A176">
        <v>441341287</v>
      </c>
      <c r="B176" t="s">
        <v>1740</v>
      </c>
      <c r="C176" s="1">
        <v>43802</v>
      </c>
      <c r="D176">
        <v>2412000</v>
      </c>
      <c r="E176">
        <v>28190</v>
      </c>
      <c r="F176" t="s">
        <v>1741</v>
      </c>
      <c r="G176" t="s">
        <v>1742</v>
      </c>
    </row>
    <row r="177" spans="1:7" x14ac:dyDescent="0.45">
      <c r="A177">
        <v>442243439</v>
      </c>
      <c r="B177" t="s">
        <v>1743</v>
      </c>
      <c r="C177" s="1">
        <v>43803</v>
      </c>
      <c r="D177">
        <v>2295000</v>
      </c>
      <c r="E177">
        <v>18170</v>
      </c>
      <c r="F177" t="s">
        <v>275</v>
      </c>
      <c r="G177" t="s">
        <v>1744</v>
      </c>
    </row>
    <row r="178" spans="1:7" x14ac:dyDescent="0.45">
      <c r="A178">
        <v>441806519</v>
      </c>
      <c r="B178" t="s">
        <v>1747</v>
      </c>
      <c r="C178" s="1">
        <v>43803</v>
      </c>
      <c r="D178">
        <v>1530000</v>
      </c>
      <c r="E178">
        <v>13830</v>
      </c>
      <c r="F178" t="s">
        <v>460</v>
      </c>
      <c r="G178" t="s">
        <v>1748</v>
      </c>
    </row>
    <row r="179" spans="1:7" x14ac:dyDescent="0.45">
      <c r="A179">
        <v>436475829</v>
      </c>
      <c r="B179" t="s">
        <v>1749</v>
      </c>
      <c r="C179" s="1">
        <v>43804</v>
      </c>
      <c r="D179">
        <v>2900000</v>
      </c>
      <c r="E179">
        <v>44360</v>
      </c>
      <c r="F179" t="s">
        <v>737</v>
      </c>
      <c r="G179" t="s">
        <v>1750</v>
      </c>
    </row>
    <row r="180" spans="1:7" x14ac:dyDescent="0.45">
      <c r="A180">
        <v>432097311</v>
      </c>
      <c r="B180" t="s">
        <v>1751</v>
      </c>
      <c r="C180" s="1">
        <v>43806</v>
      </c>
      <c r="D180">
        <v>650000</v>
      </c>
      <c r="E180">
        <v>11150</v>
      </c>
      <c r="F180" t="s">
        <v>1752</v>
      </c>
      <c r="G180" t="s">
        <v>1753</v>
      </c>
    </row>
    <row r="181" spans="1:7" x14ac:dyDescent="0.45">
      <c r="A181">
        <v>447344691</v>
      </c>
      <c r="B181" t="s">
        <v>1754</v>
      </c>
      <c r="C181" s="1">
        <v>43807</v>
      </c>
      <c r="D181">
        <v>266000</v>
      </c>
      <c r="E181">
        <v>1080</v>
      </c>
      <c r="F181" t="s">
        <v>1526</v>
      </c>
      <c r="G181" t="s">
        <v>1755</v>
      </c>
    </row>
    <row r="182" spans="1:7" x14ac:dyDescent="0.45">
      <c r="A182">
        <v>445322248</v>
      </c>
      <c r="B182" t="s">
        <v>1756</v>
      </c>
      <c r="C182" s="1">
        <v>43807</v>
      </c>
      <c r="D182">
        <v>204000</v>
      </c>
      <c r="E182">
        <v>1800</v>
      </c>
      <c r="F182" t="s">
        <v>1757</v>
      </c>
      <c r="G182" t="s">
        <v>1758</v>
      </c>
    </row>
    <row r="183" spans="1:7" x14ac:dyDescent="0.45">
      <c r="A183">
        <v>430651331</v>
      </c>
      <c r="B183" t="s">
        <v>1759</v>
      </c>
      <c r="C183" s="1">
        <v>43807</v>
      </c>
      <c r="D183">
        <v>3060000</v>
      </c>
      <c r="E183">
        <v>45100</v>
      </c>
      <c r="F183" t="s">
        <v>1240</v>
      </c>
      <c r="G183" t="s">
        <v>1760</v>
      </c>
    </row>
    <row r="184" spans="1:7" x14ac:dyDescent="0.45">
      <c r="A184">
        <v>442957345</v>
      </c>
      <c r="B184" t="s">
        <v>1761</v>
      </c>
      <c r="C184" s="1">
        <v>43808</v>
      </c>
      <c r="D184">
        <v>850000</v>
      </c>
      <c r="E184">
        <v>7090</v>
      </c>
      <c r="F184" t="s">
        <v>1639</v>
      </c>
      <c r="G184" t="s">
        <v>1762</v>
      </c>
    </row>
    <row r="185" spans="1:7" x14ac:dyDescent="0.45">
      <c r="A185">
        <v>445335805</v>
      </c>
      <c r="B185" t="s">
        <v>1766</v>
      </c>
      <c r="C185" s="1">
        <v>43810</v>
      </c>
      <c r="D185">
        <v>305999</v>
      </c>
      <c r="E185">
        <v>4470</v>
      </c>
      <c r="F185" t="s">
        <v>1767</v>
      </c>
      <c r="G185" t="s">
        <v>1768</v>
      </c>
    </row>
    <row r="186" spans="1:7" x14ac:dyDescent="0.45">
      <c r="A186">
        <v>445790767</v>
      </c>
      <c r="B186" t="s">
        <v>1771</v>
      </c>
      <c r="C186" s="1">
        <v>43811</v>
      </c>
      <c r="D186">
        <v>430000</v>
      </c>
      <c r="E186">
        <v>4220</v>
      </c>
      <c r="F186" t="s">
        <v>1328</v>
      </c>
      <c r="G186" t="s">
        <v>1772</v>
      </c>
    </row>
    <row r="187" spans="1:7" x14ac:dyDescent="0.45">
      <c r="A187">
        <v>441596466</v>
      </c>
      <c r="B187" t="s">
        <v>1773</v>
      </c>
      <c r="C187" s="1">
        <v>43814</v>
      </c>
      <c r="D187">
        <v>13900</v>
      </c>
      <c r="E187">
        <v>2830</v>
      </c>
      <c r="F187" t="s">
        <v>1774</v>
      </c>
      <c r="G187" t="s">
        <v>1775</v>
      </c>
    </row>
    <row r="188" spans="1:7" x14ac:dyDescent="0.45">
      <c r="A188">
        <v>447303860</v>
      </c>
      <c r="B188" t="s">
        <v>1776</v>
      </c>
      <c r="C188" s="1">
        <v>43814</v>
      </c>
      <c r="D188">
        <v>890000</v>
      </c>
      <c r="E188">
        <v>1000</v>
      </c>
      <c r="F188" t="s">
        <v>1295</v>
      </c>
      <c r="G188" t="s">
        <v>1777</v>
      </c>
    </row>
    <row r="189" spans="1:7" x14ac:dyDescent="0.45">
      <c r="A189">
        <v>434594994</v>
      </c>
      <c r="B189" t="s">
        <v>1778</v>
      </c>
      <c r="C189" s="1">
        <v>43817</v>
      </c>
      <c r="D189">
        <v>4000000</v>
      </c>
      <c r="E189">
        <v>60740</v>
      </c>
      <c r="F189" t="s">
        <v>1779</v>
      </c>
      <c r="G189" t="s">
        <v>1780</v>
      </c>
    </row>
    <row r="190" spans="1:7" x14ac:dyDescent="0.45">
      <c r="A190">
        <v>443490245</v>
      </c>
      <c r="B190" t="s">
        <v>1781</v>
      </c>
      <c r="C190" s="1">
        <v>43819</v>
      </c>
      <c r="D190">
        <v>77000</v>
      </c>
      <c r="E190">
        <v>1990</v>
      </c>
      <c r="F190" t="s">
        <v>286</v>
      </c>
      <c r="G190" t="s">
        <v>1782</v>
      </c>
    </row>
    <row r="191" spans="1:7" x14ac:dyDescent="0.45">
      <c r="A191">
        <v>433523863</v>
      </c>
      <c r="B191" t="s">
        <v>1783</v>
      </c>
      <c r="C191" s="1">
        <v>43820</v>
      </c>
      <c r="D191">
        <v>1020000</v>
      </c>
      <c r="E191">
        <v>26600</v>
      </c>
      <c r="F191" t="s">
        <v>1784</v>
      </c>
      <c r="G191" t="s">
        <v>1785</v>
      </c>
    </row>
    <row r="192" spans="1:7" x14ac:dyDescent="0.45">
      <c r="A192">
        <v>448351650</v>
      </c>
      <c r="B192" t="s">
        <v>1786</v>
      </c>
      <c r="C192" s="1">
        <v>43823</v>
      </c>
      <c r="D192">
        <v>107100</v>
      </c>
      <c r="E192">
        <v>550</v>
      </c>
      <c r="F192" t="s">
        <v>1787</v>
      </c>
      <c r="G192" t="s">
        <v>1788</v>
      </c>
    </row>
    <row r="193" spans="1:7" x14ac:dyDescent="0.45">
      <c r="A193">
        <v>442468532</v>
      </c>
      <c r="B193" t="s">
        <v>1789</v>
      </c>
      <c r="C193" s="1">
        <v>43824</v>
      </c>
      <c r="D193">
        <v>203000</v>
      </c>
      <c r="E193">
        <v>8470</v>
      </c>
      <c r="F193" t="s">
        <v>604</v>
      </c>
      <c r="G193" t="s">
        <v>1790</v>
      </c>
    </row>
    <row r="194" spans="1:7" x14ac:dyDescent="0.45">
      <c r="A194">
        <v>428828692</v>
      </c>
      <c r="B194" t="s">
        <v>1791</v>
      </c>
      <c r="C194" s="1">
        <v>43825</v>
      </c>
      <c r="D194">
        <v>2999500</v>
      </c>
      <c r="E194">
        <v>58350</v>
      </c>
      <c r="F194" t="s">
        <v>1792</v>
      </c>
      <c r="G194" t="s">
        <v>1793</v>
      </c>
    </row>
    <row r="195" spans="1:7" x14ac:dyDescent="0.45">
      <c r="A195">
        <v>435468798</v>
      </c>
      <c r="B195" t="s">
        <v>1794</v>
      </c>
      <c r="C195" s="1">
        <v>43827</v>
      </c>
      <c r="D195">
        <v>4043000</v>
      </c>
      <c r="E195">
        <v>67630</v>
      </c>
      <c r="F195" t="s">
        <v>1795</v>
      </c>
      <c r="G195" t="s">
        <v>1796</v>
      </c>
    </row>
    <row r="196" spans="1:7" x14ac:dyDescent="0.45">
      <c r="A196">
        <v>435612887</v>
      </c>
      <c r="B196" t="s">
        <v>1797</v>
      </c>
      <c r="C196" s="1">
        <v>43828</v>
      </c>
      <c r="D196">
        <v>1325000</v>
      </c>
      <c r="E196">
        <v>16300</v>
      </c>
      <c r="F196" t="s">
        <v>1798</v>
      </c>
      <c r="G196" t="s">
        <v>1799</v>
      </c>
    </row>
    <row r="197" spans="1:7" x14ac:dyDescent="0.45">
      <c r="A197">
        <v>439358366</v>
      </c>
      <c r="B197" t="s">
        <v>1800</v>
      </c>
      <c r="C197" s="1">
        <v>43829</v>
      </c>
      <c r="D197">
        <v>2568000</v>
      </c>
      <c r="E197">
        <v>28260</v>
      </c>
      <c r="F197" t="s">
        <v>757</v>
      </c>
      <c r="G197" t="s">
        <v>1801</v>
      </c>
    </row>
    <row r="198" spans="1:7" x14ac:dyDescent="0.45">
      <c r="A198">
        <v>443877665</v>
      </c>
      <c r="B198" t="s">
        <v>1804</v>
      </c>
      <c r="C198" s="1">
        <v>43829</v>
      </c>
      <c r="D198">
        <v>1141000</v>
      </c>
      <c r="E198">
        <v>7230</v>
      </c>
      <c r="F198" t="s">
        <v>475</v>
      </c>
      <c r="G198" t="s">
        <v>1805</v>
      </c>
    </row>
    <row r="199" spans="1:7" x14ac:dyDescent="0.45">
      <c r="A199">
        <v>443405260</v>
      </c>
      <c r="B199" t="s">
        <v>1806</v>
      </c>
      <c r="C199" s="1">
        <v>43830</v>
      </c>
      <c r="D199">
        <v>3060000</v>
      </c>
      <c r="E199">
        <v>25320</v>
      </c>
      <c r="F199" t="s">
        <v>1807</v>
      </c>
      <c r="G199" t="s">
        <v>1808</v>
      </c>
    </row>
    <row r="200" spans="1:7" x14ac:dyDescent="0.45">
      <c r="A200">
        <v>448386913</v>
      </c>
      <c r="B200" t="s">
        <v>1809</v>
      </c>
      <c r="C200" s="1">
        <v>43833</v>
      </c>
      <c r="D200">
        <v>1000</v>
      </c>
      <c r="E200">
        <v>490</v>
      </c>
      <c r="F200" t="s">
        <v>1482</v>
      </c>
      <c r="G200" t="s">
        <v>1810</v>
      </c>
    </row>
    <row r="201" spans="1:7" x14ac:dyDescent="0.45">
      <c r="A201">
        <v>440480152</v>
      </c>
      <c r="B201" t="s">
        <v>1811</v>
      </c>
      <c r="C201" s="1">
        <v>43833</v>
      </c>
      <c r="D201">
        <v>3990000</v>
      </c>
      <c r="E201">
        <v>46670</v>
      </c>
      <c r="F201" t="s">
        <v>1812</v>
      </c>
      <c r="G201" t="s">
        <v>1813</v>
      </c>
    </row>
    <row r="202" spans="1:7" x14ac:dyDescent="0.45">
      <c r="A202">
        <v>432273900</v>
      </c>
      <c r="B202" t="s">
        <v>1814</v>
      </c>
      <c r="C202" s="1">
        <v>43834</v>
      </c>
      <c r="D202">
        <v>4000</v>
      </c>
      <c r="E202">
        <v>1300</v>
      </c>
      <c r="F202" t="s">
        <v>981</v>
      </c>
      <c r="G202" t="s">
        <v>1815</v>
      </c>
    </row>
    <row r="203" spans="1:7" x14ac:dyDescent="0.45">
      <c r="A203">
        <v>443669699</v>
      </c>
      <c r="B203" t="s">
        <v>1816</v>
      </c>
      <c r="C203" s="1">
        <v>43834</v>
      </c>
      <c r="D203">
        <v>700000</v>
      </c>
      <c r="E203">
        <v>13980</v>
      </c>
      <c r="F203" t="s">
        <v>286</v>
      </c>
      <c r="G203" t="s">
        <v>1817</v>
      </c>
    </row>
    <row r="204" spans="1:7" x14ac:dyDescent="0.45">
      <c r="A204">
        <v>445595204</v>
      </c>
      <c r="B204" t="s">
        <v>1818</v>
      </c>
      <c r="C204" s="1">
        <v>43835</v>
      </c>
      <c r="D204">
        <v>925000</v>
      </c>
      <c r="E204">
        <v>8080</v>
      </c>
      <c r="F204" t="s">
        <v>279</v>
      </c>
      <c r="G204" t="s">
        <v>1819</v>
      </c>
    </row>
    <row r="205" spans="1:7" x14ac:dyDescent="0.45">
      <c r="A205">
        <v>435434595</v>
      </c>
      <c r="B205" t="s">
        <v>1823</v>
      </c>
      <c r="C205" s="1">
        <v>43836</v>
      </c>
      <c r="D205">
        <v>1500000</v>
      </c>
      <c r="E205">
        <v>25350</v>
      </c>
      <c r="F205" t="s">
        <v>1824</v>
      </c>
      <c r="G205" t="s">
        <v>1825</v>
      </c>
    </row>
    <row r="206" spans="1:7" x14ac:dyDescent="0.45">
      <c r="A206">
        <v>444973180</v>
      </c>
      <c r="B206" t="s">
        <v>1820</v>
      </c>
      <c r="C206" s="1">
        <v>43836</v>
      </c>
      <c r="D206">
        <v>1000</v>
      </c>
      <c r="E206">
        <v>340</v>
      </c>
      <c r="F206" t="s">
        <v>1821</v>
      </c>
      <c r="G206" t="s">
        <v>1822</v>
      </c>
    </row>
    <row r="207" spans="1:7" x14ac:dyDescent="0.45">
      <c r="A207">
        <v>443695238</v>
      </c>
      <c r="B207" t="s">
        <v>1826</v>
      </c>
      <c r="C207" s="1">
        <v>43836</v>
      </c>
      <c r="D207">
        <v>750000</v>
      </c>
      <c r="E207">
        <v>10590</v>
      </c>
      <c r="F207" t="s">
        <v>231</v>
      </c>
      <c r="G207" t="s">
        <v>1827</v>
      </c>
    </row>
    <row r="208" spans="1:7" x14ac:dyDescent="0.45">
      <c r="A208">
        <v>443700416</v>
      </c>
      <c r="B208" t="s">
        <v>1828</v>
      </c>
      <c r="C208" s="1">
        <v>43837</v>
      </c>
      <c r="D208">
        <v>1556000</v>
      </c>
      <c r="E208">
        <v>8300</v>
      </c>
      <c r="F208" t="s">
        <v>339</v>
      </c>
      <c r="G208" t="s">
        <v>1829</v>
      </c>
    </row>
    <row r="209" spans="1:7" x14ac:dyDescent="0.45">
      <c r="A209">
        <v>443739636</v>
      </c>
      <c r="B209" t="s">
        <v>1830</v>
      </c>
      <c r="C209" s="1">
        <v>43837</v>
      </c>
      <c r="D209">
        <v>46000</v>
      </c>
      <c r="E209">
        <v>2380</v>
      </c>
      <c r="F209" t="s">
        <v>1831</v>
      </c>
      <c r="G209" t="s">
        <v>1832</v>
      </c>
    </row>
    <row r="210" spans="1:7" x14ac:dyDescent="0.45">
      <c r="A210">
        <v>444139231</v>
      </c>
      <c r="B210" t="s">
        <v>1833</v>
      </c>
      <c r="C210" s="1">
        <v>43837</v>
      </c>
      <c r="D210">
        <v>583000</v>
      </c>
      <c r="E210">
        <v>6340</v>
      </c>
      <c r="F210" t="s">
        <v>1461</v>
      </c>
      <c r="G210" t="s">
        <v>1834</v>
      </c>
    </row>
    <row r="211" spans="1:7" x14ac:dyDescent="0.45">
      <c r="A211">
        <v>445387132</v>
      </c>
      <c r="B211" t="s">
        <v>1835</v>
      </c>
      <c r="C211" s="1">
        <v>43837</v>
      </c>
      <c r="D211">
        <v>256020</v>
      </c>
      <c r="E211">
        <v>3540</v>
      </c>
      <c r="F211" t="s">
        <v>272</v>
      </c>
      <c r="G211" t="s">
        <v>1836</v>
      </c>
    </row>
    <row r="212" spans="1:7" x14ac:dyDescent="0.45">
      <c r="A212">
        <v>445812548</v>
      </c>
      <c r="B212" t="s">
        <v>1838</v>
      </c>
      <c r="C212" s="1">
        <v>43837</v>
      </c>
      <c r="D212">
        <v>594000</v>
      </c>
      <c r="E212">
        <v>3310</v>
      </c>
      <c r="F212" t="s">
        <v>1406</v>
      </c>
      <c r="G212" t="s">
        <v>1839</v>
      </c>
    </row>
    <row r="213" spans="1:7" x14ac:dyDescent="0.45">
      <c r="A213">
        <v>443641264</v>
      </c>
      <c r="B213" t="s">
        <v>1840</v>
      </c>
      <c r="C213" s="1">
        <v>43837</v>
      </c>
      <c r="D213">
        <v>355000</v>
      </c>
      <c r="E213">
        <v>5340</v>
      </c>
      <c r="F213" t="s">
        <v>541</v>
      </c>
      <c r="G213" t="s">
        <v>1841</v>
      </c>
    </row>
    <row r="214" spans="1:7" x14ac:dyDescent="0.45">
      <c r="A214">
        <v>444276925</v>
      </c>
      <c r="B214" t="s">
        <v>1837</v>
      </c>
      <c r="C214" s="1">
        <v>43837</v>
      </c>
      <c r="D214">
        <v>29000</v>
      </c>
      <c r="E214">
        <v>1880</v>
      </c>
      <c r="F214" t="s">
        <v>419</v>
      </c>
      <c r="G214" t="s">
        <v>1842</v>
      </c>
    </row>
    <row r="215" spans="1:7" x14ac:dyDescent="0.45">
      <c r="A215">
        <v>436483828</v>
      </c>
      <c r="B215" t="s">
        <v>1843</v>
      </c>
      <c r="C215" s="1">
        <v>43838</v>
      </c>
      <c r="D215">
        <v>5689000</v>
      </c>
      <c r="E215">
        <v>78250</v>
      </c>
      <c r="F215" t="s">
        <v>1844</v>
      </c>
      <c r="G215" t="s">
        <v>1845</v>
      </c>
    </row>
    <row r="216" spans="1:7" x14ac:dyDescent="0.45">
      <c r="A216">
        <v>446635664</v>
      </c>
      <c r="B216" t="s">
        <v>1846</v>
      </c>
      <c r="C216" s="1">
        <v>43838</v>
      </c>
      <c r="D216">
        <v>19000</v>
      </c>
      <c r="E216">
        <v>1660</v>
      </c>
      <c r="F216" t="s">
        <v>545</v>
      </c>
      <c r="G216" t="s">
        <v>1847</v>
      </c>
    </row>
    <row r="217" spans="1:7" x14ac:dyDescent="0.45">
      <c r="A217">
        <v>440413365</v>
      </c>
      <c r="B217" t="s">
        <v>1848</v>
      </c>
      <c r="C217" s="1">
        <v>43842</v>
      </c>
      <c r="D217">
        <v>2315000</v>
      </c>
      <c r="E217">
        <v>23660</v>
      </c>
      <c r="F217" t="s">
        <v>754</v>
      </c>
      <c r="G217" t="s">
        <v>1849</v>
      </c>
    </row>
    <row r="218" spans="1:7" x14ac:dyDescent="0.45">
      <c r="A218">
        <v>436829697</v>
      </c>
      <c r="B218" t="s">
        <v>1852</v>
      </c>
      <c r="C218" s="1">
        <v>43842</v>
      </c>
      <c r="D218">
        <v>1800000</v>
      </c>
      <c r="E218">
        <v>22140</v>
      </c>
      <c r="F218" t="s">
        <v>1221</v>
      </c>
      <c r="G218" t="s">
        <v>1853</v>
      </c>
    </row>
    <row r="219" spans="1:7" x14ac:dyDescent="0.45">
      <c r="A219">
        <v>448290561</v>
      </c>
      <c r="B219" t="s">
        <v>1854</v>
      </c>
      <c r="C219" s="1">
        <v>43843</v>
      </c>
      <c r="D219">
        <v>100000</v>
      </c>
      <c r="E219">
        <v>1300</v>
      </c>
      <c r="F219" t="s">
        <v>1855</v>
      </c>
      <c r="G219" t="s">
        <v>1856</v>
      </c>
    </row>
    <row r="220" spans="1:7" x14ac:dyDescent="0.45">
      <c r="A220">
        <v>443661666</v>
      </c>
      <c r="B220" t="s">
        <v>1857</v>
      </c>
      <c r="C220" s="1">
        <v>43843</v>
      </c>
      <c r="D220">
        <v>429000</v>
      </c>
      <c r="E220">
        <v>6130</v>
      </c>
      <c r="F220" t="s">
        <v>390</v>
      </c>
      <c r="G220" t="s">
        <v>1858</v>
      </c>
    </row>
    <row r="221" spans="1:7" x14ac:dyDescent="0.45">
      <c r="A221">
        <v>445447039</v>
      </c>
      <c r="B221" t="s">
        <v>1859</v>
      </c>
      <c r="C221" s="1">
        <v>43845</v>
      </c>
      <c r="D221">
        <v>8000</v>
      </c>
      <c r="E221">
        <v>1700</v>
      </c>
      <c r="F221" t="s">
        <v>291</v>
      </c>
      <c r="G221" t="s">
        <v>1860</v>
      </c>
    </row>
    <row r="222" spans="1:7" x14ac:dyDescent="0.45">
      <c r="A222">
        <v>440796397</v>
      </c>
      <c r="B222" t="s">
        <v>1861</v>
      </c>
      <c r="C222" s="1">
        <v>43846</v>
      </c>
      <c r="D222">
        <v>2040000</v>
      </c>
      <c r="E222">
        <v>19730</v>
      </c>
      <c r="F222" t="s">
        <v>1862</v>
      </c>
      <c r="G222" t="s">
        <v>1863</v>
      </c>
    </row>
    <row r="223" spans="1:7" x14ac:dyDescent="0.45">
      <c r="A223">
        <v>431708831</v>
      </c>
      <c r="B223" t="s">
        <v>1864</v>
      </c>
      <c r="C223" s="1">
        <v>43847</v>
      </c>
      <c r="D223">
        <v>4000000</v>
      </c>
      <c r="E223">
        <v>40080</v>
      </c>
      <c r="F223" t="s">
        <v>1865</v>
      </c>
      <c r="G223" t="s">
        <v>1866</v>
      </c>
    </row>
    <row r="224" spans="1:7" x14ac:dyDescent="0.45">
      <c r="A224">
        <v>444528685</v>
      </c>
      <c r="B224" t="s">
        <v>1867</v>
      </c>
      <c r="C224" s="1">
        <v>43847</v>
      </c>
      <c r="D224">
        <v>10000</v>
      </c>
      <c r="E224">
        <v>3010</v>
      </c>
      <c r="F224" t="s">
        <v>662</v>
      </c>
      <c r="G224" t="s">
        <v>1868</v>
      </c>
    </row>
    <row r="225" spans="1:7" x14ac:dyDescent="0.45">
      <c r="A225">
        <v>430397634</v>
      </c>
      <c r="B225" t="s">
        <v>1869</v>
      </c>
      <c r="C225" s="1">
        <v>43849</v>
      </c>
      <c r="D225">
        <v>5421000</v>
      </c>
      <c r="E225">
        <v>146420</v>
      </c>
      <c r="F225" t="s">
        <v>1011</v>
      </c>
      <c r="G225" t="s">
        <v>1870</v>
      </c>
    </row>
    <row r="226" spans="1:7" x14ac:dyDescent="0.45">
      <c r="A226">
        <v>435300053</v>
      </c>
      <c r="B226" t="s">
        <v>1871</v>
      </c>
      <c r="C226" s="1">
        <v>43850</v>
      </c>
      <c r="D226">
        <v>2854000</v>
      </c>
      <c r="E226">
        <v>102110</v>
      </c>
      <c r="F226" t="s">
        <v>1872</v>
      </c>
      <c r="G226" t="s">
        <v>1873</v>
      </c>
    </row>
    <row r="227" spans="1:7" x14ac:dyDescent="0.45">
      <c r="A227">
        <v>442873847</v>
      </c>
      <c r="B227" t="s">
        <v>1874</v>
      </c>
      <c r="C227" s="1">
        <v>43852</v>
      </c>
      <c r="D227">
        <v>602820</v>
      </c>
      <c r="E227">
        <v>7710</v>
      </c>
      <c r="F227" t="s">
        <v>1875</v>
      </c>
      <c r="G227" t="s">
        <v>1876</v>
      </c>
    </row>
    <row r="228" spans="1:7" x14ac:dyDescent="0.45">
      <c r="A228">
        <v>444770830</v>
      </c>
      <c r="B228" t="s">
        <v>1877</v>
      </c>
      <c r="C228" s="1">
        <v>43854</v>
      </c>
      <c r="D228">
        <v>1752360</v>
      </c>
      <c r="E228">
        <v>14000</v>
      </c>
      <c r="F228" t="s">
        <v>1521</v>
      </c>
      <c r="G228" t="s">
        <v>1878</v>
      </c>
    </row>
    <row r="229" spans="1:7" x14ac:dyDescent="0.45">
      <c r="A229">
        <v>446815839</v>
      </c>
      <c r="B229" t="s">
        <v>1879</v>
      </c>
      <c r="C229" s="1">
        <v>43856</v>
      </c>
      <c r="D229">
        <v>229000</v>
      </c>
      <c r="E229">
        <v>2180</v>
      </c>
      <c r="F229" t="s">
        <v>258</v>
      </c>
      <c r="G229" t="s">
        <v>1880</v>
      </c>
    </row>
    <row r="230" spans="1:7" x14ac:dyDescent="0.45">
      <c r="A230">
        <v>440651760</v>
      </c>
      <c r="B230" t="s">
        <v>1881</v>
      </c>
      <c r="C230" s="1">
        <v>43857</v>
      </c>
      <c r="D230">
        <v>1370000</v>
      </c>
      <c r="E230">
        <v>39600</v>
      </c>
      <c r="F230" t="s">
        <v>811</v>
      </c>
      <c r="G230" t="s">
        <v>1882</v>
      </c>
    </row>
    <row r="231" spans="1:7" x14ac:dyDescent="0.45">
      <c r="A231">
        <v>442460385</v>
      </c>
      <c r="B231" t="s">
        <v>1883</v>
      </c>
      <c r="C231" s="1">
        <v>43857</v>
      </c>
      <c r="D231">
        <v>1041000</v>
      </c>
      <c r="E231">
        <v>26770</v>
      </c>
      <c r="F231" t="s">
        <v>1884</v>
      </c>
      <c r="G231" t="s">
        <v>1885</v>
      </c>
    </row>
    <row r="232" spans="1:7" x14ac:dyDescent="0.45">
      <c r="A232">
        <v>444786099</v>
      </c>
      <c r="B232" t="s">
        <v>1886</v>
      </c>
      <c r="C232" s="1">
        <v>43857</v>
      </c>
      <c r="D232">
        <v>1350480</v>
      </c>
      <c r="E232">
        <v>9750</v>
      </c>
      <c r="F232" t="s">
        <v>436</v>
      </c>
      <c r="G232" t="s">
        <v>1887</v>
      </c>
    </row>
    <row r="233" spans="1:7" x14ac:dyDescent="0.45">
      <c r="A233">
        <v>431746894</v>
      </c>
      <c r="B233" t="s">
        <v>1888</v>
      </c>
      <c r="C233" s="1">
        <v>43858</v>
      </c>
      <c r="D233">
        <v>6930000</v>
      </c>
      <c r="E233">
        <v>99060</v>
      </c>
      <c r="F233" t="s">
        <v>1889</v>
      </c>
      <c r="G233" t="s">
        <v>1890</v>
      </c>
    </row>
    <row r="234" spans="1:7" x14ac:dyDescent="0.45">
      <c r="A234">
        <v>437980287</v>
      </c>
      <c r="B234" t="s">
        <v>1891</v>
      </c>
      <c r="C234" s="1">
        <v>43858</v>
      </c>
      <c r="D234">
        <v>220000</v>
      </c>
      <c r="E234">
        <v>6070</v>
      </c>
      <c r="F234" t="s">
        <v>1892</v>
      </c>
      <c r="G234" t="s">
        <v>1893</v>
      </c>
    </row>
    <row r="235" spans="1:7" x14ac:dyDescent="0.45">
      <c r="A235">
        <v>443505276</v>
      </c>
      <c r="B235" t="s">
        <v>1894</v>
      </c>
      <c r="C235" s="1">
        <v>43859</v>
      </c>
      <c r="D235">
        <v>510000</v>
      </c>
      <c r="E235">
        <v>9520</v>
      </c>
      <c r="F235" t="s">
        <v>769</v>
      </c>
      <c r="G235" t="s">
        <v>1895</v>
      </c>
    </row>
    <row r="236" spans="1:7" x14ac:dyDescent="0.45">
      <c r="A236">
        <v>440562755</v>
      </c>
      <c r="B236" t="s">
        <v>1900</v>
      </c>
      <c r="C236" s="1">
        <v>43860</v>
      </c>
      <c r="D236">
        <v>703800</v>
      </c>
      <c r="E236">
        <v>15120</v>
      </c>
      <c r="F236" t="s">
        <v>1901</v>
      </c>
      <c r="G236" t="s">
        <v>1902</v>
      </c>
    </row>
    <row r="237" spans="1:7" x14ac:dyDescent="0.45">
      <c r="A237">
        <v>447580315</v>
      </c>
      <c r="B237" t="s">
        <v>1903</v>
      </c>
      <c r="C237" s="1">
        <v>43860</v>
      </c>
      <c r="D237">
        <v>1000</v>
      </c>
      <c r="E237">
        <v>1780</v>
      </c>
      <c r="F237" t="s">
        <v>232</v>
      </c>
      <c r="G237" t="s">
        <v>1904</v>
      </c>
    </row>
    <row r="238" spans="1:7" x14ac:dyDescent="0.45">
      <c r="A238">
        <v>444145956</v>
      </c>
      <c r="B238" t="s">
        <v>1905</v>
      </c>
      <c r="C238" s="1">
        <v>43862</v>
      </c>
      <c r="D238">
        <v>1299480</v>
      </c>
      <c r="E238">
        <v>14520</v>
      </c>
      <c r="F238" t="s">
        <v>399</v>
      </c>
      <c r="G238" t="s">
        <v>1906</v>
      </c>
    </row>
    <row r="239" spans="1:7" x14ac:dyDescent="0.45">
      <c r="A239">
        <v>444306078</v>
      </c>
      <c r="B239" t="s">
        <v>1907</v>
      </c>
      <c r="C239" s="1">
        <v>43863</v>
      </c>
      <c r="D239">
        <v>1450000</v>
      </c>
      <c r="E239">
        <v>5200</v>
      </c>
      <c r="F239" t="s">
        <v>354</v>
      </c>
      <c r="G239" t="s">
        <v>1908</v>
      </c>
    </row>
    <row r="240" spans="1:7" x14ac:dyDescent="0.45">
      <c r="A240">
        <v>447647429</v>
      </c>
      <c r="B240" t="s">
        <v>1909</v>
      </c>
      <c r="C240" s="1">
        <v>43863</v>
      </c>
      <c r="D240">
        <v>25000</v>
      </c>
      <c r="E240">
        <v>900</v>
      </c>
      <c r="F240" t="s">
        <v>1910</v>
      </c>
      <c r="G240" t="s">
        <v>1911</v>
      </c>
    </row>
    <row r="241" spans="1:7" x14ac:dyDescent="0.45">
      <c r="A241">
        <v>440611792</v>
      </c>
      <c r="B241" t="s">
        <v>1912</v>
      </c>
      <c r="C241" s="1">
        <v>43863</v>
      </c>
      <c r="D241">
        <v>283000</v>
      </c>
      <c r="E241">
        <v>6990</v>
      </c>
      <c r="F241" t="s">
        <v>844</v>
      </c>
      <c r="G241" t="s">
        <v>1913</v>
      </c>
    </row>
    <row r="242" spans="1:7" x14ac:dyDescent="0.45">
      <c r="A242">
        <v>442940748</v>
      </c>
      <c r="B242" t="s">
        <v>1914</v>
      </c>
      <c r="C242" s="1">
        <v>43864</v>
      </c>
      <c r="D242">
        <v>215000</v>
      </c>
      <c r="E242">
        <v>4910</v>
      </c>
      <c r="F242" t="s">
        <v>726</v>
      </c>
      <c r="G242" t="s">
        <v>1915</v>
      </c>
    </row>
    <row r="243" spans="1:7" x14ac:dyDescent="0.45">
      <c r="A243">
        <v>433354812</v>
      </c>
      <c r="B243" t="s">
        <v>1916</v>
      </c>
      <c r="C243" s="1">
        <v>43864</v>
      </c>
      <c r="D243">
        <v>120360</v>
      </c>
      <c r="E243">
        <v>5310</v>
      </c>
      <c r="F243" t="s">
        <v>1917</v>
      </c>
      <c r="G243" t="s">
        <v>1918</v>
      </c>
    </row>
    <row r="244" spans="1:7" x14ac:dyDescent="0.45">
      <c r="A244">
        <v>439355648</v>
      </c>
      <c r="B244" t="s">
        <v>1919</v>
      </c>
      <c r="C244" s="1">
        <v>43865</v>
      </c>
      <c r="D244">
        <v>2000000</v>
      </c>
      <c r="E244">
        <v>22940</v>
      </c>
      <c r="F244" t="s">
        <v>662</v>
      </c>
      <c r="G244" t="s">
        <v>1920</v>
      </c>
    </row>
    <row r="245" spans="1:7" x14ac:dyDescent="0.45">
      <c r="A245">
        <v>434481897</v>
      </c>
      <c r="B245" t="s">
        <v>1921</v>
      </c>
      <c r="C245" s="1">
        <v>43866</v>
      </c>
      <c r="D245">
        <v>510000</v>
      </c>
      <c r="E245">
        <v>17940</v>
      </c>
      <c r="F245" t="s">
        <v>1922</v>
      </c>
      <c r="G245" t="s">
        <v>1923</v>
      </c>
    </row>
    <row r="246" spans="1:7" x14ac:dyDescent="0.45">
      <c r="A246">
        <v>443385746</v>
      </c>
      <c r="B246" t="s">
        <v>1924</v>
      </c>
      <c r="C246" s="1">
        <v>43867</v>
      </c>
      <c r="D246">
        <v>250000</v>
      </c>
      <c r="E246">
        <v>6770</v>
      </c>
      <c r="F246" t="s">
        <v>336</v>
      </c>
      <c r="G246" t="s">
        <v>1925</v>
      </c>
    </row>
    <row r="247" spans="1:7" x14ac:dyDescent="0.45">
      <c r="A247">
        <v>445308751</v>
      </c>
      <c r="B247" t="s">
        <v>1926</v>
      </c>
      <c r="C247" s="1">
        <v>43867</v>
      </c>
      <c r="D247">
        <v>691000</v>
      </c>
      <c r="E247">
        <v>6800</v>
      </c>
      <c r="F247" t="s">
        <v>239</v>
      </c>
      <c r="G247" t="s">
        <v>1927</v>
      </c>
    </row>
    <row r="248" spans="1:7" x14ac:dyDescent="0.45">
      <c r="A248">
        <v>435252309</v>
      </c>
      <c r="B248" t="s">
        <v>1928</v>
      </c>
      <c r="C248" s="1">
        <v>43868</v>
      </c>
      <c r="D248">
        <v>3247680</v>
      </c>
      <c r="E248">
        <v>50850</v>
      </c>
      <c r="F248" t="s">
        <v>1929</v>
      </c>
      <c r="G248" t="s">
        <v>1930</v>
      </c>
    </row>
    <row r="249" spans="1:7" x14ac:dyDescent="0.45">
      <c r="A249">
        <v>439022623</v>
      </c>
      <c r="B249" t="s">
        <v>1931</v>
      </c>
      <c r="C249" s="1">
        <v>43870</v>
      </c>
      <c r="D249">
        <v>4500000</v>
      </c>
      <c r="E249">
        <v>34120</v>
      </c>
      <c r="F249" t="s">
        <v>1932</v>
      </c>
      <c r="G249" t="s">
        <v>1933</v>
      </c>
    </row>
    <row r="250" spans="1:7" x14ac:dyDescent="0.45">
      <c r="A250">
        <v>447429146</v>
      </c>
      <c r="B250" t="s">
        <v>1934</v>
      </c>
      <c r="C250" s="1">
        <v>43871</v>
      </c>
      <c r="D250">
        <v>710000</v>
      </c>
      <c r="E250">
        <v>4590</v>
      </c>
      <c r="F250" t="s">
        <v>293</v>
      </c>
      <c r="G250" t="s">
        <v>1935</v>
      </c>
    </row>
    <row r="251" spans="1:7" x14ac:dyDescent="0.45">
      <c r="A251">
        <v>445767397</v>
      </c>
      <c r="B251" t="s">
        <v>1939</v>
      </c>
      <c r="C251" s="1">
        <v>43872</v>
      </c>
      <c r="D251">
        <v>718000</v>
      </c>
      <c r="E251">
        <v>5980</v>
      </c>
      <c r="F251" t="s">
        <v>293</v>
      </c>
      <c r="G251" t="s">
        <v>1940</v>
      </c>
    </row>
    <row r="252" spans="1:7" x14ac:dyDescent="0.45">
      <c r="A252">
        <v>436837922</v>
      </c>
      <c r="B252" t="s">
        <v>1941</v>
      </c>
      <c r="C252" s="1">
        <v>43873</v>
      </c>
      <c r="D252">
        <v>5722000</v>
      </c>
      <c r="E252">
        <v>79980</v>
      </c>
      <c r="F252" t="s">
        <v>1942</v>
      </c>
      <c r="G252" t="s">
        <v>1943</v>
      </c>
    </row>
    <row r="253" spans="1:7" x14ac:dyDescent="0.45">
      <c r="A253">
        <v>447106201</v>
      </c>
      <c r="B253" t="s">
        <v>1944</v>
      </c>
      <c r="C253" s="1">
        <v>43874</v>
      </c>
      <c r="D253">
        <v>1129000</v>
      </c>
      <c r="E253">
        <v>3900</v>
      </c>
      <c r="F253" t="s">
        <v>1945</v>
      </c>
      <c r="G253" t="s">
        <v>1946</v>
      </c>
    </row>
    <row r="254" spans="1:7" x14ac:dyDescent="0.45">
      <c r="A254">
        <v>441248161</v>
      </c>
      <c r="B254" t="s">
        <v>1947</v>
      </c>
      <c r="C254" s="1">
        <v>43875</v>
      </c>
      <c r="D254">
        <v>3000</v>
      </c>
      <c r="E254">
        <v>2110</v>
      </c>
      <c r="F254" t="s">
        <v>1948</v>
      </c>
      <c r="G254" t="s">
        <v>1949</v>
      </c>
    </row>
    <row r="255" spans="1:7" x14ac:dyDescent="0.45">
      <c r="A255">
        <v>449645753</v>
      </c>
      <c r="B255" t="s">
        <v>1950</v>
      </c>
      <c r="C255" s="1">
        <v>43875</v>
      </c>
      <c r="D255">
        <v>125460</v>
      </c>
      <c r="E255">
        <v>1580</v>
      </c>
      <c r="F255" t="s">
        <v>1624</v>
      </c>
      <c r="G255" t="s">
        <v>1951</v>
      </c>
    </row>
    <row r="256" spans="1:7" x14ac:dyDescent="0.45">
      <c r="A256">
        <v>440588878</v>
      </c>
      <c r="B256" t="s">
        <v>1952</v>
      </c>
      <c r="C256" s="1">
        <v>43876</v>
      </c>
      <c r="D256">
        <v>1985000</v>
      </c>
      <c r="E256">
        <v>22130</v>
      </c>
      <c r="F256" t="s">
        <v>653</v>
      </c>
      <c r="G256" t="s">
        <v>1953</v>
      </c>
    </row>
    <row r="257" spans="1:7" x14ac:dyDescent="0.45">
      <c r="A257">
        <v>446339527</v>
      </c>
      <c r="B257" t="s">
        <v>1954</v>
      </c>
      <c r="C257" s="1">
        <v>43877</v>
      </c>
      <c r="D257">
        <v>2501</v>
      </c>
      <c r="E257">
        <v>2400</v>
      </c>
      <c r="F257" t="s">
        <v>1456</v>
      </c>
      <c r="G257" t="s">
        <v>1955</v>
      </c>
    </row>
    <row r="258" spans="1:7" x14ac:dyDescent="0.45">
      <c r="A258">
        <v>438690200</v>
      </c>
      <c r="B258" t="s">
        <v>1958</v>
      </c>
      <c r="C258" s="1">
        <v>43878</v>
      </c>
      <c r="D258">
        <v>1015001</v>
      </c>
      <c r="E258">
        <v>15450</v>
      </c>
      <c r="F258" t="s">
        <v>1959</v>
      </c>
      <c r="G258" t="s">
        <v>1960</v>
      </c>
    </row>
    <row r="259" spans="1:7" x14ac:dyDescent="0.45">
      <c r="A259">
        <v>440485283</v>
      </c>
      <c r="B259" t="s">
        <v>1964</v>
      </c>
      <c r="C259" s="1">
        <v>43879</v>
      </c>
      <c r="D259">
        <v>313000</v>
      </c>
      <c r="E259">
        <v>8960</v>
      </c>
      <c r="F259" t="s">
        <v>1360</v>
      </c>
      <c r="G259" t="s">
        <v>1965</v>
      </c>
    </row>
    <row r="260" spans="1:7" x14ac:dyDescent="0.45">
      <c r="A260">
        <v>430978623</v>
      </c>
      <c r="B260" t="s">
        <v>1966</v>
      </c>
      <c r="C260" s="1">
        <v>43879</v>
      </c>
      <c r="D260">
        <v>5200000</v>
      </c>
      <c r="E260">
        <v>95460</v>
      </c>
      <c r="F260" t="s">
        <v>1967</v>
      </c>
      <c r="G260" t="s">
        <v>1968</v>
      </c>
    </row>
    <row r="261" spans="1:7" x14ac:dyDescent="0.45">
      <c r="A261">
        <v>437754224</v>
      </c>
      <c r="B261" t="s">
        <v>1969</v>
      </c>
      <c r="C261" s="1">
        <v>43880</v>
      </c>
      <c r="D261">
        <v>2625000</v>
      </c>
      <c r="E261">
        <v>17720</v>
      </c>
      <c r="F261" t="s">
        <v>1970</v>
      </c>
      <c r="G261" t="s">
        <v>1971</v>
      </c>
    </row>
    <row r="262" spans="1:7" x14ac:dyDescent="0.45">
      <c r="A262">
        <v>444535041</v>
      </c>
      <c r="B262" t="s">
        <v>1972</v>
      </c>
      <c r="C262" s="1">
        <v>43880</v>
      </c>
      <c r="D262">
        <v>1500</v>
      </c>
      <c r="E262">
        <v>1770</v>
      </c>
      <c r="F262" t="s">
        <v>766</v>
      </c>
      <c r="G262" t="s">
        <v>1973</v>
      </c>
    </row>
    <row r="263" spans="1:7" x14ac:dyDescent="0.45">
      <c r="A263">
        <v>434509229</v>
      </c>
      <c r="B263" t="s">
        <v>1974</v>
      </c>
      <c r="C263" s="1">
        <v>43882</v>
      </c>
      <c r="D263">
        <v>5784000</v>
      </c>
      <c r="E263">
        <v>75600</v>
      </c>
      <c r="F263" t="s">
        <v>1157</v>
      </c>
      <c r="G263" t="s">
        <v>1975</v>
      </c>
    </row>
    <row r="264" spans="1:7" x14ac:dyDescent="0.45">
      <c r="A264">
        <v>442643091</v>
      </c>
      <c r="B264" t="s">
        <v>1981</v>
      </c>
      <c r="C264" s="1">
        <v>43883</v>
      </c>
      <c r="D264">
        <v>85000</v>
      </c>
      <c r="E264">
        <v>3270</v>
      </c>
      <c r="F264" t="s">
        <v>379</v>
      </c>
      <c r="G264" t="s">
        <v>1982</v>
      </c>
    </row>
    <row r="265" spans="1:7" x14ac:dyDescent="0.45">
      <c r="A265">
        <v>443387968</v>
      </c>
      <c r="B265" t="s">
        <v>1983</v>
      </c>
      <c r="C265" s="1">
        <v>43884</v>
      </c>
      <c r="D265">
        <v>2866200</v>
      </c>
      <c r="E265">
        <v>22980</v>
      </c>
      <c r="F265" t="s">
        <v>524</v>
      </c>
      <c r="G265" t="s">
        <v>1984</v>
      </c>
    </row>
    <row r="266" spans="1:7" x14ac:dyDescent="0.45">
      <c r="A266">
        <v>440126257</v>
      </c>
      <c r="B266" t="s">
        <v>1985</v>
      </c>
      <c r="C266" s="1">
        <v>43885</v>
      </c>
      <c r="D266">
        <v>1719720</v>
      </c>
      <c r="E266">
        <v>13310</v>
      </c>
      <c r="F266" t="s">
        <v>1986</v>
      </c>
      <c r="G266" t="s">
        <v>1987</v>
      </c>
    </row>
    <row r="267" spans="1:7" x14ac:dyDescent="0.45">
      <c r="A267">
        <v>440625511</v>
      </c>
      <c r="B267" t="s">
        <v>1988</v>
      </c>
      <c r="C267" s="1">
        <v>43885</v>
      </c>
      <c r="D267">
        <v>2000000</v>
      </c>
      <c r="E267">
        <v>18420</v>
      </c>
      <c r="F267" t="s">
        <v>1360</v>
      </c>
      <c r="G267" t="s">
        <v>1989</v>
      </c>
    </row>
    <row r="268" spans="1:7" x14ac:dyDescent="0.45">
      <c r="A268">
        <v>433815566</v>
      </c>
      <c r="B268" t="s">
        <v>1990</v>
      </c>
      <c r="C268" s="1">
        <v>43885</v>
      </c>
      <c r="D268">
        <v>4750000</v>
      </c>
      <c r="E268">
        <v>101640</v>
      </c>
      <c r="F268" t="s">
        <v>1991</v>
      </c>
      <c r="G268" t="s">
        <v>1992</v>
      </c>
    </row>
    <row r="269" spans="1:7" x14ac:dyDescent="0.45">
      <c r="A269">
        <v>443736231</v>
      </c>
      <c r="B269" t="s">
        <v>1993</v>
      </c>
      <c r="C269" s="1">
        <v>43885</v>
      </c>
      <c r="D269">
        <v>525300</v>
      </c>
      <c r="E269">
        <v>9550</v>
      </c>
      <c r="F269" t="s">
        <v>1994</v>
      </c>
      <c r="G269" t="s">
        <v>1995</v>
      </c>
    </row>
    <row r="270" spans="1:7" x14ac:dyDescent="0.45">
      <c r="A270">
        <v>443505969</v>
      </c>
      <c r="B270" t="s">
        <v>1996</v>
      </c>
      <c r="C270" s="1">
        <v>43885</v>
      </c>
      <c r="D270">
        <v>1313000</v>
      </c>
      <c r="E270">
        <v>9740</v>
      </c>
      <c r="F270" t="s">
        <v>1997</v>
      </c>
      <c r="G270" t="s">
        <v>1998</v>
      </c>
    </row>
    <row r="271" spans="1:7" x14ac:dyDescent="0.45">
      <c r="A271">
        <v>435551993</v>
      </c>
      <c r="B271" t="s">
        <v>1999</v>
      </c>
      <c r="C271" s="1">
        <v>43890</v>
      </c>
      <c r="D271">
        <v>5100000</v>
      </c>
      <c r="E271">
        <v>112260</v>
      </c>
      <c r="F271" t="s">
        <v>2000</v>
      </c>
      <c r="G271" t="s">
        <v>2001</v>
      </c>
    </row>
    <row r="272" spans="1:7" x14ac:dyDescent="0.45">
      <c r="A272">
        <v>447388240</v>
      </c>
      <c r="B272" t="s">
        <v>2002</v>
      </c>
      <c r="C272" s="1">
        <v>43890</v>
      </c>
      <c r="D272">
        <v>90000</v>
      </c>
      <c r="E272">
        <v>1130</v>
      </c>
      <c r="F272" t="s">
        <v>1945</v>
      </c>
      <c r="G272" t="s">
        <v>2003</v>
      </c>
    </row>
    <row r="273" spans="1:7" x14ac:dyDescent="0.45">
      <c r="A273">
        <v>441304593</v>
      </c>
      <c r="B273" t="s">
        <v>2004</v>
      </c>
      <c r="C273" s="1">
        <v>43890</v>
      </c>
      <c r="D273">
        <v>618000</v>
      </c>
      <c r="E273">
        <v>7050</v>
      </c>
      <c r="F273" t="s">
        <v>898</v>
      </c>
      <c r="G273" t="s">
        <v>2005</v>
      </c>
    </row>
    <row r="274" spans="1:7" x14ac:dyDescent="0.45">
      <c r="A274">
        <v>447498122</v>
      </c>
      <c r="B274" t="s">
        <v>2006</v>
      </c>
      <c r="C274" s="1">
        <v>43891</v>
      </c>
      <c r="D274">
        <v>749000</v>
      </c>
      <c r="E274">
        <v>1830</v>
      </c>
      <c r="F274" t="s">
        <v>2007</v>
      </c>
      <c r="G274" t="s">
        <v>2008</v>
      </c>
    </row>
    <row r="275" spans="1:7" x14ac:dyDescent="0.45">
      <c r="A275">
        <v>444528277</v>
      </c>
      <c r="B275" t="s">
        <v>2009</v>
      </c>
      <c r="C275" s="1">
        <v>43891</v>
      </c>
      <c r="D275">
        <v>300000</v>
      </c>
      <c r="E275">
        <v>4770</v>
      </c>
      <c r="F275" t="s">
        <v>2010</v>
      </c>
      <c r="G275" t="s">
        <v>2011</v>
      </c>
    </row>
    <row r="276" spans="1:7" x14ac:dyDescent="0.45">
      <c r="A276">
        <v>448320910</v>
      </c>
      <c r="B276" t="s">
        <v>2013</v>
      </c>
      <c r="C276" s="1">
        <v>43892</v>
      </c>
      <c r="D276">
        <v>75500</v>
      </c>
      <c r="E276">
        <v>2640</v>
      </c>
      <c r="F276" t="s">
        <v>1536</v>
      </c>
      <c r="G276" t="s">
        <v>2014</v>
      </c>
    </row>
    <row r="277" spans="1:7" x14ac:dyDescent="0.45">
      <c r="A277">
        <v>443327489</v>
      </c>
      <c r="B277" t="s">
        <v>2015</v>
      </c>
      <c r="C277" s="1">
        <v>43893</v>
      </c>
      <c r="D277">
        <v>1619760</v>
      </c>
      <c r="E277">
        <v>22770</v>
      </c>
      <c r="F277" t="s">
        <v>1645</v>
      </c>
      <c r="G277" t="s">
        <v>2016</v>
      </c>
    </row>
    <row r="278" spans="1:7" x14ac:dyDescent="0.45">
      <c r="A278">
        <v>444855677</v>
      </c>
      <c r="B278" t="s">
        <v>2017</v>
      </c>
      <c r="C278" s="1">
        <v>43893</v>
      </c>
      <c r="D278">
        <v>1130000</v>
      </c>
      <c r="E278">
        <v>10040</v>
      </c>
      <c r="F278" t="s">
        <v>1539</v>
      </c>
      <c r="G278" t="s">
        <v>2018</v>
      </c>
    </row>
    <row r="279" spans="1:7" x14ac:dyDescent="0.45">
      <c r="A279">
        <v>445311438</v>
      </c>
      <c r="B279" t="s">
        <v>2019</v>
      </c>
      <c r="C279" s="1">
        <v>43894</v>
      </c>
      <c r="D279">
        <v>365000</v>
      </c>
      <c r="E279">
        <v>5580</v>
      </c>
      <c r="F279" t="s">
        <v>2020</v>
      </c>
      <c r="G279" t="s">
        <v>2021</v>
      </c>
    </row>
    <row r="280" spans="1:7" x14ac:dyDescent="0.45">
      <c r="A280">
        <v>443768260</v>
      </c>
      <c r="B280" t="s">
        <v>2022</v>
      </c>
      <c r="C280" s="1">
        <v>43895</v>
      </c>
      <c r="D280">
        <v>2345000</v>
      </c>
      <c r="E280">
        <v>16650</v>
      </c>
      <c r="F280" t="s">
        <v>374</v>
      </c>
      <c r="G280" t="s">
        <v>2023</v>
      </c>
    </row>
    <row r="281" spans="1:7" x14ac:dyDescent="0.45">
      <c r="A281">
        <v>445385189</v>
      </c>
      <c r="B281" t="s">
        <v>2024</v>
      </c>
      <c r="C281" s="1">
        <v>43896</v>
      </c>
      <c r="D281">
        <v>2490000</v>
      </c>
      <c r="E281">
        <v>15240</v>
      </c>
      <c r="F281" t="s">
        <v>237</v>
      </c>
      <c r="G281" t="s">
        <v>2025</v>
      </c>
    </row>
    <row r="282" spans="1:7" x14ac:dyDescent="0.45">
      <c r="A282">
        <v>445393328</v>
      </c>
      <c r="B282" t="s">
        <v>2026</v>
      </c>
      <c r="C282" s="1">
        <v>43896</v>
      </c>
      <c r="D282">
        <v>550000</v>
      </c>
      <c r="E282">
        <v>4950</v>
      </c>
      <c r="F282" t="s">
        <v>290</v>
      </c>
      <c r="G282" t="s">
        <v>2027</v>
      </c>
    </row>
    <row r="283" spans="1:7" x14ac:dyDescent="0.45">
      <c r="A283">
        <v>444303505</v>
      </c>
      <c r="B283" t="s">
        <v>2030</v>
      </c>
      <c r="C283" s="1">
        <v>43897</v>
      </c>
      <c r="D283">
        <v>658000</v>
      </c>
      <c r="E283">
        <v>7760</v>
      </c>
      <c r="F283" t="s">
        <v>2031</v>
      </c>
      <c r="G283" t="s">
        <v>2032</v>
      </c>
    </row>
    <row r="284" spans="1:7" x14ac:dyDescent="0.45">
      <c r="A284">
        <v>437970007</v>
      </c>
      <c r="B284" t="s">
        <v>2034</v>
      </c>
      <c r="C284" s="1">
        <v>43899</v>
      </c>
      <c r="D284">
        <v>2754000</v>
      </c>
      <c r="E284">
        <v>29900</v>
      </c>
      <c r="F284" t="s">
        <v>2035</v>
      </c>
      <c r="G284" t="s">
        <v>2036</v>
      </c>
    </row>
    <row r="285" spans="1:7" x14ac:dyDescent="0.45">
      <c r="A285">
        <v>437780149</v>
      </c>
      <c r="B285" t="s">
        <v>2037</v>
      </c>
      <c r="C285" s="1">
        <v>43899</v>
      </c>
      <c r="D285">
        <v>425000</v>
      </c>
      <c r="E285">
        <v>12540</v>
      </c>
      <c r="F285" t="s">
        <v>2038</v>
      </c>
      <c r="G285" t="s">
        <v>2039</v>
      </c>
    </row>
    <row r="286" spans="1:7" x14ac:dyDescent="0.45">
      <c r="A286">
        <v>440319541</v>
      </c>
      <c r="B286" t="s">
        <v>2040</v>
      </c>
      <c r="C286" s="1">
        <v>43899</v>
      </c>
      <c r="D286">
        <v>346000</v>
      </c>
      <c r="E286">
        <v>6370</v>
      </c>
      <c r="F286" t="s">
        <v>734</v>
      </c>
      <c r="G286" t="s">
        <v>2041</v>
      </c>
    </row>
    <row r="287" spans="1:7" x14ac:dyDescent="0.45">
      <c r="A287">
        <v>444558110</v>
      </c>
      <c r="B287" t="s">
        <v>2042</v>
      </c>
      <c r="C287" s="1">
        <v>43900</v>
      </c>
      <c r="D287">
        <v>1434000</v>
      </c>
      <c r="E287">
        <v>11450</v>
      </c>
      <c r="F287" t="s">
        <v>234</v>
      </c>
      <c r="G287" t="s">
        <v>2043</v>
      </c>
    </row>
    <row r="288" spans="1:7" x14ac:dyDescent="0.45">
      <c r="A288">
        <v>441304658</v>
      </c>
      <c r="B288" t="s">
        <v>2046</v>
      </c>
      <c r="C288" s="1">
        <v>43901</v>
      </c>
      <c r="D288">
        <v>2800000</v>
      </c>
      <c r="E288">
        <v>27010</v>
      </c>
      <c r="F288" t="s">
        <v>2047</v>
      </c>
      <c r="G288" t="s">
        <v>2048</v>
      </c>
    </row>
    <row r="289" spans="1:7" x14ac:dyDescent="0.45">
      <c r="A289">
        <v>444696721</v>
      </c>
      <c r="B289" t="s">
        <v>2049</v>
      </c>
      <c r="C289" s="1">
        <v>43901</v>
      </c>
      <c r="D289">
        <v>33000</v>
      </c>
      <c r="E289">
        <v>2260</v>
      </c>
      <c r="F289" t="s">
        <v>2050</v>
      </c>
      <c r="G289" t="s">
        <v>2051</v>
      </c>
    </row>
    <row r="290" spans="1:7" x14ac:dyDescent="0.45">
      <c r="A290">
        <v>440637511</v>
      </c>
      <c r="B290" t="s">
        <v>2054</v>
      </c>
      <c r="C290" s="1">
        <v>43902</v>
      </c>
      <c r="D290">
        <v>1916000</v>
      </c>
      <c r="E290">
        <v>25320</v>
      </c>
      <c r="F290" t="s">
        <v>2055</v>
      </c>
      <c r="G290" t="s">
        <v>2056</v>
      </c>
    </row>
    <row r="291" spans="1:7" x14ac:dyDescent="0.45">
      <c r="A291">
        <v>443717823</v>
      </c>
      <c r="B291" t="s">
        <v>2057</v>
      </c>
      <c r="C291" s="1">
        <v>43902</v>
      </c>
      <c r="D291">
        <v>705000</v>
      </c>
      <c r="E291">
        <v>5600</v>
      </c>
      <c r="F291" t="s">
        <v>2058</v>
      </c>
      <c r="G291" t="s">
        <v>2059</v>
      </c>
    </row>
    <row r="292" spans="1:7" x14ac:dyDescent="0.45">
      <c r="A292">
        <v>445336632</v>
      </c>
      <c r="B292" t="s">
        <v>2060</v>
      </c>
      <c r="C292" s="1">
        <v>43902</v>
      </c>
      <c r="D292">
        <v>521000</v>
      </c>
      <c r="E292">
        <v>5820</v>
      </c>
      <c r="F292" t="s">
        <v>1937</v>
      </c>
      <c r="G292" t="s">
        <v>2061</v>
      </c>
    </row>
    <row r="293" spans="1:7" x14ac:dyDescent="0.45">
      <c r="A293">
        <v>442480041</v>
      </c>
      <c r="B293" t="s">
        <v>2062</v>
      </c>
      <c r="C293" s="1">
        <v>43903</v>
      </c>
      <c r="D293">
        <v>1900000</v>
      </c>
      <c r="E293">
        <v>22470</v>
      </c>
      <c r="F293" t="s">
        <v>817</v>
      </c>
      <c r="G293" t="s">
        <v>2063</v>
      </c>
    </row>
    <row r="294" spans="1:7" x14ac:dyDescent="0.45">
      <c r="A294">
        <v>444983667</v>
      </c>
      <c r="B294" t="s">
        <v>2064</v>
      </c>
      <c r="C294" s="1">
        <v>43903</v>
      </c>
      <c r="D294">
        <v>1200000</v>
      </c>
      <c r="E294">
        <v>7420</v>
      </c>
      <c r="F294" t="s">
        <v>354</v>
      </c>
      <c r="G294" t="s">
        <v>2065</v>
      </c>
    </row>
    <row r="295" spans="1:7" x14ac:dyDescent="0.45">
      <c r="A295">
        <v>433665526</v>
      </c>
      <c r="B295" t="s">
        <v>2066</v>
      </c>
      <c r="C295" s="1">
        <v>43903</v>
      </c>
      <c r="D295">
        <v>280000</v>
      </c>
      <c r="E295">
        <v>4520</v>
      </c>
      <c r="F295" t="s">
        <v>1016</v>
      </c>
      <c r="G295" t="s">
        <v>2067</v>
      </c>
    </row>
    <row r="296" spans="1:7" x14ac:dyDescent="0.45">
      <c r="A296">
        <v>445533055</v>
      </c>
      <c r="B296" t="s">
        <v>2068</v>
      </c>
      <c r="C296" s="1">
        <v>43904</v>
      </c>
      <c r="D296">
        <v>440640</v>
      </c>
      <c r="E296">
        <v>4360</v>
      </c>
      <c r="F296" t="s">
        <v>286</v>
      </c>
      <c r="G296" t="s">
        <v>2069</v>
      </c>
    </row>
    <row r="297" spans="1:7" x14ac:dyDescent="0.45">
      <c r="A297">
        <v>440561141</v>
      </c>
      <c r="B297" t="s">
        <v>2070</v>
      </c>
      <c r="C297" s="1">
        <v>43904</v>
      </c>
      <c r="D297">
        <v>4688000</v>
      </c>
      <c r="E297">
        <v>36390</v>
      </c>
      <c r="F297" t="s">
        <v>747</v>
      </c>
      <c r="G297" t="s">
        <v>2071</v>
      </c>
    </row>
    <row r="298" spans="1:7" x14ac:dyDescent="0.45">
      <c r="A298">
        <v>442689639</v>
      </c>
      <c r="B298" t="s">
        <v>2072</v>
      </c>
      <c r="C298" s="1">
        <v>43904</v>
      </c>
      <c r="D298">
        <v>4041240</v>
      </c>
      <c r="E298">
        <v>27140</v>
      </c>
      <c r="F298" t="s">
        <v>787</v>
      </c>
      <c r="G298" t="s">
        <v>2073</v>
      </c>
    </row>
    <row r="299" spans="1:7" x14ac:dyDescent="0.45">
      <c r="A299">
        <v>442669622</v>
      </c>
      <c r="B299" t="s">
        <v>2074</v>
      </c>
      <c r="C299" s="1">
        <v>43905</v>
      </c>
      <c r="D299">
        <v>1509000</v>
      </c>
      <c r="E299">
        <v>15820</v>
      </c>
      <c r="F299" t="s">
        <v>2075</v>
      </c>
      <c r="G299" t="s">
        <v>2076</v>
      </c>
    </row>
    <row r="300" spans="1:7" x14ac:dyDescent="0.45">
      <c r="A300">
        <v>440559936</v>
      </c>
      <c r="B300" t="s">
        <v>2077</v>
      </c>
      <c r="C300" s="1">
        <v>43905</v>
      </c>
      <c r="D300">
        <v>956000</v>
      </c>
      <c r="E300">
        <v>9410</v>
      </c>
      <c r="F300" t="s">
        <v>1580</v>
      </c>
      <c r="G300" t="s">
        <v>2078</v>
      </c>
    </row>
    <row r="301" spans="1:7" x14ac:dyDescent="0.45">
      <c r="A301">
        <v>448598571</v>
      </c>
      <c r="B301" t="s">
        <v>2079</v>
      </c>
      <c r="C301" s="1">
        <v>43905</v>
      </c>
      <c r="D301">
        <v>1122000</v>
      </c>
      <c r="E301">
        <v>5660</v>
      </c>
      <c r="F301" t="s">
        <v>1731</v>
      </c>
      <c r="G301" t="s">
        <v>2080</v>
      </c>
    </row>
    <row r="302" spans="1:7" x14ac:dyDescent="0.45">
      <c r="A302">
        <v>445740043</v>
      </c>
      <c r="B302" t="s">
        <v>2081</v>
      </c>
      <c r="C302" s="1">
        <v>43906</v>
      </c>
      <c r="D302">
        <v>2277000</v>
      </c>
      <c r="E302">
        <v>10820</v>
      </c>
      <c r="F302" t="s">
        <v>1764</v>
      </c>
      <c r="G302" t="s">
        <v>2082</v>
      </c>
    </row>
    <row r="303" spans="1:7" x14ac:dyDescent="0.45">
      <c r="A303">
        <v>443586150</v>
      </c>
      <c r="B303" t="s">
        <v>2083</v>
      </c>
      <c r="C303" s="1">
        <v>43906</v>
      </c>
      <c r="D303">
        <v>1575000</v>
      </c>
      <c r="E303">
        <v>10030</v>
      </c>
      <c r="F303" t="s">
        <v>1979</v>
      </c>
      <c r="G303" t="s">
        <v>2084</v>
      </c>
    </row>
    <row r="304" spans="1:7" x14ac:dyDescent="0.45">
      <c r="A304">
        <v>443787522</v>
      </c>
      <c r="B304" t="s">
        <v>2085</v>
      </c>
      <c r="C304" s="1">
        <v>43906</v>
      </c>
      <c r="D304">
        <v>1350000</v>
      </c>
      <c r="E304">
        <v>9450</v>
      </c>
      <c r="F304" t="s">
        <v>2086</v>
      </c>
      <c r="G304" t="s">
        <v>2087</v>
      </c>
    </row>
    <row r="305" spans="1:7" x14ac:dyDescent="0.45">
      <c r="A305">
        <v>445349007</v>
      </c>
      <c r="B305" t="s">
        <v>2088</v>
      </c>
      <c r="C305" s="1">
        <v>43906</v>
      </c>
      <c r="D305">
        <v>1099999</v>
      </c>
      <c r="E305">
        <v>10280</v>
      </c>
      <c r="F305" t="s">
        <v>339</v>
      </c>
      <c r="G305" t="s">
        <v>2089</v>
      </c>
    </row>
    <row r="306" spans="1:7" x14ac:dyDescent="0.45">
      <c r="A306">
        <v>445612071</v>
      </c>
      <c r="B306" t="s">
        <v>2090</v>
      </c>
      <c r="C306" s="1">
        <v>43906</v>
      </c>
      <c r="D306">
        <v>1250000</v>
      </c>
      <c r="E306">
        <v>6670</v>
      </c>
      <c r="F306" t="s">
        <v>536</v>
      </c>
      <c r="G306" t="s">
        <v>2091</v>
      </c>
    </row>
    <row r="307" spans="1:7" x14ac:dyDescent="0.45">
      <c r="A307">
        <v>430759426</v>
      </c>
      <c r="B307" t="s">
        <v>2092</v>
      </c>
      <c r="C307" s="1">
        <v>43906</v>
      </c>
      <c r="D307">
        <v>1515001</v>
      </c>
      <c r="E307">
        <v>26330</v>
      </c>
      <c r="F307" t="s">
        <v>2093</v>
      </c>
      <c r="G307" t="s">
        <v>2094</v>
      </c>
    </row>
    <row r="308" spans="1:7" x14ac:dyDescent="0.45">
      <c r="A308">
        <v>433794565</v>
      </c>
      <c r="B308" t="s">
        <v>2095</v>
      </c>
      <c r="C308" s="1">
        <v>43906</v>
      </c>
      <c r="D308">
        <v>1062000</v>
      </c>
      <c r="E308">
        <v>85700</v>
      </c>
      <c r="F308" t="s">
        <v>2096</v>
      </c>
      <c r="G308" t="s">
        <v>2097</v>
      </c>
    </row>
    <row r="309" spans="1:7" x14ac:dyDescent="0.45">
      <c r="A309">
        <v>431970064</v>
      </c>
      <c r="B309" t="s">
        <v>2098</v>
      </c>
      <c r="C309" s="1">
        <v>43907</v>
      </c>
      <c r="D309">
        <v>187000</v>
      </c>
      <c r="E309">
        <v>7060</v>
      </c>
      <c r="F309" t="s">
        <v>2099</v>
      </c>
      <c r="G309" t="s">
        <v>2100</v>
      </c>
    </row>
    <row r="310" spans="1:7" x14ac:dyDescent="0.45">
      <c r="A310">
        <v>428991147</v>
      </c>
      <c r="B310" t="s">
        <v>2101</v>
      </c>
      <c r="C310" s="1">
        <v>43907</v>
      </c>
      <c r="D310">
        <v>224000</v>
      </c>
      <c r="E310">
        <v>8540</v>
      </c>
      <c r="F310" t="s">
        <v>1180</v>
      </c>
      <c r="G310" t="s">
        <v>2102</v>
      </c>
    </row>
    <row r="311" spans="1:7" x14ac:dyDescent="0.45">
      <c r="A311">
        <v>445630187</v>
      </c>
      <c r="B311" t="s">
        <v>2103</v>
      </c>
      <c r="C311" s="1">
        <v>43907</v>
      </c>
      <c r="D311">
        <v>2999000</v>
      </c>
      <c r="E311">
        <v>12700</v>
      </c>
      <c r="F311" t="s">
        <v>271</v>
      </c>
      <c r="G311" t="s">
        <v>2104</v>
      </c>
    </row>
    <row r="312" spans="1:7" x14ac:dyDescent="0.45">
      <c r="A312">
        <v>450141673</v>
      </c>
      <c r="B312" t="s">
        <v>2107</v>
      </c>
      <c r="C312" s="1">
        <v>43908</v>
      </c>
      <c r="D312">
        <v>111000</v>
      </c>
      <c r="E312">
        <v>3460</v>
      </c>
      <c r="F312" t="s">
        <v>2108</v>
      </c>
      <c r="G312" t="s">
        <v>2109</v>
      </c>
    </row>
    <row r="313" spans="1:7" x14ac:dyDescent="0.45">
      <c r="A313">
        <v>443012811</v>
      </c>
      <c r="B313" t="s">
        <v>2110</v>
      </c>
      <c r="C313" s="1">
        <v>43909</v>
      </c>
      <c r="D313">
        <v>1403000</v>
      </c>
      <c r="E313">
        <v>14830</v>
      </c>
      <c r="F313" t="s">
        <v>1456</v>
      </c>
      <c r="G313" t="s">
        <v>2111</v>
      </c>
    </row>
    <row r="314" spans="1:7" x14ac:dyDescent="0.45">
      <c r="A314">
        <v>445395059</v>
      </c>
      <c r="B314" t="s">
        <v>2112</v>
      </c>
      <c r="C314" s="1">
        <v>43910</v>
      </c>
      <c r="D314">
        <v>903000</v>
      </c>
      <c r="E314">
        <v>5290</v>
      </c>
      <c r="F314" t="s">
        <v>424</v>
      </c>
      <c r="G314" t="s">
        <v>2113</v>
      </c>
    </row>
    <row r="315" spans="1:7" x14ac:dyDescent="0.45">
      <c r="A315">
        <v>438981989</v>
      </c>
      <c r="B315" t="s">
        <v>2116</v>
      </c>
      <c r="C315" s="1">
        <v>43910</v>
      </c>
      <c r="D315">
        <v>387600</v>
      </c>
      <c r="E315">
        <v>6040</v>
      </c>
      <c r="F315" t="s">
        <v>719</v>
      </c>
      <c r="G315" t="s">
        <v>2117</v>
      </c>
    </row>
    <row r="316" spans="1:7" x14ac:dyDescent="0.45">
      <c r="A316">
        <v>448305510</v>
      </c>
      <c r="B316" t="s">
        <v>2118</v>
      </c>
      <c r="C316" s="1">
        <v>43911</v>
      </c>
      <c r="D316">
        <v>605000</v>
      </c>
      <c r="E316">
        <v>3160</v>
      </c>
      <c r="F316" t="s">
        <v>2007</v>
      </c>
      <c r="G316" t="s">
        <v>2119</v>
      </c>
    </row>
    <row r="317" spans="1:7" x14ac:dyDescent="0.45">
      <c r="A317">
        <v>442332009</v>
      </c>
      <c r="B317" t="s">
        <v>2124</v>
      </c>
      <c r="C317" s="1">
        <v>43913</v>
      </c>
      <c r="D317">
        <v>1000000</v>
      </c>
      <c r="E317">
        <v>13850</v>
      </c>
      <c r="F317" t="s">
        <v>706</v>
      </c>
      <c r="G317" t="s">
        <v>2125</v>
      </c>
    </row>
    <row r="318" spans="1:7" x14ac:dyDescent="0.45">
      <c r="A318">
        <v>446985134</v>
      </c>
      <c r="B318" t="s">
        <v>2126</v>
      </c>
      <c r="C318" s="1">
        <v>43913</v>
      </c>
      <c r="D318">
        <v>250000</v>
      </c>
      <c r="E318">
        <v>5610</v>
      </c>
      <c r="F318" t="s">
        <v>496</v>
      </c>
      <c r="G318" t="s">
        <v>2127</v>
      </c>
    </row>
    <row r="319" spans="1:7" x14ac:dyDescent="0.45">
      <c r="A319">
        <v>442728462</v>
      </c>
      <c r="B319" t="s">
        <v>2128</v>
      </c>
      <c r="C319" s="1">
        <v>43913</v>
      </c>
      <c r="D319">
        <v>4800000</v>
      </c>
      <c r="E319">
        <v>39830</v>
      </c>
      <c r="F319" t="s">
        <v>1456</v>
      </c>
      <c r="G319" t="s">
        <v>2129</v>
      </c>
    </row>
    <row r="320" spans="1:7" x14ac:dyDescent="0.45">
      <c r="A320">
        <v>444711927</v>
      </c>
      <c r="B320" t="s">
        <v>2130</v>
      </c>
      <c r="C320" s="1">
        <v>43913</v>
      </c>
      <c r="D320">
        <v>673000</v>
      </c>
      <c r="E320">
        <v>10360</v>
      </c>
      <c r="F320" t="s">
        <v>235</v>
      </c>
      <c r="G320" t="s">
        <v>2131</v>
      </c>
    </row>
    <row r="321" spans="1:7" x14ac:dyDescent="0.45">
      <c r="A321">
        <v>447589045</v>
      </c>
      <c r="B321" t="s">
        <v>2132</v>
      </c>
      <c r="C321" s="1">
        <v>43913</v>
      </c>
      <c r="D321">
        <v>1677000</v>
      </c>
      <c r="E321">
        <v>5040</v>
      </c>
      <c r="F321" t="s">
        <v>1723</v>
      </c>
      <c r="G321" t="s">
        <v>2133</v>
      </c>
    </row>
    <row r="322" spans="1:7" x14ac:dyDescent="0.45">
      <c r="A322">
        <v>443775664</v>
      </c>
      <c r="B322" t="s">
        <v>2135</v>
      </c>
      <c r="C322" s="1">
        <v>43914</v>
      </c>
      <c r="D322">
        <v>395000</v>
      </c>
      <c r="E322">
        <v>5040</v>
      </c>
      <c r="F322" t="s">
        <v>1680</v>
      </c>
      <c r="G322" t="s">
        <v>2136</v>
      </c>
    </row>
    <row r="323" spans="1:7" x14ac:dyDescent="0.45">
      <c r="A323">
        <v>443669031</v>
      </c>
      <c r="B323" t="s">
        <v>2138</v>
      </c>
      <c r="C323" s="1">
        <v>43914</v>
      </c>
      <c r="D323">
        <v>677000</v>
      </c>
      <c r="E323">
        <v>9170</v>
      </c>
      <c r="F323" t="s">
        <v>404</v>
      </c>
      <c r="G323" t="s">
        <v>2139</v>
      </c>
    </row>
    <row r="324" spans="1:7" x14ac:dyDescent="0.45">
      <c r="A324">
        <v>440503785</v>
      </c>
      <c r="B324" t="s">
        <v>2140</v>
      </c>
      <c r="C324" s="1">
        <v>43915</v>
      </c>
      <c r="D324">
        <v>2015001</v>
      </c>
      <c r="E324">
        <v>31660</v>
      </c>
      <c r="F324" t="s">
        <v>2141</v>
      </c>
      <c r="G324" t="s">
        <v>2142</v>
      </c>
    </row>
    <row r="325" spans="1:7" x14ac:dyDescent="0.45">
      <c r="A325">
        <v>446798510</v>
      </c>
      <c r="B325" t="s">
        <v>2143</v>
      </c>
      <c r="C325" s="1">
        <v>43915</v>
      </c>
      <c r="D325">
        <v>7000</v>
      </c>
      <c r="E325">
        <v>1090</v>
      </c>
      <c r="F325" t="s">
        <v>1731</v>
      </c>
      <c r="G325" t="s">
        <v>2144</v>
      </c>
    </row>
    <row r="326" spans="1:7" x14ac:dyDescent="0.45">
      <c r="A326">
        <v>444746989</v>
      </c>
      <c r="B326" t="s">
        <v>2146</v>
      </c>
      <c r="C326" s="1">
        <v>43915</v>
      </c>
      <c r="D326">
        <v>755000</v>
      </c>
      <c r="E326">
        <v>14010</v>
      </c>
      <c r="F326" t="s">
        <v>357</v>
      </c>
      <c r="G326" t="s">
        <v>2147</v>
      </c>
    </row>
    <row r="327" spans="1:7" x14ac:dyDescent="0.45">
      <c r="A327">
        <v>436114992</v>
      </c>
      <c r="B327" t="s">
        <v>2148</v>
      </c>
      <c r="C327" s="1">
        <v>43915</v>
      </c>
      <c r="D327">
        <v>305000</v>
      </c>
      <c r="E327">
        <v>7310</v>
      </c>
      <c r="F327" t="s">
        <v>988</v>
      </c>
      <c r="G327" t="s">
        <v>2149</v>
      </c>
    </row>
    <row r="328" spans="1:7" x14ac:dyDescent="0.45">
      <c r="A328">
        <v>434838408</v>
      </c>
      <c r="B328" t="s">
        <v>2152</v>
      </c>
      <c r="C328" s="1">
        <v>43916</v>
      </c>
      <c r="D328">
        <v>2318460</v>
      </c>
      <c r="E328">
        <v>33930</v>
      </c>
      <c r="F328" t="s">
        <v>2153</v>
      </c>
      <c r="G328" t="s">
        <v>2154</v>
      </c>
    </row>
    <row r="329" spans="1:7" x14ac:dyDescent="0.45">
      <c r="A329">
        <v>442813885</v>
      </c>
      <c r="B329" t="s">
        <v>2158</v>
      </c>
      <c r="C329" s="1">
        <v>43918</v>
      </c>
      <c r="D329">
        <v>1645000</v>
      </c>
      <c r="E329">
        <v>9600</v>
      </c>
      <c r="F329" t="s">
        <v>1456</v>
      </c>
      <c r="G329" t="s">
        <v>2159</v>
      </c>
    </row>
    <row r="330" spans="1:7" x14ac:dyDescent="0.45">
      <c r="A330">
        <v>441542248</v>
      </c>
      <c r="B330" t="s">
        <v>2160</v>
      </c>
      <c r="C330" s="1">
        <v>43919</v>
      </c>
      <c r="D330">
        <v>7500000</v>
      </c>
      <c r="E330">
        <v>57380</v>
      </c>
      <c r="F330" t="s">
        <v>2047</v>
      </c>
      <c r="G330" t="s">
        <v>2161</v>
      </c>
    </row>
    <row r="331" spans="1:7" x14ac:dyDescent="0.45">
      <c r="A331">
        <v>444882898</v>
      </c>
      <c r="B331" t="s">
        <v>2164</v>
      </c>
      <c r="C331" s="1">
        <v>43920</v>
      </c>
      <c r="D331">
        <v>1632000</v>
      </c>
      <c r="E331">
        <v>11810</v>
      </c>
      <c r="F331" t="s">
        <v>234</v>
      </c>
      <c r="G331" t="s">
        <v>2165</v>
      </c>
    </row>
    <row r="332" spans="1:7" x14ac:dyDescent="0.45">
      <c r="A332">
        <v>447051796</v>
      </c>
      <c r="B332" t="s">
        <v>2166</v>
      </c>
      <c r="C332" s="1">
        <v>43920</v>
      </c>
      <c r="D332">
        <v>682000</v>
      </c>
      <c r="E332">
        <v>6130</v>
      </c>
      <c r="F332" t="s">
        <v>243</v>
      </c>
      <c r="G332" t="s">
        <v>2167</v>
      </c>
    </row>
    <row r="333" spans="1:7" x14ac:dyDescent="0.45">
      <c r="A333">
        <v>444588533</v>
      </c>
      <c r="B333" t="s">
        <v>2168</v>
      </c>
      <c r="C333" s="1">
        <v>43920</v>
      </c>
      <c r="D333">
        <v>864000</v>
      </c>
      <c r="E333">
        <v>10130</v>
      </c>
      <c r="F333" t="s">
        <v>1884</v>
      </c>
      <c r="G333" t="s">
        <v>2169</v>
      </c>
    </row>
    <row r="334" spans="1:7" x14ac:dyDescent="0.45">
      <c r="A334">
        <v>445400101</v>
      </c>
      <c r="B334" t="s">
        <v>2170</v>
      </c>
      <c r="C334" s="1">
        <v>43920</v>
      </c>
      <c r="D334">
        <v>950000</v>
      </c>
      <c r="E334">
        <v>5530</v>
      </c>
      <c r="F334" t="s">
        <v>261</v>
      </c>
      <c r="G334" t="s">
        <v>2171</v>
      </c>
    </row>
    <row r="335" spans="1:7" x14ac:dyDescent="0.45">
      <c r="A335">
        <v>439870746</v>
      </c>
      <c r="B335" t="s">
        <v>2172</v>
      </c>
      <c r="C335" s="1">
        <v>43920</v>
      </c>
      <c r="D335">
        <v>2490000</v>
      </c>
      <c r="E335">
        <v>60950</v>
      </c>
      <c r="F335" t="s">
        <v>993</v>
      </c>
      <c r="G335" t="s">
        <v>2173</v>
      </c>
    </row>
    <row r="336" spans="1:7" x14ac:dyDescent="0.45">
      <c r="A336">
        <v>445424928</v>
      </c>
      <c r="B336" t="s">
        <v>2174</v>
      </c>
      <c r="C336" s="1">
        <v>43920</v>
      </c>
      <c r="D336">
        <v>1475000</v>
      </c>
      <c r="E336">
        <v>13890</v>
      </c>
      <c r="F336" t="s">
        <v>273</v>
      </c>
      <c r="G336" t="s">
        <v>2175</v>
      </c>
    </row>
    <row r="337" spans="1:7" x14ac:dyDescent="0.45">
      <c r="A337">
        <v>440635524</v>
      </c>
      <c r="B337" t="s">
        <v>2176</v>
      </c>
      <c r="C337" s="1">
        <v>43920</v>
      </c>
      <c r="D337">
        <v>750000</v>
      </c>
      <c r="E337">
        <v>8640</v>
      </c>
      <c r="F337" t="s">
        <v>2177</v>
      </c>
      <c r="G337" t="s">
        <v>2178</v>
      </c>
    </row>
    <row r="338" spans="1:7" x14ac:dyDescent="0.45">
      <c r="A338">
        <v>442733455</v>
      </c>
      <c r="B338" t="s">
        <v>2190</v>
      </c>
      <c r="C338" s="1">
        <v>43921</v>
      </c>
      <c r="D338">
        <v>400000</v>
      </c>
      <c r="E338">
        <v>9310</v>
      </c>
      <c r="F338" t="s">
        <v>2191</v>
      </c>
      <c r="G338" t="s">
        <v>2192</v>
      </c>
    </row>
    <row r="339" spans="1:7" x14ac:dyDescent="0.45">
      <c r="A339">
        <v>445339652</v>
      </c>
      <c r="B339" t="s">
        <v>2203</v>
      </c>
      <c r="C339" s="1">
        <v>43921</v>
      </c>
      <c r="D339">
        <v>206040</v>
      </c>
      <c r="E339">
        <v>7470</v>
      </c>
      <c r="F339" t="s">
        <v>1937</v>
      </c>
      <c r="G339" t="s">
        <v>2204</v>
      </c>
    </row>
    <row r="340" spans="1:7" x14ac:dyDescent="0.45">
      <c r="A340">
        <v>444949420</v>
      </c>
      <c r="B340" t="s">
        <v>2209</v>
      </c>
      <c r="C340" s="1">
        <v>43921</v>
      </c>
      <c r="D340">
        <v>750000</v>
      </c>
      <c r="E340">
        <v>7950</v>
      </c>
      <c r="F340" t="s">
        <v>1468</v>
      </c>
      <c r="G340" t="s">
        <v>2210</v>
      </c>
    </row>
    <row r="341" spans="1:7" x14ac:dyDescent="0.45">
      <c r="A341">
        <v>445262892</v>
      </c>
      <c r="B341" t="s">
        <v>2215</v>
      </c>
      <c r="C341" s="1">
        <v>43921</v>
      </c>
      <c r="D341">
        <v>114000</v>
      </c>
      <c r="E341">
        <v>3590</v>
      </c>
      <c r="F341" t="s">
        <v>235</v>
      </c>
      <c r="G341" t="s">
        <v>2216</v>
      </c>
    </row>
    <row r="342" spans="1:7" x14ac:dyDescent="0.45">
      <c r="A342">
        <v>444865902</v>
      </c>
      <c r="B342" t="s">
        <v>2217</v>
      </c>
      <c r="C342" s="1">
        <v>43921</v>
      </c>
      <c r="D342">
        <v>833000</v>
      </c>
      <c r="E342">
        <v>7890</v>
      </c>
      <c r="F342" t="s">
        <v>2029</v>
      </c>
      <c r="G342" t="s">
        <v>2218</v>
      </c>
    </row>
    <row r="343" spans="1:7" x14ac:dyDescent="0.45">
      <c r="A343">
        <v>444886982</v>
      </c>
      <c r="B343" t="s">
        <v>2205</v>
      </c>
      <c r="C343" s="1">
        <v>43921</v>
      </c>
      <c r="D343">
        <v>300000</v>
      </c>
      <c r="E343">
        <v>11410</v>
      </c>
      <c r="F343" t="s">
        <v>235</v>
      </c>
      <c r="G343" t="s">
        <v>2206</v>
      </c>
    </row>
    <row r="344" spans="1:7" x14ac:dyDescent="0.45">
      <c r="A344">
        <v>442575682</v>
      </c>
      <c r="B344" t="s">
        <v>2186</v>
      </c>
      <c r="C344" s="1">
        <v>43921</v>
      </c>
      <c r="D344">
        <v>790000</v>
      </c>
      <c r="E344">
        <v>12650</v>
      </c>
      <c r="F344" t="s">
        <v>639</v>
      </c>
      <c r="G344" t="s">
        <v>2187</v>
      </c>
    </row>
    <row r="345" spans="1:7" x14ac:dyDescent="0.45">
      <c r="A345">
        <v>445576051</v>
      </c>
      <c r="B345" t="s">
        <v>2213</v>
      </c>
      <c r="C345" s="1">
        <v>43921</v>
      </c>
      <c r="D345">
        <v>408000</v>
      </c>
      <c r="E345">
        <v>6320</v>
      </c>
      <c r="F345" t="s">
        <v>769</v>
      </c>
      <c r="G345" t="s">
        <v>2214</v>
      </c>
    </row>
    <row r="346" spans="1:7" x14ac:dyDescent="0.45">
      <c r="A346">
        <v>446661496</v>
      </c>
      <c r="B346" t="s">
        <v>2207</v>
      </c>
      <c r="C346" s="1">
        <v>43921</v>
      </c>
      <c r="D346">
        <v>501000</v>
      </c>
      <c r="E346">
        <v>10710</v>
      </c>
      <c r="F346" t="s">
        <v>726</v>
      </c>
      <c r="G346" t="s">
        <v>2208</v>
      </c>
    </row>
    <row r="347" spans="1:7" x14ac:dyDescent="0.45">
      <c r="A347">
        <v>443832681</v>
      </c>
      <c r="B347" t="s">
        <v>2199</v>
      </c>
      <c r="C347" s="1">
        <v>43921</v>
      </c>
      <c r="D347">
        <v>108000</v>
      </c>
      <c r="E347">
        <v>6700</v>
      </c>
      <c r="F347" t="s">
        <v>772</v>
      </c>
      <c r="G347" t="s">
        <v>2200</v>
      </c>
    </row>
    <row r="348" spans="1:7" x14ac:dyDescent="0.45">
      <c r="A348">
        <v>445390124</v>
      </c>
      <c r="B348" t="s">
        <v>2184</v>
      </c>
      <c r="C348" s="1">
        <v>43921</v>
      </c>
      <c r="D348">
        <v>969000</v>
      </c>
      <c r="E348">
        <v>10510</v>
      </c>
      <c r="F348" t="s">
        <v>1287</v>
      </c>
      <c r="G348" t="s">
        <v>2185</v>
      </c>
    </row>
    <row r="349" spans="1:7" x14ac:dyDescent="0.45">
      <c r="A349">
        <v>444939456</v>
      </c>
      <c r="B349" t="s">
        <v>2179</v>
      </c>
      <c r="C349" s="1">
        <v>43921</v>
      </c>
      <c r="D349">
        <v>980000</v>
      </c>
      <c r="E349">
        <v>11470</v>
      </c>
      <c r="F349" t="s">
        <v>2180</v>
      </c>
      <c r="G349" t="s">
        <v>2181</v>
      </c>
    </row>
    <row r="350" spans="1:7" x14ac:dyDescent="0.45">
      <c r="A350">
        <v>441550966</v>
      </c>
      <c r="B350" t="s">
        <v>2193</v>
      </c>
      <c r="C350" s="1">
        <v>43921</v>
      </c>
      <c r="D350">
        <v>105000</v>
      </c>
      <c r="E350">
        <v>5390</v>
      </c>
      <c r="F350" t="s">
        <v>2121</v>
      </c>
      <c r="G350" t="s">
        <v>2194</v>
      </c>
    </row>
    <row r="351" spans="1:7" x14ac:dyDescent="0.45">
      <c r="A351">
        <v>447563200</v>
      </c>
      <c r="B351" t="s">
        <v>2201</v>
      </c>
      <c r="C351" s="1">
        <v>43921</v>
      </c>
      <c r="D351">
        <v>26000</v>
      </c>
      <c r="E351">
        <v>2020</v>
      </c>
      <c r="F351" t="s">
        <v>2010</v>
      </c>
      <c r="G351" t="s">
        <v>2202</v>
      </c>
    </row>
    <row r="352" spans="1:7" x14ac:dyDescent="0.45">
      <c r="A352">
        <v>443806727</v>
      </c>
      <c r="B352" t="s">
        <v>2195</v>
      </c>
      <c r="C352" s="1">
        <v>43921</v>
      </c>
      <c r="D352">
        <v>244000</v>
      </c>
      <c r="E352">
        <v>7090</v>
      </c>
      <c r="F352" t="s">
        <v>811</v>
      </c>
      <c r="G352" t="s">
        <v>2196</v>
      </c>
    </row>
    <row r="353" spans="1:7" x14ac:dyDescent="0.45">
      <c r="A353">
        <v>444414289</v>
      </c>
      <c r="B353" t="s">
        <v>2188</v>
      </c>
      <c r="C353" s="1">
        <v>43921</v>
      </c>
      <c r="D353">
        <v>1192000</v>
      </c>
      <c r="E353">
        <v>7180</v>
      </c>
      <c r="F353" t="s">
        <v>447</v>
      </c>
      <c r="G353" t="s">
        <v>2189</v>
      </c>
    </row>
    <row r="354" spans="1:7" x14ac:dyDescent="0.45">
      <c r="A354">
        <v>445427423</v>
      </c>
      <c r="B354" t="s">
        <v>2197</v>
      </c>
      <c r="C354" s="1">
        <v>43921</v>
      </c>
      <c r="D354">
        <v>243000</v>
      </c>
      <c r="E354">
        <v>7240</v>
      </c>
      <c r="F354" t="s">
        <v>1287</v>
      </c>
      <c r="G354" t="s">
        <v>2198</v>
      </c>
    </row>
    <row r="355" spans="1:7" x14ac:dyDescent="0.45">
      <c r="A355">
        <v>443661470</v>
      </c>
      <c r="B355" t="s">
        <v>2211</v>
      </c>
      <c r="C355" s="1">
        <v>43921</v>
      </c>
      <c r="D355">
        <v>521220</v>
      </c>
      <c r="E355">
        <v>8060</v>
      </c>
      <c r="F355" t="s">
        <v>1741</v>
      </c>
      <c r="G355" t="s">
        <v>2212</v>
      </c>
    </row>
    <row r="356" spans="1:7" x14ac:dyDescent="0.45">
      <c r="A356">
        <v>450381734</v>
      </c>
      <c r="B356" t="s">
        <v>2244</v>
      </c>
      <c r="C356" s="1">
        <v>43922</v>
      </c>
      <c r="D356">
        <v>1000</v>
      </c>
      <c r="E356">
        <v>980</v>
      </c>
      <c r="F356" t="s">
        <v>291</v>
      </c>
      <c r="G356" t="s">
        <v>2245</v>
      </c>
    </row>
    <row r="357" spans="1:7" x14ac:dyDescent="0.45">
      <c r="A357">
        <v>443497663</v>
      </c>
      <c r="B357" t="s">
        <v>2239</v>
      </c>
      <c r="C357" s="1">
        <v>43922</v>
      </c>
      <c r="D357">
        <v>104000</v>
      </c>
      <c r="E357">
        <v>5490</v>
      </c>
      <c r="F357" t="s">
        <v>2240</v>
      </c>
      <c r="G357" t="s">
        <v>2241</v>
      </c>
    </row>
    <row r="358" spans="1:7" x14ac:dyDescent="0.45">
      <c r="A358">
        <v>445818602</v>
      </c>
      <c r="B358" t="s">
        <v>2219</v>
      </c>
      <c r="C358" s="1">
        <v>43922</v>
      </c>
      <c r="D358">
        <v>102000</v>
      </c>
      <c r="E358">
        <v>3990</v>
      </c>
      <c r="F358" t="s">
        <v>1736</v>
      </c>
      <c r="G358" t="s">
        <v>2220</v>
      </c>
    </row>
    <row r="359" spans="1:7" x14ac:dyDescent="0.45">
      <c r="A359">
        <v>443463968</v>
      </c>
      <c r="B359" t="s">
        <v>2231</v>
      </c>
      <c r="C359" s="1">
        <v>43922</v>
      </c>
      <c r="D359">
        <v>800000</v>
      </c>
      <c r="E359">
        <v>10170</v>
      </c>
      <c r="F359" t="s">
        <v>754</v>
      </c>
      <c r="G359" t="s">
        <v>2232</v>
      </c>
    </row>
    <row r="360" spans="1:7" x14ac:dyDescent="0.45">
      <c r="A360">
        <v>444275680</v>
      </c>
      <c r="B360" t="s">
        <v>2227</v>
      </c>
      <c r="C360" s="1">
        <v>43922</v>
      </c>
      <c r="D360">
        <v>383000</v>
      </c>
      <c r="E360">
        <v>7140</v>
      </c>
      <c r="F360" t="s">
        <v>275</v>
      </c>
      <c r="G360" t="s">
        <v>2228</v>
      </c>
    </row>
    <row r="361" spans="1:7" x14ac:dyDescent="0.45">
      <c r="A361">
        <v>444638496</v>
      </c>
      <c r="B361" t="s">
        <v>2225</v>
      </c>
      <c r="C361" s="1">
        <v>43922</v>
      </c>
      <c r="D361">
        <v>273000</v>
      </c>
      <c r="E361">
        <v>8320</v>
      </c>
      <c r="F361" t="s">
        <v>379</v>
      </c>
      <c r="G361" t="s">
        <v>2226</v>
      </c>
    </row>
    <row r="362" spans="1:7" x14ac:dyDescent="0.45">
      <c r="A362">
        <v>444496477</v>
      </c>
      <c r="B362" t="s">
        <v>2237</v>
      </c>
      <c r="C362" s="1">
        <v>43922</v>
      </c>
      <c r="D362">
        <v>77777</v>
      </c>
      <c r="E362">
        <v>2890</v>
      </c>
      <c r="F362" t="s">
        <v>612</v>
      </c>
      <c r="G362" t="s">
        <v>2238</v>
      </c>
    </row>
    <row r="363" spans="1:7" x14ac:dyDescent="0.45">
      <c r="A363">
        <v>444167006</v>
      </c>
      <c r="B363" t="s">
        <v>2233</v>
      </c>
      <c r="C363" s="1">
        <v>43922</v>
      </c>
      <c r="D363">
        <v>1201000</v>
      </c>
      <c r="E363">
        <v>10600</v>
      </c>
      <c r="F363" t="s">
        <v>404</v>
      </c>
      <c r="G363" t="s">
        <v>2234</v>
      </c>
    </row>
    <row r="364" spans="1:7" x14ac:dyDescent="0.45">
      <c r="A364">
        <v>442417716</v>
      </c>
      <c r="B364" t="s">
        <v>2221</v>
      </c>
      <c r="C364" s="1">
        <v>43922</v>
      </c>
      <c r="D364">
        <v>261000</v>
      </c>
      <c r="E364">
        <v>7280</v>
      </c>
      <c r="F364" t="s">
        <v>2122</v>
      </c>
      <c r="G364" t="s">
        <v>2222</v>
      </c>
    </row>
    <row r="365" spans="1:7" x14ac:dyDescent="0.45">
      <c r="A365">
        <v>442896912</v>
      </c>
      <c r="B365" t="s">
        <v>2242</v>
      </c>
      <c r="C365" s="1">
        <v>43922</v>
      </c>
      <c r="D365">
        <v>1372000</v>
      </c>
      <c r="E365">
        <v>10810</v>
      </c>
      <c r="F365" t="s">
        <v>871</v>
      </c>
      <c r="G365" t="s">
        <v>2243</v>
      </c>
    </row>
    <row r="366" spans="1:7" x14ac:dyDescent="0.45">
      <c r="A366">
        <v>442455147</v>
      </c>
      <c r="B366" t="s">
        <v>2235</v>
      </c>
      <c r="C366" s="1">
        <v>43922</v>
      </c>
      <c r="D366">
        <v>2193000</v>
      </c>
      <c r="E366">
        <v>18320</v>
      </c>
      <c r="F366" t="s">
        <v>851</v>
      </c>
      <c r="G366" t="s">
        <v>2236</v>
      </c>
    </row>
    <row r="367" spans="1:7" x14ac:dyDescent="0.45">
      <c r="A367">
        <v>443390743</v>
      </c>
      <c r="B367" t="s">
        <v>2229</v>
      </c>
      <c r="C367" s="1">
        <v>43922</v>
      </c>
      <c r="D367">
        <v>1000004</v>
      </c>
      <c r="E367">
        <v>12250</v>
      </c>
      <c r="F367" t="s">
        <v>650</v>
      </c>
      <c r="G367" t="s">
        <v>2230</v>
      </c>
    </row>
    <row r="368" spans="1:7" x14ac:dyDescent="0.45">
      <c r="A368">
        <v>447343259</v>
      </c>
      <c r="B368" t="s">
        <v>2223</v>
      </c>
      <c r="C368" s="1">
        <v>43922</v>
      </c>
      <c r="D368">
        <v>286000</v>
      </c>
      <c r="E368">
        <v>4310</v>
      </c>
      <c r="F368" t="s">
        <v>522</v>
      </c>
      <c r="G368" t="s">
        <v>2224</v>
      </c>
    </row>
    <row r="369" spans="1:7" x14ac:dyDescent="0.45">
      <c r="A369">
        <v>443336528</v>
      </c>
      <c r="B369" t="s">
        <v>2246</v>
      </c>
      <c r="C369" s="1">
        <v>43922</v>
      </c>
      <c r="D369">
        <v>807000</v>
      </c>
      <c r="E369">
        <v>17210</v>
      </c>
      <c r="F369" t="s">
        <v>379</v>
      </c>
      <c r="G369" t="s">
        <v>2247</v>
      </c>
    </row>
    <row r="370" spans="1:7" x14ac:dyDescent="0.45">
      <c r="A370">
        <v>447089193</v>
      </c>
      <c r="B370" t="s">
        <v>2249</v>
      </c>
      <c r="C370" s="1">
        <v>43923</v>
      </c>
      <c r="D370">
        <v>241000</v>
      </c>
      <c r="E370">
        <v>8010</v>
      </c>
      <c r="F370" t="s">
        <v>2047</v>
      </c>
      <c r="G370" t="s">
        <v>2250</v>
      </c>
    </row>
    <row r="371" spans="1:7" x14ac:dyDescent="0.45">
      <c r="A371">
        <v>442864593</v>
      </c>
      <c r="B371" t="s">
        <v>2251</v>
      </c>
      <c r="C371" s="1">
        <v>43923</v>
      </c>
      <c r="D371">
        <v>111000</v>
      </c>
      <c r="E371">
        <v>4630</v>
      </c>
      <c r="F371" t="s">
        <v>647</v>
      </c>
      <c r="G371" t="s">
        <v>2252</v>
      </c>
    </row>
    <row r="372" spans="1:7" x14ac:dyDescent="0.45">
      <c r="A372">
        <v>442646103</v>
      </c>
      <c r="B372" t="s">
        <v>2012</v>
      </c>
      <c r="C372" s="1">
        <v>43923</v>
      </c>
      <c r="D372">
        <v>1071000</v>
      </c>
      <c r="E372">
        <v>9320</v>
      </c>
      <c r="F372" t="s">
        <v>1393</v>
      </c>
      <c r="G372" t="s">
        <v>2248</v>
      </c>
    </row>
    <row r="373" spans="1:7" x14ac:dyDescent="0.45">
      <c r="A373">
        <v>443322552</v>
      </c>
      <c r="B373" t="s">
        <v>2253</v>
      </c>
      <c r="C373" s="1">
        <v>43923</v>
      </c>
      <c r="D373">
        <v>992000</v>
      </c>
      <c r="E373">
        <v>13790</v>
      </c>
      <c r="F373" t="s">
        <v>716</v>
      </c>
      <c r="G373" t="s">
        <v>2254</v>
      </c>
    </row>
    <row r="374" spans="1:7" x14ac:dyDescent="0.45">
      <c r="A374">
        <v>443344142</v>
      </c>
      <c r="B374" t="s">
        <v>2255</v>
      </c>
      <c r="C374" s="1">
        <v>43923</v>
      </c>
      <c r="D374">
        <v>483000</v>
      </c>
      <c r="E374">
        <v>11310</v>
      </c>
      <c r="F374" t="s">
        <v>1862</v>
      </c>
      <c r="G374" t="s">
        <v>2256</v>
      </c>
    </row>
    <row r="375" spans="1:7" x14ac:dyDescent="0.45">
      <c r="A375">
        <v>443829104</v>
      </c>
      <c r="B375" t="s">
        <v>2257</v>
      </c>
      <c r="C375" s="1">
        <v>43923</v>
      </c>
      <c r="D375">
        <v>637000</v>
      </c>
      <c r="E375">
        <v>8450</v>
      </c>
      <c r="F375" t="s">
        <v>871</v>
      </c>
      <c r="G375" t="s">
        <v>2258</v>
      </c>
    </row>
    <row r="376" spans="1:7" x14ac:dyDescent="0.45">
      <c r="A376">
        <v>443410535</v>
      </c>
      <c r="B376" t="s">
        <v>2259</v>
      </c>
      <c r="C376" s="1">
        <v>43923</v>
      </c>
      <c r="D376">
        <v>847000</v>
      </c>
      <c r="E376">
        <v>9990</v>
      </c>
      <c r="F376" t="s">
        <v>2145</v>
      </c>
      <c r="G376" t="s">
        <v>2260</v>
      </c>
    </row>
    <row r="377" spans="1:7" x14ac:dyDescent="0.45">
      <c r="A377">
        <v>443822901</v>
      </c>
      <c r="B377" t="s">
        <v>2261</v>
      </c>
      <c r="C377" s="1">
        <v>43923</v>
      </c>
      <c r="D377">
        <v>864000</v>
      </c>
      <c r="E377">
        <v>4990</v>
      </c>
      <c r="F377" t="s">
        <v>393</v>
      </c>
      <c r="G377" t="s">
        <v>2262</v>
      </c>
    </row>
    <row r="378" spans="1:7" x14ac:dyDescent="0.45">
      <c r="A378">
        <v>442705969</v>
      </c>
      <c r="B378" t="s">
        <v>2264</v>
      </c>
      <c r="C378" s="1">
        <v>43923</v>
      </c>
      <c r="D378">
        <v>204000</v>
      </c>
      <c r="E378">
        <v>5920</v>
      </c>
      <c r="F378" t="s">
        <v>1994</v>
      </c>
      <c r="G378" t="s">
        <v>2265</v>
      </c>
    </row>
    <row r="379" spans="1:7" x14ac:dyDescent="0.45">
      <c r="A379">
        <v>444113400</v>
      </c>
      <c r="B379" t="s">
        <v>2266</v>
      </c>
      <c r="C379" s="1">
        <v>43923</v>
      </c>
      <c r="D379">
        <v>160140</v>
      </c>
      <c r="E379">
        <v>2690</v>
      </c>
      <c r="F379" t="s">
        <v>230</v>
      </c>
      <c r="G379" t="s">
        <v>2267</v>
      </c>
    </row>
    <row r="380" spans="1:7" x14ac:dyDescent="0.45">
      <c r="A380">
        <v>446783103</v>
      </c>
      <c r="B380" t="s">
        <v>2268</v>
      </c>
      <c r="C380" s="1">
        <v>43923</v>
      </c>
      <c r="D380">
        <v>769000</v>
      </c>
      <c r="E380">
        <v>11620</v>
      </c>
      <c r="F380" t="s">
        <v>1639</v>
      </c>
      <c r="G380" t="s">
        <v>2269</v>
      </c>
    </row>
    <row r="381" spans="1:7" x14ac:dyDescent="0.45">
      <c r="A381">
        <v>443419440</v>
      </c>
      <c r="B381" t="s">
        <v>2150</v>
      </c>
      <c r="C381" s="1">
        <v>43923</v>
      </c>
      <c r="D381">
        <v>799001</v>
      </c>
      <c r="E381">
        <v>10940</v>
      </c>
      <c r="F381" t="s">
        <v>2115</v>
      </c>
      <c r="G381" t="s">
        <v>2263</v>
      </c>
    </row>
    <row r="382" spans="1:7" x14ac:dyDescent="0.45">
      <c r="A382">
        <v>443537501</v>
      </c>
      <c r="B382" t="s">
        <v>1577</v>
      </c>
      <c r="C382" s="1">
        <v>43924</v>
      </c>
      <c r="D382">
        <v>4304400</v>
      </c>
      <c r="E382">
        <v>27370</v>
      </c>
      <c r="F382" t="s">
        <v>249</v>
      </c>
      <c r="G382" t="s">
        <v>1578</v>
      </c>
    </row>
    <row r="383" spans="1:7" x14ac:dyDescent="0.45">
      <c r="A383">
        <v>438645485</v>
      </c>
      <c r="B383" t="s">
        <v>2274</v>
      </c>
      <c r="C383" s="1">
        <v>43924</v>
      </c>
      <c r="D383">
        <v>102000</v>
      </c>
      <c r="E383">
        <v>4650</v>
      </c>
      <c r="F383" t="s">
        <v>939</v>
      </c>
      <c r="G383" t="s">
        <v>2275</v>
      </c>
    </row>
    <row r="384" spans="1:7" x14ac:dyDescent="0.45">
      <c r="A384">
        <v>441735070</v>
      </c>
      <c r="B384" t="s">
        <v>2276</v>
      </c>
      <c r="C384" s="1">
        <v>43924</v>
      </c>
      <c r="D384">
        <v>1000000</v>
      </c>
      <c r="E384">
        <v>10900</v>
      </c>
      <c r="F384" t="s">
        <v>703</v>
      </c>
      <c r="G384" t="s">
        <v>2277</v>
      </c>
    </row>
    <row r="385" spans="1:7" x14ac:dyDescent="0.45">
      <c r="A385">
        <v>445765894</v>
      </c>
      <c r="B385" t="s">
        <v>1850</v>
      </c>
      <c r="C385" s="1">
        <v>43924</v>
      </c>
      <c r="D385">
        <v>1300000</v>
      </c>
      <c r="E385">
        <v>8660</v>
      </c>
      <c r="F385" t="s">
        <v>247</v>
      </c>
      <c r="G385" t="s">
        <v>1851</v>
      </c>
    </row>
    <row r="386" spans="1:7" x14ac:dyDescent="0.45">
      <c r="A386">
        <v>449430534</v>
      </c>
      <c r="B386" t="s">
        <v>2280</v>
      </c>
      <c r="C386" s="1">
        <v>43924</v>
      </c>
      <c r="D386">
        <v>1000</v>
      </c>
      <c r="E386">
        <v>1270</v>
      </c>
      <c r="F386" t="s">
        <v>945</v>
      </c>
      <c r="G386" t="s">
        <v>2281</v>
      </c>
    </row>
    <row r="387" spans="1:7" x14ac:dyDescent="0.45">
      <c r="A387">
        <v>441330808</v>
      </c>
      <c r="B387" t="s">
        <v>2282</v>
      </c>
      <c r="C387" s="1">
        <v>43924</v>
      </c>
      <c r="D387">
        <v>1301000</v>
      </c>
      <c r="E387">
        <v>19700</v>
      </c>
      <c r="F387" t="s">
        <v>673</v>
      </c>
      <c r="G387" t="s">
        <v>2283</v>
      </c>
    </row>
    <row r="388" spans="1:7" x14ac:dyDescent="0.45">
      <c r="A388">
        <v>447275585</v>
      </c>
      <c r="B388" t="s">
        <v>2294</v>
      </c>
      <c r="C388" s="1">
        <v>43924</v>
      </c>
      <c r="D388">
        <v>65000</v>
      </c>
      <c r="E388">
        <v>2430</v>
      </c>
      <c r="F388" t="s">
        <v>630</v>
      </c>
      <c r="G388" t="s">
        <v>2295</v>
      </c>
    </row>
    <row r="389" spans="1:7" x14ac:dyDescent="0.45">
      <c r="A389">
        <v>440337307</v>
      </c>
      <c r="B389" t="s">
        <v>2270</v>
      </c>
      <c r="C389" s="1">
        <v>43924</v>
      </c>
      <c r="D389">
        <v>3525000</v>
      </c>
      <c r="E389">
        <v>54650</v>
      </c>
      <c r="F389" t="s">
        <v>1007</v>
      </c>
      <c r="G389" t="s">
        <v>2271</v>
      </c>
    </row>
    <row r="390" spans="1:7" x14ac:dyDescent="0.45">
      <c r="A390">
        <v>444622386</v>
      </c>
      <c r="B390" t="s">
        <v>1548</v>
      </c>
      <c r="C390" s="1">
        <v>43924</v>
      </c>
      <c r="D390">
        <v>2513000</v>
      </c>
      <c r="E390">
        <v>14010</v>
      </c>
      <c r="F390" t="s">
        <v>357</v>
      </c>
      <c r="G390" t="s">
        <v>1550</v>
      </c>
    </row>
    <row r="391" spans="1:7" x14ac:dyDescent="0.45">
      <c r="A391">
        <v>442691184</v>
      </c>
      <c r="B391" t="s">
        <v>2298</v>
      </c>
      <c r="C391" s="1">
        <v>43924</v>
      </c>
      <c r="D391">
        <v>38000</v>
      </c>
      <c r="E391">
        <v>2420</v>
      </c>
      <c r="F391" t="s">
        <v>934</v>
      </c>
      <c r="G391" t="s">
        <v>2299</v>
      </c>
    </row>
    <row r="392" spans="1:7" x14ac:dyDescent="0.45">
      <c r="A392">
        <v>438715560</v>
      </c>
      <c r="B392" t="s">
        <v>2300</v>
      </c>
      <c r="C392" s="1">
        <v>43924</v>
      </c>
      <c r="D392">
        <v>43000</v>
      </c>
      <c r="E392">
        <v>3940</v>
      </c>
      <c r="F392" t="s">
        <v>931</v>
      </c>
      <c r="G392" t="s">
        <v>2301</v>
      </c>
    </row>
    <row r="393" spans="1:7" x14ac:dyDescent="0.45">
      <c r="A393">
        <v>443410116</v>
      </c>
      <c r="B393" t="s">
        <v>1745</v>
      </c>
      <c r="C393" s="1">
        <v>43924</v>
      </c>
      <c r="D393">
        <v>1900000</v>
      </c>
      <c r="E393">
        <v>13850</v>
      </c>
      <c r="F393" t="s">
        <v>374</v>
      </c>
      <c r="G393" t="s">
        <v>1746</v>
      </c>
    </row>
    <row r="394" spans="1:7" x14ac:dyDescent="0.45">
      <c r="A394">
        <v>443736917</v>
      </c>
      <c r="B394" t="s">
        <v>1449</v>
      </c>
      <c r="C394" s="1">
        <v>43924</v>
      </c>
      <c r="D394">
        <v>3922000</v>
      </c>
      <c r="E394">
        <v>24860</v>
      </c>
      <c r="F394" t="s">
        <v>384</v>
      </c>
      <c r="G394" t="s">
        <v>1450</v>
      </c>
    </row>
    <row r="395" spans="1:7" x14ac:dyDescent="0.45">
      <c r="A395">
        <v>445258238</v>
      </c>
      <c r="B395" t="s">
        <v>1544</v>
      </c>
      <c r="C395" s="1">
        <v>43924</v>
      </c>
      <c r="D395">
        <v>2698000</v>
      </c>
      <c r="E395">
        <v>23490</v>
      </c>
      <c r="F395" t="s">
        <v>390</v>
      </c>
      <c r="G395" t="s">
        <v>1545</v>
      </c>
    </row>
    <row r="396" spans="1:7" x14ac:dyDescent="0.45">
      <c r="A396">
        <v>444400117</v>
      </c>
      <c r="B396" t="s">
        <v>1504</v>
      </c>
      <c r="C396" s="1">
        <v>43924</v>
      </c>
      <c r="D396">
        <v>3500000</v>
      </c>
      <c r="E396">
        <v>23930</v>
      </c>
      <c r="F396" t="s">
        <v>364</v>
      </c>
      <c r="G396" t="s">
        <v>1505</v>
      </c>
    </row>
    <row r="397" spans="1:7" x14ac:dyDescent="0.45">
      <c r="A397">
        <v>443662798</v>
      </c>
      <c r="B397" t="s">
        <v>2162</v>
      </c>
      <c r="C397" s="1">
        <v>43924</v>
      </c>
      <c r="D397">
        <v>1500000</v>
      </c>
      <c r="E397">
        <v>15170</v>
      </c>
      <c r="F397" t="s">
        <v>379</v>
      </c>
      <c r="G397" t="s">
        <v>2163</v>
      </c>
    </row>
    <row r="398" spans="1:7" x14ac:dyDescent="0.45">
      <c r="A398">
        <v>447641729</v>
      </c>
      <c r="B398" t="s">
        <v>2306</v>
      </c>
      <c r="C398" s="1">
        <v>43924</v>
      </c>
      <c r="D398">
        <v>4000</v>
      </c>
      <c r="E398">
        <v>910</v>
      </c>
      <c r="F398" t="s">
        <v>306</v>
      </c>
      <c r="G398" t="s">
        <v>2307</v>
      </c>
    </row>
    <row r="399" spans="1:7" x14ac:dyDescent="0.45">
      <c r="A399">
        <v>445484663</v>
      </c>
      <c r="B399" t="s">
        <v>1626</v>
      </c>
      <c r="C399" s="1">
        <v>43924</v>
      </c>
      <c r="D399">
        <v>1355000</v>
      </c>
      <c r="E399">
        <v>9550</v>
      </c>
      <c r="F399" t="s">
        <v>387</v>
      </c>
      <c r="G399" t="s">
        <v>1627</v>
      </c>
    </row>
    <row r="400" spans="1:7" x14ac:dyDescent="0.45">
      <c r="A400">
        <v>441575442</v>
      </c>
      <c r="B400" t="s">
        <v>2308</v>
      </c>
      <c r="C400" s="1">
        <v>43924</v>
      </c>
      <c r="D400">
        <v>6250000</v>
      </c>
      <c r="E400">
        <v>58920</v>
      </c>
      <c r="F400" t="s">
        <v>609</v>
      </c>
      <c r="G400" t="s">
        <v>2309</v>
      </c>
    </row>
    <row r="401" spans="1:7" x14ac:dyDescent="0.45">
      <c r="A401">
        <v>443560805</v>
      </c>
      <c r="B401" t="s">
        <v>1896</v>
      </c>
      <c r="C401" s="1">
        <v>43924</v>
      </c>
      <c r="D401">
        <v>2750000</v>
      </c>
      <c r="E401">
        <v>18170</v>
      </c>
      <c r="F401" t="s">
        <v>266</v>
      </c>
      <c r="G401" t="s">
        <v>1897</v>
      </c>
    </row>
    <row r="402" spans="1:7" x14ac:dyDescent="0.45">
      <c r="A402">
        <v>443859253</v>
      </c>
      <c r="B402" t="s">
        <v>1763</v>
      </c>
      <c r="C402" s="1">
        <v>43924</v>
      </c>
      <c r="D402">
        <v>2824000</v>
      </c>
      <c r="E402">
        <v>21120</v>
      </c>
      <c r="F402" t="s">
        <v>393</v>
      </c>
      <c r="G402" t="s">
        <v>1765</v>
      </c>
    </row>
    <row r="403" spans="1:7" x14ac:dyDescent="0.45">
      <c r="A403">
        <v>439399864</v>
      </c>
      <c r="B403" t="s">
        <v>2312</v>
      </c>
      <c r="C403" s="1">
        <v>43924</v>
      </c>
      <c r="D403">
        <v>1031481</v>
      </c>
      <c r="E403">
        <v>12750</v>
      </c>
      <c r="F403" t="s">
        <v>593</v>
      </c>
      <c r="G403" t="s">
        <v>2313</v>
      </c>
    </row>
    <row r="404" spans="1:7" x14ac:dyDescent="0.45">
      <c r="A404">
        <v>443624901</v>
      </c>
      <c r="B404" t="s">
        <v>1486</v>
      </c>
      <c r="C404" s="1">
        <v>43924</v>
      </c>
      <c r="D404">
        <v>1200000</v>
      </c>
      <c r="E404">
        <v>11090</v>
      </c>
      <c r="F404" t="s">
        <v>384</v>
      </c>
      <c r="G404" t="s">
        <v>1487</v>
      </c>
    </row>
    <row r="405" spans="1:7" x14ac:dyDescent="0.45">
      <c r="A405">
        <v>435254376</v>
      </c>
      <c r="B405" t="s">
        <v>2316</v>
      </c>
      <c r="C405" s="1">
        <v>43924</v>
      </c>
      <c r="D405">
        <v>369000</v>
      </c>
      <c r="E405">
        <v>6380</v>
      </c>
      <c r="F405" t="s">
        <v>942</v>
      </c>
      <c r="G405" t="s">
        <v>2317</v>
      </c>
    </row>
    <row r="406" spans="1:7" x14ac:dyDescent="0.45">
      <c r="A406">
        <v>432211749</v>
      </c>
      <c r="B406" t="s">
        <v>2318</v>
      </c>
      <c r="C406" s="1">
        <v>43924</v>
      </c>
      <c r="D406">
        <v>514000</v>
      </c>
      <c r="E406">
        <v>30510</v>
      </c>
      <c r="F406" t="s">
        <v>948</v>
      </c>
      <c r="G406" t="s">
        <v>2319</v>
      </c>
    </row>
    <row r="407" spans="1:7" x14ac:dyDescent="0.45">
      <c r="A407">
        <v>444830380</v>
      </c>
      <c r="B407" t="s">
        <v>2320</v>
      </c>
      <c r="C407" s="1">
        <v>43924</v>
      </c>
      <c r="D407">
        <v>1106000</v>
      </c>
      <c r="E407">
        <v>14550</v>
      </c>
      <c r="F407" t="s">
        <v>369</v>
      </c>
      <c r="G407" t="s">
        <v>2321</v>
      </c>
    </row>
    <row r="408" spans="1:7" x14ac:dyDescent="0.45">
      <c r="A408">
        <v>443752188</v>
      </c>
      <c r="B408" t="s">
        <v>1451</v>
      </c>
      <c r="C408" s="1">
        <v>43924</v>
      </c>
      <c r="D408">
        <v>1061820</v>
      </c>
      <c r="E408">
        <v>18930</v>
      </c>
      <c r="F408" t="s">
        <v>563</v>
      </c>
      <c r="G408" t="s">
        <v>1452</v>
      </c>
    </row>
    <row r="409" spans="1:7" x14ac:dyDescent="0.45">
      <c r="A409">
        <v>442846598</v>
      </c>
      <c r="B409" t="s">
        <v>1533</v>
      </c>
      <c r="C409" s="1">
        <v>43924</v>
      </c>
      <c r="D409">
        <v>354000</v>
      </c>
      <c r="E409">
        <v>9180</v>
      </c>
      <c r="F409" t="s">
        <v>804</v>
      </c>
      <c r="G409" t="s">
        <v>1534</v>
      </c>
    </row>
    <row r="410" spans="1:7" x14ac:dyDescent="0.45">
      <c r="A410">
        <v>444852722</v>
      </c>
      <c r="B410" t="s">
        <v>1730</v>
      </c>
      <c r="C410" s="1">
        <v>43924</v>
      </c>
      <c r="D410">
        <v>519000</v>
      </c>
      <c r="E410">
        <v>6590</v>
      </c>
      <c r="F410" t="s">
        <v>1680</v>
      </c>
      <c r="G410" t="s">
        <v>1732</v>
      </c>
    </row>
    <row r="411" spans="1:7" x14ac:dyDescent="0.45">
      <c r="A411">
        <v>442469308</v>
      </c>
      <c r="B411" t="s">
        <v>2328</v>
      </c>
      <c r="C411" s="1">
        <v>43924</v>
      </c>
      <c r="D411">
        <v>2350000</v>
      </c>
      <c r="E411">
        <v>23450</v>
      </c>
      <c r="F411" t="s">
        <v>656</v>
      </c>
      <c r="G411" t="s">
        <v>2329</v>
      </c>
    </row>
    <row r="412" spans="1:7" x14ac:dyDescent="0.45">
      <c r="A412">
        <v>443719513</v>
      </c>
      <c r="B412" t="s">
        <v>2330</v>
      </c>
      <c r="C412" s="1">
        <v>43924</v>
      </c>
      <c r="D412">
        <v>1204000</v>
      </c>
      <c r="E412">
        <v>12900</v>
      </c>
      <c r="F412" t="s">
        <v>1381</v>
      </c>
      <c r="G412" t="s">
        <v>2331</v>
      </c>
    </row>
    <row r="413" spans="1:7" x14ac:dyDescent="0.45">
      <c r="A413">
        <v>444413965</v>
      </c>
      <c r="B413" t="s">
        <v>1802</v>
      </c>
      <c r="C413" s="1">
        <v>43924</v>
      </c>
      <c r="D413">
        <v>612000</v>
      </c>
      <c r="E413">
        <v>9070</v>
      </c>
      <c r="F413" t="s">
        <v>241</v>
      </c>
      <c r="G413" t="s">
        <v>1803</v>
      </c>
    </row>
    <row r="414" spans="1:7" x14ac:dyDescent="0.45">
      <c r="A414">
        <v>442650368</v>
      </c>
      <c r="B414" t="s">
        <v>1733</v>
      </c>
      <c r="C414" s="1">
        <v>43924</v>
      </c>
      <c r="D414">
        <v>1016000</v>
      </c>
      <c r="E414">
        <v>17570</v>
      </c>
      <c r="F414" t="s">
        <v>656</v>
      </c>
      <c r="G414" t="s">
        <v>1734</v>
      </c>
    </row>
    <row r="415" spans="1:7" x14ac:dyDescent="0.45">
      <c r="A415">
        <v>444125263</v>
      </c>
      <c r="B415" t="s">
        <v>1670</v>
      </c>
      <c r="C415" s="1">
        <v>43924</v>
      </c>
      <c r="D415">
        <v>943500</v>
      </c>
      <c r="E415">
        <v>11080</v>
      </c>
      <c r="F415" t="s">
        <v>524</v>
      </c>
      <c r="G415" t="s">
        <v>1671</v>
      </c>
    </row>
    <row r="416" spans="1:7" x14ac:dyDescent="0.45">
      <c r="A416">
        <v>445291417</v>
      </c>
      <c r="B416" t="s">
        <v>1961</v>
      </c>
      <c r="C416" s="1">
        <v>43924</v>
      </c>
      <c r="D416">
        <v>517140</v>
      </c>
      <c r="E416">
        <v>4660</v>
      </c>
      <c r="F416" t="s">
        <v>1774</v>
      </c>
      <c r="G416" t="s">
        <v>1963</v>
      </c>
    </row>
    <row r="417" spans="1:7" x14ac:dyDescent="0.45">
      <c r="A417">
        <v>442879232</v>
      </c>
      <c r="B417" t="s">
        <v>2290</v>
      </c>
      <c r="C417" s="1">
        <v>43924</v>
      </c>
      <c r="D417">
        <v>1052000</v>
      </c>
      <c r="E417">
        <v>16250</v>
      </c>
      <c r="F417" t="s">
        <v>690</v>
      </c>
      <c r="G417" t="s">
        <v>2291</v>
      </c>
    </row>
    <row r="418" spans="1:7" x14ac:dyDescent="0.45">
      <c r="A418">
        <v>443420243</v>
      </c>
      <c r="B418" t="s">
        <v>1561</v>
      </c>
      <c r="C418" s="1">
        <v>43924</v>
      </c>
      <c r="D418">
        <v>540000</v>
      </c>
      <c r="E418">
        <v>5270</v>
      </c>
      <c r="F418" t="s">
        <v>374</v>
      </c>
      <c r="G418" t="s">
        <v>1562</v>
      </c>
    </row>
    <row r="419" spans="1:7" x14ac:dyDescent="0.45">
      <c r="A419">
        <v>442678164</v>
      </c>
      <c r="B419" t="s">
        <v>2350</v>
      </c>
      <c r="C419" s="1">
        <v>43924</v>
      </c>
      <c r="D419">
        <v>2500000</v>
      </c>
      <c r="E419">
        <v>15910</v>
      </c>
      <c r="F419" t="s">
        <v>668</v>
      </c>
      <c r="G419" t="s">
        <v>2351</v>
      </c>
    </row>
    <row r="420" spans="1:7" x14ac:dyDescent="0.45">
      <c r="A420">
        <v>442432982</v>
      </c>
      <c r="B420" t="s">
        <v>1655</v>
      </c>
      <c r="C420" s="1">
        <v>43924</v>
      </c>
      <c r="D420">
        <v>1409640</v>
      </c>
      <c r="E420">
        <v>24250</v>
      </c>
      <c r="F420" t="s">
        <v>754</v>
      </c>
      <c r="G420" t="s">
        <v>1656</v>
      </c>
    </row>
    <row r="421" spans="1:7" x14ac:dyDescent="0.45">
      <c r="A421">
        <v>443870569</v>
      </c>
      <c r="B421" t="s">
        <v>2105</v>
      </c>
      <c r="C421" s="1">
        <v>43924</v>
      </c>
      <c r="D421">
        <v>1753380</v>
      </c>
      <c r="E421">
        <v>5970</v>
      </c>
      <c r="F421" t="s">
        <v>1614</v>
      </c>
      <c r="G421" t="s">
        <v>2106</v>
      </c>
    </row>
    <row r="422" spans="1:7" x14ac:dyDescent="0.45">
      <c r="A422">
        <v>443836876</v>
      </c>
      <c r="B422" t="s">
        <v>1525</v>
      </c>
      <c r="C422" s="1">
        <v>43924</v>
      </c>
      <c r="D422">
        <v>1797000</v>
      </c>
      <c r="E422">
        <v>15180</v>
      </c>
      <c r="F422" t="s">
        <v>235</v>
      </c>
      <c r="G422" t="s">
        <v>1527</v>
      </c>
    </row>
    <row r="423" spans="1:7" x14ac:dyDescent="0.45">
      <c r="A423">
        <v>445486807</v>
      </c>
      <c r="B423" t="s">
        <v>2338</v>
      </c>
      <c r="C423" s="1">
        <v>43924</v>
      </c>
      <c r="D423">
        <v>448800</v>
      </c>
      <c r="E423">
        <v>8050</v>
      </c>
      <c r="F423" t="s">
        <v>229</v>
      </c>
      <c r="G423" t="s">
        <v>2339</v>
      </c>
    </row>
    <row r="424" spans="1:7" x14ac:dyDescent="0.45">
      <c r="A424">
        <v>442912688</v>
      </c>
      <c r="B424" t="s">
        <v>1582</v>
      </c>
      <c r="C424" s="1">
        <v>43924</v>
      </c>
      <c r="D424">
        <v>661000</v>
      </c>
      <c r="E424">
        <v>8470</v>
      </c>
      <c r="F424" t="s">
        <v>1862</v>
      </c>
      <c r="G424" t="s">
        <v>1583</v>
      </c>
    </row>
    <row r="425" spans="1:7" x14ac:dyDescent="0.45">
      <c r="A425">
        <v>443305857</v>
      </c>
      <c r="B425" t="s">
        <v>2356</v>
      </c>
      <c r="C425" s="1">
        <v>43924</v>
      </c>
      <c r="D425">
        <v>451000</v>
      </c>
      <c r="E425">
        <v>16370</v>
      </c>
      <c r="F425" t="s">
        <v>647</v>
      </c>
      <c r="G425" t="s">
        <v>2357</v>
      </c>
    </row>
    <row r="426" spans="1:7" x14ac:dyDescent="0.45">
      <c r="A426">
        <v>441563004</v>
      </c>
      <c r="B426" t="s">
        <v>2304</v>
      </c>
      <c r="C426" s="1">
        <v>43924</v>
      </c>
      <c r="D426">
        <v>1024080</v>
      </c>
      <c r="E426">
        <v>17390</v>
      </c>
      <c r="F426" t="s">
        <v>1024</v>
      </c>
      <c r="G426" t="s">
        <v>2305</v>
      </c>
    </row>
    <row r="427" spans="1:7" x14ac:dyDescent="0.45">
      <c r="A427">
        <v>437012640</v>
      </c>
      <c r="B427" t="s">
        <v>2272</v>
      </c>
      <c r="C427" s="1">
        <v>43924</v>
      </c>
      <c r="D427">
        <v>878000</v>
      </c>
      <c r="E427">
        <v>10110</v>
      </c>
      <c r="F427" t="s">
        <v>1031</v>
      </c>
      <c r="G427" t="s">
        <v>2273</v>
      </c>
    </row>
    <row r="428" spans="1:7" x14ac:dyDescent="0.45">
      <c r="A428">
        <v>449348929</v>
      </c>
      <c r="B428" t="s">
        <v>2346</v>
      </c>
      <c r="C428" s="1">
        <v>43924</v>
      </c>
      <c r="D428">
        <v>36000</v>
      </c>
      <c r="E428">
        <v>2810</v>
      </c>
      <c r="F428" t="s">
        <v>232</v>
      </c>
      <c r="G428" t="s">
        <v>2347</v>
      </c>
    </row>
    <row r="429" spans="1:7" x14ac:dyDescent="0.45">
      <c r="A429">
        <v>444851749</v>
      </c>
      <c r="B429" t="s">
        <v>2362</v>
      </c>
      <c r="C429" s="1">
        <v>43924</v>
      </c>
      <c r="D429">
        <v>2166000</v>
      </c>
      <c r="E429">
        <v>18400</v>
      </c>
      <c r="F429" t="s">
        <v>351</v>
      </c>
      <c r="G429" t="s">
        <v>2363</v>
      </c>
    </row>
    <row r="430" spans="1:7" x14ac:dyDescent="0.45">
      <c r="A430">
        <v>443478084</v>
      </c>
      <c r="B430" t="s">
        <v>2364</v>
      </c>
      <c r="C430" s="1">
        <v>43924</v>
      </c>
      <c r="D430">
        <v>1611000</v>
      </c>
      <c r="E430">
        <v>8720</v>
      </c>
      <c r="F430" t="s">
        <v>656</v>
      </c>
      <c r="G430" t="s">
        <v>2365</v>
      </c>
    </row>
    <row r="431" spans="1:7" x14ac:dyDescent="0.45">
      <c r="A431">
        <v>445471490</v>
      </c>
      <c r="B431" t="s">
        <v>2344</v>
      </c>
      <c r="C431" s="1">
        <v>43924</v>
      </c>
      <c r="D431">
        <v>1268000</v>
      </c>
      <c r="E431">
        <v>7070</v>
      </c>
      <c r="F431" t="s">
        <v>319</v>
      </c>
      <c r="G431" t="s">
        <v>2345</v>
      </c>
    </row>
    <row r="432" spans="1:7" x14ac:dyDescent="0.45">
      <c r="A432">
        <v>436907008</v>
      </c>
      <c r="B432" t="s">
        <v>2342</v>
      </c>
      <c r="C432" s="1">
        <v>43924</v>
      </c>
      <c r="D432">
        <v>400000</v>
      </c>
      <c r="E432">
        <v>4010</v>
      </c>
      <c r="F432" t="s">
        <v>972</v>
      </c>
      <c r="G432" t="s">
        <v>2343</v>
      </c>
    </row>
    <row r="433" spans="1:7" x14ac:dyDescent="0.45">
      <c r="A433">
        <v>440443819</v>
      </c>
      <c r="B433" t="s">
        <v>2366</v>
      </c>
      <c r="C433" s="1">
        <v>43924</v>
      </c>
      <c r="D433">
        <v>2600000</v>
      </c>
      <c r="E433">
        <v>33320</v>
      </c>
      <c r="F433" t="s">
        <v>665</v>
      </c>
      <c r="G433" t="s">
        <v>2367</v>
      </c>
    </row>
    <row r="434" spans="1:7" x14ac:dyDescent="0.45">
      <c r="A434">
        <v>442527199</v>
      </c>
      <c r="B434" t="s">
        <v>2368</v>
      </c>
      <c r="C434" s="1">
        <v>43924</v>
      </c>
      <c r="D434">
        <v>415140</v>
      </c>
      <c r="E434">
        <v>11740</v>
      </c>
      <c r="F434" t="s">
        <v>681</v>
      </c>
      <c r="G434" t="s">
        <v>2369</v>
      </c>
    </row>
    <row r="435" spans="1:7" x14ac:dyDescent="0.45">
      <c r="A435">
        <v>445337497</v>
      </c>
      <c r="B435" t="s">
        <v>1556</v>
      </c>
      <c r="C435" s="1">
        <v>43924</v>
      </c>
      <c r="D435">
        <v>1128000</v>
      </c>
      <c r="E435">
        <v>10170</v>
      </c>
      <c r="F435" t="s">
        <v>354</v>
      </c>
      <c r="G435" t="s">
        <v>1557</v>
      </c>
    </row>
    <row r="436" spans="1:7" x14ac:dyDescent="0.45">
      <c r="A436">
        <v>443835701</v>
      </c>
      <c r="B436" t="s">
        <v>2324</v>
      </c>
      <c r="C436" s="1">
        <v>43924</v>
      </c>
      <c r="D436">
        <v>400000</v>
      </c>
      <c r="E436">
        <v>4930</v>
      </c>
      <c r="F436" t="s">
        <v>251</v>
      </c>
      <c r="G436" t="s">
        <v>2325</v>
      </c>
    </row>
    <row r="437" spans="1:7" x14ac:dyDescent="0.45">
      <c r="A437">
        <v>444633656</v>
      </c>
      <c r="B437" t="s">
        <v>2302</v>
      </c>
      <c r="C437" s="1">
        <v>43924</v>
      </c>
      <c r="D437">
        <v>438000</v>
      </c>
      <c r="E437">
        <v>5420</v>
      </c>
      <c r="F437" t="s">
        <v>348</v>
      </c>
      <c r="G437" t="s">
        <v>2303</v>
      </c>
    </row>
    <row r="438" spans="1:7" x14ac:dyDescent="0.45">
      <c r="A438">
        <v>432170094</v>
      </c>
      <c r="B438" t="s">
        <v>2348</v>
      </c>
      <c r="C438" s="1">
        <v>43924</v>
      </c>
      <c r="D438">
        <v>3570000</v>
      </c>
      <c r="E438">
        <v>88610</v>
      </c>
      <c r="F438" t="s">
        <v>981</v>
      </c>
      <c r="G438" t="s">
        <v>2349</v>
      </c>
    </row>
    <row r="439" spans="1:7" x14ac:dyDescent="0.45">
      <c r="A439">
        <v>436810689</v>
      </c>
      <c r="B439" t="s">
        <v>2326</v>
      </c>
      <c r="C439" s="1">
        <v>43924</v>
      </c>
      <c r="D439">
        <v>5000000</v>
      </c>
      <c r="E439">
        <v>63150</v>
      </c>
      <c r="F439" t="s">
        <v>1039</v>
      </c>
      <c r="G439" t="s">
        <v>2327</v>
      </c>
    </row>
    <row r="440" spans="1:7" x14ac:dyDescent="0.45">
      <c r="A440">
        <v>441238023</v>
      </c>
      <c r="B440" t="s">
        <v>2288</v>
      </c>
      <c r="C440" s="1">
        <v>43924</v>
      </c>
      <c r="D440">
        <v>3642000</v>
      </c>
      <c r="E440">
        <v>43020</v>
      </c>
      <c r="F440" t="s">
        <v>622</v>
      </c>
      <c r="G440" t="s">
        <v>2289</v>
      </c>
    </row>
    <row r="441" spans="1:7" x14ac:dyDescent="0.45">
      <c r="A441">
        <v>445771736</v>
      </c>
      <c r="B441" t="s">
        <v>2278</v>
      </c>
      <c r="C441" s="1">
        <v>43924</v>
      </c>
      <c r="D441">
        <v>365000</v>
      </c>
      <c r="E441">
        <v>5440</v>
      </c>
      <c r="F441" t="s">
        <v>330</v>
      </c>
      <c r="G441" t="s">
        <v>2279</v>
      </c>
    </row>
    <row r="442" spans="1:7" x14ac:dyDescent="0.45">
      <c r="A442">
        <v>449932669</v>
      </c>
      <c r="B442" t="s">
        <v>2292</v>
      </c>
      <c r="C442" s="1">
        <v>43924</v>
      </c>
      <c r="D442">
        <v>40000</v>
      </c>
      <c r="E442">
        <v>2050</v>
      </c>
      <c r="F442" t="s">
        <v>327</v>
      </c>
      <c r="G442" t="s">
        <v>2293</v>
      </c>
    </row>
    <row r="443" spans="1:7" x14ac:dyDescent="0.45">
      <c r="A443">
        <v>450669296</v>
      </c>
      <c r="B443" t="s">
        <v>2314</v>
      </c>
      <c r="C443" s="1">
        <v>43924</v>
      </c>
      <c r="D443">
        <v>5000</v>
      </c>
      <c r="E443">
        <v>730</v>
      </c>
      <c r="F443" t="s">
        <v>333</v>
      </c>
      <c r="G443" t="s">
        <v>2315</v>
      </c>
    </row>
    <row r="444" spans="1:7" x14ac:dyDescent="0.45">
      <c r="A444">
        <v>442593589</v>
      </c>
      <c r="B444" t="s">
        <v>2284</v>
      </c>
      <c r="C444" s="1">
        <v>43924</v>
      </c>
      <c r="D444">
        <v>941000</v>
      </c>
      <c r="E444">
        <v>10250</v>
      </c>
      <c r="F444" t="s">
        <v>639</v>
      </c>
      <c r="G444" t="s">
        <v>2285</v>
      </c>
    </row>
    <row r="445" spans="1:7" x14ac:dyDescent="0.45">
      <c r="A445">
        <v>444856613</v>
      </c>
      <c r="B445" t="s">
        <v>2322</v>
      </c>
      <c r="C445" s="1">
        <v>43924</v>
      </c>
      <c r="D445">
        <v>106000</v>
      </c>
      <c r="E445">
        <v>2780</v>
      </c>
      <c r="F445" t="s">
        <v>617</v>
      </c>
      <c r="G445" t="s">
        <v>2323</v>
      </c>
    </row>
    <row r="446" spans="1:7" x14ac:dyDescent="0.45">
      <c r="A446">
        <v>445625640</v>
      </c>
      <c r="B446" t="s">
        <v>2286</v>
      </c>
      <c r="C446" s="1">
        <v>43924</v>
      </c>
      <c r="D446">
        <v>130000</v>
      </c>
      <c r="E446">
        <v>1970</v>
      </c>
      <c r="F446" t="s">
        <v>336</v>
      </c>
      <c r="G446" t="s">
        <v>2287</v>
      </c>
    </row>
    <row r="447" spans="1:7" x14ac:dyDescent="0.45">
      <c r="A447">
        <v>443357256</v>
      </c>
      <c r="B447" t="s">
        <v>2336</v>
      </c>
      <c r="C447" s="1">
        <v>43924</v>
      </c>
      <c r="D447">
        <v>3259920</v>
      </c>
      <c r="E447">
        <v>16830</v>
      </c>
      <c r="F447" t="s">
        <v>642</v>
      </c>
      <c r="G447" t="s">
        <v>2337</v>
      </c>
    </row>
    <row r="448" spans="1:7" x14ac:dyDescent="0.45">
      <c r="A448">
        <v>437489079</v>
      </c>
      <c r="B448" t="s">
        <v>2296</v>
      </c>
      <c r="C448" s="1">
        <v>43924</v>
      </c>
      <c r="D448">
        <v>1400000</v>
      </c>
      <c r="E448">
        <v>25100</v>
      </c>
      <c r="F448" t="s">
        <v>999</v>
      </c>
      <c r="G448" t="s">
        <v>2297</v>
      </c>
    </row>
    <row r="449" spans="1:7" x14ac:dyDescent="0.45">
      <c r="A449">
        <v>436663554</v>
      </c>
      <c r="B449" t="s">
        <v>2354</v>
      </c>
      <c r="C449" s="1">
        <v>43924</v>
      </c>
      <c r="D449">
        <v>1581000</v>
      </c>
      <c r="E449">
        <v>28370</v>
      </c>
      <c r="F449" t="s">
        <v>988</v>
      </c>
      <c r="G449" t="s">
        <v>2355</v>
      </c>
    </row>
    <row r="450" spans="1:7" x14ac:dyDescent="0.45">
      <c r="A450">
        <v>442973382</v>
      </c>
      <c r="B450" t="s">
        <v>2360</v>
      </c>
      <c r="C450" s="1">
        <v>43924</v>
      </c>
      <c r="D450">
        <v>2100000</v>
      </c>
      <c r="E450">
        <v>14660</v>
      </c>
      <c r="F450" t="s">
        <v>647</v>
      </c>
      <c r="G450" t="s">
        <v>2361</v>
      </c>
    </row>
    <row r="451" spans="1:7" x14ac:dyDescent="0.45">
      <c r="A451">
        <v>438763359</v>
      </c>
      <c r="B451" t="s">
        <v>2370</v>
      </c>
      <c r="C451" s="1">
        <v>43924</v>
      </c>
      <c r="D451">
        <v>2040000</v>
      </c>
      <c r="E451">
        <v>22650</v>
      </c>
      <c r="F451" t="s">
        <v>659</v>
      </c>
      <c r="G451" t="s">
        <v>2371</v>
      </c>
    </row>
    <row r="452" spans="1:7" x14ac:dyDescent="0.45">
      <c r="A452">
        <v>443313466</v>
      </c>
      <c r="B452" t="s">
        <v>2372</v>
      </c>
      <c r="C452" s="1">
        <v>43924</v>
      </c>
      <c r="D452">
        <v>475000</v>
      </c>
      <c r="E452">
        <v>6750</v>
      </c>
      <c r="F452" t="s">
        <v>698</v>
      </c>
      <c r="G452" t="s">
        <v>2373</v>
      </c>
    </row>
    <row r="453" spans="1:7" x14ac:dyDescent="0.45">
      <c r="A453">
        <v>434029312</v>
      </c>
      <c r="B453" t="s">
        <v>2334</v>
      </c>
      <c r="C453" s="1">
        <v>43924</v>
      </c>
      <c r="D453">
        <v>2876000</v>
      </c>
      <c r="E453">
        <v>49710</v>
      </c>
      <c r="F453" t="s">
        <v>958</v>
      </c>
      <c r="G453" t="s">
        <v>2335</v>
      </c>
    </row>
    <row r="454" spans="1:7" x14ac:dyDescent="0.45">
      <c r="A454">
        <v>435705177</v>
      </c>
      <c r="B454" t="s">
        <v>2340</v>
      </c>
      <c r="C454" s="1">
        <v>43924</v>
      </c>
      <c r="D454">
        <v>3069180</v>
      </c>
      <c r="E454">
        <v>41630</v>
      </c>
      <c r="F454" t="s">
        <v>967</v>
      </c>
      <c r="G454" t="s">
        <v>2341</v>
      </c>
    </row>
    <row r="455" spans="1:7" x14ac:dyDescent="0.45">
      <c r="A455">
        <v>440108749</v>
      </c>
      <c r="B455" t="s">
        <v>1605</v>
      </c>
      <c r="C455" s="1">
        <v>43924</v>
      </c>
      <c r="D455">
        <v>220000</v>
      </c>
      <c r="E455">
        <v>6050</v>
      </c>
      <c r="F455" t="s">
        <v>590</v>
      </c>
      <c r="G455" t="s">
        <v>1606</v>
      </c>
    </row>
    <row r="456" spans="1:7" x14ac:dyDescent="0.45">
      <c r="A456">
        <v>436623962</v>
      </c>
      <c r="B456" t="s">
        <v>2332</v>
      </c>
      <c r="C456" s="1">
        <v>43924</v>
      </c>
      <c r="D456">
        <v>2763000</v>
      </c>
      <c r="E456">
        <v>26150</v>
      </c>
      <c r="F456" t="s">
        <v>961</v>
      </c>
      <c r="G456" t="s">
        <v>2333</v>
      </c>
    </row>
    <row r="457" spans="1:7" x14ac:dyDescent="0.45">
      <c r="A457">
        <v>448263374</v>
      </c>
      <c r="B457" t="s">
        <v>2352</v>
      </c>
      <c r="C457" s="1">
        <v>43924</v>
      </c>
      <c r="D457">
        <v>800000</v>
      </c>
      <c r="E457">
        <v>5020</v>
      </c>
      <c r="F457" t="s">
        <v>243</v>
      </c>
      <c r="G457" t="s">
        <v>2353</v>
      </c>
    </row>
    <row r="458" spans="1:7" x14ac:dyDescent="0.45">
      <c r="A458">
        <v>444307264</v>
      </c>
      <c r="B458" t="s">
        <v>2358</v>
      </c>
      <c r="C458" s="1">
        <v>43924</v>
      </c>
      <c r="D458">
        <v>1000</v>
      </c>
      <c r="E458">
        <v>1520</v>
      </c>
      <c r="F458" t="s">
        <v>686</v>
      </c>
      <c r="G458" t="s">
        <v>2359</v>
      </c>
    </row>
    <row r="459" spans="1:7" x14ac:dyDescent="0.45">
      <c r="A459">
        <v>447114992</v>
      </c>
      <c r="B459" t="s">
        <v>2374</v>
      </c>
      <c r="C459" s="1">
        <v>43924</v>
      </c>
      <c r="D459">
        <v>70000</v>
      </c>
      <c r="E459">
        <v>1680</v>
      </c>
      <c r="F459" t="s">
        <v>676</v>
      </c>
      <c r="G459" t="s">
        <v>2375</v>
      </c>
    </row>
    <row r="460" spans="1:7" x14ac:dyDescent="0.45">
      <c r="A460">
        <v>437562225</v>
      </c>
      <c r="B460" t="s">
        <v>2310</v>
      </c>
      <c r="C460" s="1">
        <v>43924</v>
      </c>
      <c r="D460">
        <v>2601000</v>
      </c>
      <c r="E460">
        <v>32000</v>
      </c>
      <c r="F460" t="s">
        <v>1034</v>
      </c>
      <c r="G460" t="s">
        <v>2311</v>
      </c>
    </row>
    <row r="461" spans="1:7" x14ac:dyDescent="0.45">
      <c r="A461">
        <v>442184654</v>
      </c>
      <c r="B461" t="s">
        <v>2376</v>
      </c>
      <c r="C461" s="1">
        <v>43924</v>
      </c>
      <c r="D461">
        <v>787000</v>
      </c>
      <c r="E461">
        <v>11490</v>
      </c>
      <c r="F461" t="s">
        <v>662</v>
      </c>
      <c r="G461" t="s">
        <v>2377</v>
      </c>
    </row>
    <row r="462" spans="1:7" x14ac:dyDescent="0.45">
      <c r="A462">
        <v>445887338</v>
      </c>
      <c r="B462" t="s">
        <v>2052</v>
      </c>
      <c r="C462" s="1">
        <v>43925</v>
      </c>
      <c r="D462">
        <v>255000</v>
      </c>
      <c r="E462">
        <v>4970</v>
      </c>
      <c r="F462" t="s">
        <v>269</v>
      </c>
      <c r="G462" t="s">
        <v>2053</v>
      </c>
    </row>
    <row r="463" spans="1:7" x14ac:dyDescent="0.45">
      <c r="A463">
        <v>442701204</v>
      </c>
      <c r="B463" t="s">
        <v>2378</v>
      </c>
      <c r="C463" s="1">
        <v>43925</v>
      </c>
      <c r="D463">
        <v>1561000</v>
      </c>
      <c r="E463">
        <v>15760</v>
      </c>
      <c r="F463" t="s">
        <v>817</v>
      </c>
      <c r="G463" t="s">
        <v>2379</v>
      </c>
    </row>
    <row r="464" spans="1:7" x14ac:dyDescent="0.45">
      <c r="A464">
        <v>447679206</v>
      </c>
      <c r="B464" t="s">
        <v>2380</v>
      </c>
      <c r="C464" s="1">
        <v>43925</v>
      </c>
      <c r="D464">
        <v>274000</v>
      </c>
      <c r="E464">
        <v>2600</v>
      </c>
      <c r="F464" t="s">
        <v>258</v>
      </c>
      <c r="G464" t="s">
        <v>2381</v>
      </c>
    </row>
    <row r="465" spans="1:7" x14ac:dyDescent="0.45">
      <c r="A465">
        <v>445452831</v>
      </c>
      <c r="B465" t="s">
        <v>2382</v>
      </c>
      <c r="C465" s="1">
        <v>43925</v>
      </c>
      <c r="D465">
        <v>370000</v>
      </c>
      <c r="E465">
        <v>4200</v>
      </c>
      <c r="F465" t="s">
        <v>261</v>
      </c>
      <c r="G465" t="s">
        <v>2383</v>
      </c>
    </row>
    <row r="466" spans="1:7" x14ac:dyDescent="0.45">
      <c r="A466">
        <v>440530172</v>
      </c>
      <c r="B466" t="s">
        <v>2384</v>
      </c>
      <c r="C466" s="1">
        <v>43925</v>
      </c>
      <c r="D466">
        <v>4200000</v>
      </c>
      <c r="E466">
        <v>50620</v>
      </c>
      <c r="F466" t="s">
        <v>826</v>
      </c>
      <c r="G466" t="s">
        <v>2385</v>
      </c>
    </row>
    <row r="467" spans="1:7" x14ac:dyDescent="0.45">
      <c r="A467">
        <v>445626256</v>
      </c>
      <c r="B467" t="s">
        <v>2386</v>
      </c>
      <c r="C467" s="1">
        <v>43925</v>
      </c>
      <c r="D467">
        <v>1850000</v>
      </c>
      <c r="E467">
        <v>8690</v>
      </c>
      <c r="F467" t="s">
        <v>419</v>
      </c>
      <c r="G467" t="s">
        <v>2387</v>
      </c>
    </row>
    <row r="468" spans="1:7" x14ac:dyDescent="0.45">
      <c r="A468">
        <v>440657851</v>
      </c>
      <c r="B468" t="s">
        <v>2388</v>
      </c>
      <c r="C468" s="1">
        <v>43925</v>
      </c>
      <c r="D468">
        <v>515000</v>
      </c>
      <c r="E468">
        <v>3930</v>
      </c>
      <c r="F468" t="s">
        <v>734</v>
      </c>
      <c r="G468" t="s">
        <v>2389</v>
      </c>
    </row>
    <row r="469" spans="1:7" x14ac:dyDescent="0.45">
      <c r="A469">
        <v>443532466</v>
      </c>
      <c r="B469" t="s">
        <v>2390</v>
      </c>
      <c r="C469" s="1">
        <v>43925</v>
      </c>
      <c r="D469">
        <v>850000</v>
      </c>
      <c r="E469">
        <v>10050</v>
      </c>
      <c r="F469" t="s">
        <v>698</v>
      </c>
      <c r="G469" t="s">
        <v>2391</v>
      </c>
    </row>
    <row r="470" spans="1:7" x14ac:dyDescent="0.45">
      <c r="A470">
        <v>443886810</v>
      </c>
      <c r="B470" t="s">
        <v>2392</v>
      </c>
      <c r="C470" s="1">
        <v>43925</v>
      </c>
      <c r="D470">
        <v>850000</v>
      </c>
      <c r="E470">
        <v>11460</v>
      </c>
      <c r="F470" t="s">
        <v>811</v>
      </c>
      <c r="G470" t="s">
        <v>2393</v>
      </c>
    </row>
    <row r="471" spans="1:7" x14ac:dyDescent="0.45">
      <c r="A471">
        <v>444469003</v>
      </c>
      <c r="B471" t="s">
        <v>1523</v>
      </c>
      <c r="C471" s="1">
        <v>43925</v>
      </c>
      <c r="D471">
        <v>6759000</v>
      </c>
      <c r="E471">
        <v>36680</v>
      </c>
      <c r="F471" t="s">
        <v>1962</v>
      </c>
      <c r="G471" t="s">
        <v>1524</v>
      </c>
    </row>
    <row r="472" spans="1:7" x14ac:dyDescent="0.45">
      <c r="A472">
        <v>448831671</v>
      </c>
      <c r="B472" t="s">
        <v>2182</v>
      </c>
      <c r="C472" s="1">
        <v>43925</v>
      </c>
      <c r="D472">
        <v>131000</v>
      </c>
      <c r="E472">
        <v>4330</v>
      </c>
      <c r="F472" t="s">
        <v>1614</v>
      </c>
      <c r="G472" t="s">
        <v>2183</v>
      </c>
    </row>
    <row r="473" spans="1:7" x14ac:dyDescent="0.45">
      <c r="A473">
        <v>438690929</v>
      </c>
      <c r="B473" t="s">
        <v>2394</v>
      </c>
      <c r="C473" s="1">
        <v>43925</v>
      </c>
      <c r="D473">
        <v>812000</v>
      </c>
      <c r="E473">
        <v>10670</v>
      </c>
      <c r="F473" t="s">
        <v>795</v>
      </c>
      <c r="G473" t="s">
        <v>2395</v>
      </c>
    </row>
    <row r="474" spans="1:7" x14ac:dyDescent="0.45">
      <c r="A474">
        <v>443769099</v>
      </c>
      <c r="B474" t="s">
        <v>2396</v>
      </c>
      <c r="C474" s="1">
        <v>43925</v>
      </c>
      <c r="D474">
        <v>1923000</v>
      </c>
      <c r="E474">
        <v>18000</v>
      </c>
      <c r="F474" t="s">
        <v>251</v>
      </c>
      <c r="G474" t="s">
        <v>2397</v>
      </c>
    </row>
    <row r="475" spans="1:7" x14ac:dyDescent="0.45">
      <c r="A475">
        <v>443311994</v>
      </c>
      <c r="B475" t="s">
        <v>2398</v>
      </c>
      <c r="C475" s="1">
        <v>43925</v>
      </c>
      <c r="D475">
        <v>816000</v>
      </c>
      <c r="E475">
        <v>5830</v>
      </c>
      <c r="F475" t="s">
        <v>787</v>
      </c>
      <c r="G475" t="s">
        <v>2399</v>
      </c>
    </row>
    <row r="476" spans="1:7" x14ac:dyDescent="0.45">
      <c r="A476">
        <v>444416835</v>
      </c>
      <c r="B476" t="s">
        <v>1936</v>
      </c>
      <c r="C476" s="1">
        <v>43925</v>
      </c>
      <c r="D476">
        <v>558000</v>
      </c>
      <c r="E476">
        <v>6600</v>
      </c>
      <c r="F476" t="s">
        <v>2058</v>
      </c>
      <c r="G476" t="s">
        <v>1938</v>
      </c>
    </row>
    <row r="477" spans="1:7" x14ac:dyDescent="0.45">
      <c r="A477">
        <v>446587433</v>
      </c>
      <c r="B477" t="s">
        <v>2400</v>
      </c>
      <c r="C477" s="1">
        <v>43925</v>
      </c>
      <c r="D477">
        <v>267000</v>
      </c>
      <c r="E477">
        <v>7870</v>
      </c>
      <c r="F477" t="s">
        <v>2401</v>
      </c>
      <c r="G477" t="s">
        <v>2402</v>
      </c>
    </row>
    <row r="478" spans="1:7" x14ac:dyDescent="0.45">
      <c r="A478">
        <v>448829489</v>
      </c>
      <c r="B478" t="s">
        <v>2403</v>
      </c>
      <c r="C478" s="1">
        <v>43925</v>
      </c>
      <c r="D478">
        <v>775000</v>
      </c>
      <c r="E478">
        <v>3140</v>
      </c>
      <c r="F478" t="s">
        <v>264</v>
      </c>
      <c r="G478" t="s">
        <v>2404</v>
      </c>
    </row>
    <row r="479" spans="1:7" x14ac:dyDescent="0.45">
      <c r="A479">
        <v>444958643</v>
      </c>
      <c r="B479" t="s">
        <v>1546</v>
      </c>
      <c r="C479" s="1">
        <v>43925</v>
      </c>
      <c r="D479">
        <v>1799000</v>
      </c>
      <c r="E479">
        <v>7840</v>
      </c>
      <c r="F479" t="s">
        <v>390</v>
      </c>
      <c r="G479" t="s">
        <v>1547</v>
      </c>
    </row>
    <row r="480" spans="1:7" x14ac:dyDescent="0.45">
      <c r="A480">
        <v>438743465</v>
      </c>
      <c r="B480" t="s">
        <v>2405</v>
      </c>
      <c r="C480" s="1">
        <v>43925</v>
      </c>
      <c r="D480">
        <v>300000</v>
      </c>
      <c r="E480">
        <v>3690</v>
      </c>
      <c r="F480" t="s">
        <v>1083</v>
      </c>
      <c r="G480" t="s">
        <v>2406</v>
      </c>
    </row>
    <row r="481" spans="1:7" x14ac:dyDescent="0.45">
      <c r="A481">
        <v>438734749</v>
      </c>
      <c r="B481" t="s">
        <v>2407</v>
      </c>
      <c r="C481" s="1">
        <v>43925</v>
      </c>
      <c r="D481">
        <v>14000</v>
      </c>
      <c r="E481">
        <v>2380</v>
      </c>
      <c r="F481" t="s">
        <v>737</v>
      </c>
      <c r="G481" t="s">
        <v>2408</v>
      </c>
    </row>
    <row r="482" spans="1:7" x14ac:dyDescent="0.45">
      <c r="A482">
        <v>437008054</v>
      </c>
      <c r="B482" t="s">
        <v>2409</v>
      </c>
      <c r="C482" s="1">
        <v>43925</v>
      </c>
      <c r="D482">
        <v>4539000</v>
      </c>
      <c r="E482">
        <v>35220</v>
      </c>
      <c r="F482" t="s">
        <v>1080</v>
      </c>
      <c r="G482" t="s">
        <v>2410</v>
      </c>
    </row>
    <row r="483" spans="1:7" x14ac:dyDescent="0.45">
      <c r="A483">
        <v>438622279</v>
      </c>
      <c r="B483" t="s">
        <v>2411</v>
      </c>
      <c r="C483" s="1">
        <v>43925</v>
      </c>
      <c r="D483">
        <v>1530000</v>
      </c>
      <c r="E483">
        <v>26880</v>
      </c>
      <c r="F483" t="s">
        <v>729</v>
      </c>
      <c r="G483" t="s">
        <v>2412</v>
      </c>
    </row>
    <row r="484" spans="1:7" x14ac:dyDescent="0.45">
      <c r="A484">
        <v>444632175</v>
      </c>
      <c r="B484" t="s">
        <v>2413</v>
      </c>
      <c r="C484" s="1">
        <v>43925</v>
      </c>
      <c r="D484">
        <v>2215000</v>
      </c>
      <c r="E484">
        <v>18010</v>
      </c>
      <c r="F484" t="s">
        <v>411</v>
      </c>
      <c r="G484" t="s">
        <v>2414</v>
      </c>
    </row>
    <row r="485" spans="1:7" x14ac:dyDescent="0.45">
      <c r="A485">
        <v>444554540</v>
      </c>
      <c r="B485" t="s">
        <v>2415</v>
      </c>
      <c r="C485" s="1">
        <v>43925</v>
      </c>
      <c r="D485">
        <v>2627000</v>
      </c>
      <c r="E485">
        <v>15350</v>
      </c>
      <c r="F485" t="s">
        <v>387</v>
      </c>
      <c r="G485" t="s">
        <v>2416</v>
      </c>
    </row>
    <row r="486" spans="1:7" x14ac:dyDescent="0.45">
      <c r="A486">
        <v>437790581</v>
      </c>
      <c r="B486" t="s">
        <v>2417</v>
      </c>
      <c r="C486" s="1">
        <v>43925</v>
      </c>
      <c r="D486">
        <v>800000</v>
      </c>
      <c r="E486">
        <v>10630</v>
      </c>
      <c r="F486" t="s">
        <v>1066</v>
      </c>
      <c r="G486" t="s">
        <v>2418</v>
      </c>
    </row>
    <row r="487" spans="1:7" x14ac:dyDescent="0.45">
      <c r="A487">
        <v>438530198</v>
      </c>
      <c r="B487" t="s">
        <v>2419</v>
      </c>
      <c r="C487" s="1">
        <v>43925</v>
      </c>
      <c r="D487">
        <v>2999820</v>
      </c>
      <c r="E487">
        <v>18600</v>
      </c>
      <c r="F487" t="s">
        <v>1097</v>
      </c>
      <c r="G487" t="s">
        <v>2420</v>
      </c>
    </row>
    <row r="488" spans="1:7" x14ac:dyDescent="0.45">
      <c r="A488">
        <v>443665435</v>
      </c>
      <c r="B488" t="s">
        <v>2421</v>
      </c>
      <c r="C488" s="1">
        <v>43925</v>
      </c>
      <c r="D488">
        <v>2500000</v>
      </c>
      <c r="E488">
        <v>20570</v>
      </c>
      <c r="F488" t="s">
        <v>2422</v>
      </c>
      <c r="G488" t="s">
        <v>2423</v>
      </c>
    </row>
    <row r="489" spans="1:7" x14ac:dyDescent="0.45">
      <c r="A489">
        <v>442153376</v>
      </c>
      <c r="B489" t="s">
        <v>1769</v>
      </c>
      <c r="C489" s="1">
        <v>43925</v>
      </c>
      <c r="D489">
        <v>171000</v>
      </c>
      <c r="E489">
        <v>6300</v>
      </c>
      <c r="F489" t="s">
        <v>653</v>
      </c>
      <c r="G489" t="s">
        <v>1770</v>
      </c>
    </row>
    <row r="490" spans="1:7" x14ac:dyDescent="0.45">
      <c r="A490">
        <v>431836684</v>
      </c>
      <c r="B490" t="s">
        <v>2424</v>
      </c>
      <c r="C490" s="1">
        <v>43925</v>
      </c>
      <c r="D490">
        <v>1555000</v>
      </c>
      <c r="E490">
        <v>38810</v>
      </c>
      <c r="F490" t="s">
        <v>1041</v>
      </c>
      <c r="G490" t="s">
        <v>2425</v>
      </c>
    </row>
    <row r="491" spans="1:7" x14ac:dyDescent="0.45">
      <c r="A491">
        <v>443902416</v>
      </c>
      <c r="B491" t="s">
        <v>2028</v>
      </c>
      <c r="C491" s="1">
        <v>43925</v>
      </c>
      <c r="D491">
        <v>866000</v>
      </c>
      <c r="E491">
        <v>9580</v>
      </c>
      <c r="F491" t="s">
        <v>2123</v>
      </c>
      <c r="G491" t="s">
        <v>2033</v>
      </c>
    </row>
    <row r="492" spans="1:7" x14ac:dyDescent="0.45">
      <c r="A492">
        <v>429171961</v>
      </c>
      <c r="B492" t="s">
        <v>2426</v>
      </c>
      <c r="C492" s="1">
        <v>43925</v>
      </c>
      <c r="D492">
        <v>247860</v>
      </c>
      <c r="E492">
        <v>7820</v>
      </c>
      <c r="F492" t="s">
        <v>1077</v>
      </c>
      <c r="G492" t="s">
        <v>2427</v>
      </c>
    </row>
    <row r="493" spans="1:7" x14ac:dyDescent="0.45">
      <c r="A493">
        <v>444884996</v>
      </c>
      <c r="B493" t="s">
        <v>2428</v>
      </c>
      <c r="C493" s="1">
        <v>43925</v>
      </c>
      <c r="D493">
        <v>422000</v>
      </c>
      <c r="E493">
        <v>4820</v>
      </c>
      <c r="F493" t="s">
        <v>647</v>
      </c>
      <c r="G493" t="s">
        <v>2429</v>
      </c>
    </row>
    <row r="494" spans="1:7" x14ac:dyDescent="0.45">
      <c r="A494">
        <v>442564235</v>
      </c>
      <c r="B494" t="s">
        <v>2134</v>
      </c>
      <c r="C494" s="1">
        <v>43925</v>
      </c>
      <c r="D494">
        <v>2637500</v>
      </c>
      <c r="E494">
        <v>24350</v>
      </c>
      <c r="F494" t="s">
        <v>668</v>
      </c>
      <c r="G494" t="s">
        <v>2430</v>
      </c>
    </row>
    <row r="495" spans="1:7" x14ac:dyDescent="0.45">
      <c r="A495">
        <v>441747393</v>
      </c>
      <c r="B495" t="s">
        <v>1362</v>
      </c>
      <c r="C495" s="1">
        <v>43925</v>
      </c>
      <c r="D495">
        <v>1117000</v>
      </c>
      <c r="E495">
        <v>17570</v>
      </c>
      <c r="F495" t="s">
        <v>752</v>
      </c>
      <c r="G495" t="s">
        <v>1363</v>
      </c>
    </row>
    <row r="496" spans="1:7" x14ac:dyDescent="0.45">
      <c r="A496">
        <v>440489873</v>
      </c>
      <c r="B496" t="s">
        <v>2431</v>
      </c>
      <c r="C496" s="1">
        <v>43925</v>
      </c>
      <c r="D496">
        <v>200000</v>
      </c>
      <c r="E496">
        <v>8100</v>
      </c>
      <c r="F496" t="s">
        <v>1094</v>
      </c>
      <c r="G496" t="s">
        <v>2432</v>
      </c>
    </row>
    <row r="497" spans="1:7" x14ac:dyDescent="0.45">
      <c r="A497">
        <v>442982211</v>
      </c>
      <c r="B497" t="s">
        <v>1978</v>
      </c>
      <c r="C497" s="1">
        <v>43925</v>
      </c>
      <c r="D497">
        <v>2095000</v>
      </c>
      <c r="E497">
        <v>17180</v>
      </c>
      <c r="F497" t="s">
        <v>650</v>
      </c>
      <c r="G497" t="s">
        <v>1980</v>
      </c>
    </row>
    <row r="498" spans="1:7" x14ac:dyDescent="0.45">
      <c r="A498">
        <v>443866398</v>
      </c>
      <c r="B498" t="s">
        <v>2044</v>
      </c>
      <c r="C498" s="1">
        <v>43925</v>
      </c>
      <c r="D498">
        <v>790000</v>
      </c>
      <c r="E498">
        <v>7990</v>
      </c>
      <c r="F498" t="s">
        <v>2029</v>
      </c>
      <c r="G498" t="s">
        <v>2045</v>
      </c>
    </row>
    <row r="499" spans="1:7" x14ac:dyDescent="0.45">
      <c r="A499">
        <v>445417441</v>
      </c>
      <c r="B499" t="s">
        <v>1898</v>
      </c>
      <c r="C499" s="1">
        <v>43925</v>
      </c>
      <c r="D499">
        <v>368000</v>
      </c>
      <c r="E499">
        <v>3570</v>
      </c>
      <c r="F499" t="s">
        <v>253</v>
      </c>
      <c r="G499" t="s">
        <v>1899</v>
      </c>
    </row>
    <row r="500" spans="1:7" x14ac:dyDescent="0.45">
      <c r="A500">
        <v>445732144</v>
      </c>
      <c r="B500" t="s">
        <v>2433</v>
      </c>
      <c r="C500" s="1">
        <v>43925</v>
      </c>
      <c r="D500">
        <v>3259000</v>
      </c>
      <c r="E500">
        <v>16650</v>
      </c>
      <c r="F500" t="s">
        <v>237</v>
      </c>
      <c r="G500" t="s">
        <v>2434</v>
      </c>
    </row>
    <row r="501" spans="1:7" x14ac:dyDescent="0.45">
      <c r="A501">
        <v>443784721</v>
      </c>
      <c r="B501" t="s">
        <v>1976</v>
      </c>
      <c r="C501" s="1">
        <v>43925</v>
      </c>
      <c r="D501">
        <v>200000</v>
      </c>
      <c r="E501">
        <v>5760</v>
      </c>
      <c r="F501" t="s">
        <v>1381</v>
      </c>
      <c r="G501" t="s">
        <v>1977</v>
      </c>
    </row>
    <row r="502" spans="1:7" x14ac:dyDescent="0.45">
      <c r="A502">
        <v>444290176</v>
      </c>
      <c r="B502" t="s">
        <v>2155</v>
      </c>
      <c r="C502" s="1">
        <v>43925</v>
      </c>
      <c r="D502">
        <v>503000</v>
      </c>
      <c r="E502">
        <v>6070</v>
      </c>
      <c r="F502" t="s">
        <v>2123</v>
      </c>
      <c r="G502" t="s">
        <v>2157</v>
      </c>
    </row>
    <row r="503" spans="1:7" x14ac:dyDescent="0.45">
      <c r="A503">
        <v>442663736</v>
      </c>
      <c r="B503" t="s">
        <v>2435</v>
      </c>
      <c r="C503" s="1">
        <v>43925</v>
      </c>
      <c r="D503">
        <v>1433100</v>
      </c>
      <c r="E503">
        <v>19390</v>
      </c>
      <c r="F503" t="s">
        <v>782</v>
      </c>
      <c r="G503" t="s">
        <v>2436</v>
      </c>
    </row>
    <row r="504" spans="1:7" x14ac:dyDescent="0.45">
      <c r="A504">
        <v>445755980</v>
      </c>
      <c r="B504" t="s">
        <v>2437</v>
      </c>
      <c r="C504" s="1">
        <v>43925</v>
      </c>
      <c r="D504">
        <v>2441000</v>
      </c>
      <c r="E504">
        <v>13390</v>
      </c>
      <c r="F504" t="s">
        <v>467</v>
      </c>
      <c r="G504" t="s">
        <v>2438</v>
      </c>
    </row>
    <row r="505" spans="1:7" x14ac:dyDescent="0.45">
      <c r="A505">
        <v>444485674</v>
      </c>
      <c r="B505" t="s">
        <v>2439</v>
      </c>
      <c r="C505" s="1">
        <v>43925</v>
      </c>
      <c r="D505">
        <v>2430000</v>
      </c>
      <c r="E505">
        <v>19910</v>
      </c>
      <c r="F505" t="s">
        <v>496</v>
      </c>
      <c r="G505" t="s">
        <v>2440</v>
      </c>
    </row>
    <row r="506" spans="1:7" x14ac:dyDescent="0.45">
      <c r="A506">
        <v>444657384</v>
      </c>
      <c r="B506" t="s">
        <v>1956</v>
      </c>
      <c r="C506" s="1">
        <v>43925</v>
      </c>
      <c r="D506">
        <v>1326000</v>
      </c>
      <c r="E506">
        <v>12900</v>
      </c>
      <c r="F506" t="s">
        <v>550</v>
      </c>
      <c r="G506" t="s">
        <v>1957</v>
      </c>
    </row>
    <row r="507" spans="1:7" x14ac:dyDescent="0.45">
      <c r="A507">
        <v>440756471</v>
      </c>
      <c r="B507" t="s">
        <v>2441</v>
      </c>
      <c r="C507" s="1">
        <v>43925</v>
      </c>
      <c r="D507">
        <v>749000</v>
      </c>
      <c r="E507">
        <v>8170</v>
      </c>
      <c r="F507" t="s">
        <v>792</v>
      </c>
      <c r="G507" t="s">
        <v>2442</v>
      </c>
    </row>
    <row r="508" spans="1:7" x14ac:dyDescent="0.45">
      <c r="A508">
        <v>440647804</v>
      </c>
      <c r="B508" t="s">
        <v>2443</v>
      </c>
      <c r="C508" s="1">
        <v>43925</v>
      </c>
      <c r="D508">
        <v>27000</v>
      </c>
      <c r="E508">
        <v>1260</v>
      </c>
      <c r="F508" t="s">
        <v>779</v>
      </c>
      <c r="G508" t="s">
        <v>2444</v>
      </c>
    </row>
    <row r="509" spans="1:7" x14ac:dyDescent="0.45">
      <c r="A509">
        <v>440377297</v>
      </c>
      <c r="B509" t="s">
        <v>2445</v>
      </c>
      <c r="C509" s="1">
        <v>43925</v>
      </c>
      <c r="D509">
        <v>1000</v>
      </c>
      <c r="E509">
        <v>2550</v>
      </c>
      <c r="F509" t="s">
        <v>967</v>
      </c>
      <c r="G509" t="s">
        <v>2446</v>
      </c>
    </row>
    <row r="510" spans="1:7" x14ac:dyDescent="0.45">
      <c r="A510">
        <v>445588761</v>
      </c>
      <c r="B510" t="s">
        <v>2447</v>
      </c>
      <c r="C510" s="1">
        <v>43925</v>
      </c>
      <c r="D510">
        <v>101000</v>
      </c>
      <c r="E510">
        <v>2250</v>
      </c>
      <c r="F510" t="s">
        <v>268</v>
      </c>
      <c r="G510" t="s">
        <v>2448</v>
      </c>
    </row>
    <row r="511" spans="1:7" x14ac:dyDescent="0.45">
      <c r="A511">
        <v>444380640</v>
      </c>
      <c r="B511" t="s">
        <v>2449</v>
      </c>
      <c r="C511" s="1">
        <v>43925</v>
      </c>
      <c r="D511">
        <v>3890280</v>
      </c>
      <c r="E511">
        <v>24450</v>
      </c>
      <c r="F511" t="s">
        <v>433</v>
      </c>
      <c r="G511" t="s">
        <v>2450</v>
      </c>
    </row>
    <row r="512" spans="1:7" x14ac:dyDescent="0.45">
      <c r="A512">
        <v>437590081</v>
      </c>
      <c r="B512" t="s">
        <v>2451</v>
      </c>
      <c r="C512" s="1">
        <v>43925</v>
      </c>
      <c r="D512">
        <v>3515000</v>
      </c>
      <c r="E512">
        <v>55730</v>
      </c>
      <c r="F512" t="s">
        <v>1109</v>
      </c>
      <c r="G512" t="s">
        <v>2452</v>
      </c>
    </row>
    <row r="513" spans="1:7" x14ac:dyDescent="0.45">
      <c r="A513">
        <v>442191010</v>
      </c>
      <c r="B513" t="s">
        <v>2453</v>
      </c>
      <c r="C513" s="1">
        <v>43925</v>
      </c>
      <c r="D513">
        <v>1476000</v>
      </c>
      <c r="E513">
        <v>16950</v>
      </c>
      <c r="F513" t="s">
        <v>754</v>
      </c>
      <c r="G513" t="s">
        <v>2454</v>
      </c>
    </row>
    <row r="514" spans="1:7" x14ac:dyDescent="0.45">
      <c r="A514">
        <v>441675054</v>
      </c>
      <c r="B514" t="s">
        <v>2455</v>
      </c>
      <c r="C514" s="1">
        <v>43925</v>
      </c>
      <c r="D514">
        <v>1862000</v>
      </c>
      <c r="E514">
        <v>20970</v>
      </c>
      <c r="F514" t="s">
        <v>760</v>
      </c>
      <c r="G514" t="s">
        <v>2456</v>
      </c>
    </row>
    <row r="515" spans="1:7" x14ac:dyDescent="0.45">
      <c r="A515">
        <v>444952807</v>
      </c>
      <c r="B515" t="s">
        <v>2457</v>
      </c>
      <c r="C515" s="1">
        <v>43925</v>
      </c>
      <c r="D515">
        <v>77000</v>
      </c>
      <c r="E515">
        <v>3770</v>
      </c>
      <c r="F515" t="s">
        <v>251</v>
      </c>
      <c r="G515" t="s">
        <v>2458</v>
      </c>
    </row>
    <row r="516" spans="1:7" x14ac:dyDescent="0.45">
      <c r="A516">
        <v>444379755</v>
      </c>
      <c r="B516" t="s">
        <v>2459</v>
      </c>
      <c r="C516" s="1">
        <v>43925</v>
      </c>
      <c r="D516">
        <v>889000</v>
      </c>
      <c r="E516">
        <v>11520</v>
      </c>
      <c r="F516" t="s">
        <v>750</v>
      </c>
      <c r="G516" t="s">
        <v>2460</v>
      </c>
    </row>
    <row r="517" spans="1:7" x14ac:dyDescent="0.45">
      <c r="A517">
        <v>441667168</v>
      </c>
      <c r="B517" t="s">
        <v>2461</v>
      </c>
      <c r="C517" s="1">
        <v>43925</v>
      </c>
      <c r="D517">
        <v>3715000</v>
      </c>
      <c r="E517">
        <v>35360</v>
      </c>
      <c r="F517" t="s">
        <v>627</v>
      </c>
      <c r="G517" t="s">
        <v>2462</v>
      </c>
    </row>
    <row r="518" spans="1:7" x14ac:dyDescent="0.45">
      <c r="A518">
        <v>441629599</v>
      </c>
      <c r="B518" t="s">
        <v>2463</v>
      </c>
      <c r="C518" s="1">
        <v>43925</v>
      </c>
      <c r="D518">
        <v>3500000</v>
      </c>
      <c r="E518">
        <v>32070</v>
      </c>
      <c r="F518" t="s">
        <v>757</v>
      </c>
      <c r="G518" t="s">
        <v>2464</v>
      </c>
    </row>
    <row r="519" spans="1:7" x14ac:dyDescent="0.45">
      <c r="A519">
        <v>441471145</v>
      </c>
      <c r="B519" t="s">
        <v>2465</v>
      </c>
      <c r="C519" s="1">
        <v>43925</v>
      </c>
      <c r="D519">
        <v>1000000</v>
      </c>
      <c r="E519">
        <v>16140</v>
      </c>
      <c r="F519" t="s">
        <v>713</v>
      </c>
      <c r="G519" t="s">
        <v>2466</v>
      </c>
    </row>
    <row r="520" spans="1:7" x14ac:dyDescent="0.45">
      <c r="A520">
        <v>450045373</v>
      </c>
      <c r="B520" t="s">
        <v>2467</v>
      </c>
      <c r="C520" s="1">
        <v>43925</v>
      </c>
      <c r="D520">
        <v>5000</v>
      </c>
      <c r="E520">
        <v>1000</v>
      </c>
      <c r="F520" t="s">
        <v>255</v>
      </c>
      <c r="G520" t="s">
        <v>2468</v>
      </c>
    </row>
    <row r="521" spans="1:7" x14ac:dyDescent="0.45">
      <c r="A521">
        <v>447078729</v>
      </c>
      <c r="B521" t="s">
        <v>2469</v>
      </c>
      <c r="C521" s="1">
        <v>43925</v>
      </c>
      <c r="D521">
        <v>1071000</v>
      </c>
      <c r="E521">
        <v>9450</v>
      </c>
      <c r="F521" t="s">
        <v>436</v>
      </c>
      <c r="G521" t="s">
        <v>2470</v>
      </c>
    </row>
    <row r="522" spans="1:7" x14ac:dyDescent="0.45">
      <c r="A522">
        <v>436688847</v>
      </c>
      <c r="B522" t="s">
        <v>2471</v>
      </c>
      <c r="C522" s="1">
        <v>43925</v>
      </c>
      <c r="D522">
        <v>3944000</v>
      </c>
      <c r="E522">
        <v>61810</v>
      </c>
      <c r="F522" t="s">
        <v>1131</v>
      </c>
      <c r="G522" t="s">
        <v>2472</v>
      </c>
    </row>
    <row r="523" spans="1:7" x14ac:dyDescent="0.45">
      <c r="A523">
        <v>450417384</v>
      </c>
      <c r="B523" t="s">
        <v>2473</v>
      </c>
      <c r="C523" s="1">
        <v>43925</v>
      </c>
      <c r="D523">
        <v>10000</v>
      </c>
      <c r="E523">
        <v>1030</v>
      </c>
      <c r="F523" t="s">
        <v>1134</v>
      </c>
      <c r="G523" t="s">
        <v>2474</v>
      </c>
    </row>
    <row r="524" spans="1:7" x14ac:dyDescent="0.45">
      <c r="A524">
        <v>429029163</v>
      </c>
      <c r="B524" t="s">
        <v>2475</v>
      </c>
      <c r="C524" s="1">
        <v>43925</v>
      </c>
      <c r="D524">
        <v>2601000</v>
      </c>
      <c r="E524">
        <v>63830</v>
      </c>
      <c r="F524" t="s">
        <v>1128</v>
      </c>
      <c r="G524" t="s">
        <v>2476</v>
      </c>
    </row>
    <row r="525" spans="1:7" x14ac:dyDescent="0.45">
      <c r="A525">
        <v>442245668</v>
      </c>
      <c r="B525" t="s">
        <v>2477</v>
      </c>
      <c r="C525" s="1">
        <v>43925</v>
      </c>
      <c r="D525">
        <v>3200000</v>
      </c>
      <c r="E525">
        <v>31050</v>
      </c>
      <c r="F525" t="s">
        <v>820</v>
      </c>
      <c r="G525" t="s">
        <v>2478</v>
      </c>
    </row>
    <row r="526" spans="1:7" x14ac:dyDescent="0.45">
      <c r="A526">
        <v>445663293</v>
      </c>
      <c r="B526" t="s">
        <v>2479</v>
      </c>
      <c r="C526" s="1">
        <v>43925</v>
      </c>
      <c r="D526">
        <v>1940000</v>
      </c>
      <c r="E526">
        <v>12050</v>
      </c>
      <c r="F526" t="s">
        <v>424</v>
      </c>
      <c r="G526" t="s">
        <v>2480</v>
      </c>
    </row>
    <row r="527" spans="1:7" x14ac:dyDescent="0.45">
      <c r="A527">
        <v>442716167</v>
      </c>
      <c r="B527" t="s">
        <v>2481</v>
      </c>
      <c r="C527" s="1">
        <v>43925</v>
      </c>
      <c r="D527">
        <v>385000</v>
      </c>
      <c r="E527">
        <v>5030</v>
      </c>
      <c r="F527" t="s">
        <v>722</v>
      </c>
      <c r="G527" t="s">
        <v>2482</v>
      </c>
    </row>
    <row r="528" spans="1:7" x14ac:dyDescent="0.45">
      <c r="A528">
        <v>446161674</v>
      </c>
      <c r="B528" t="s">
        <v>2483</v>
      </c>
      <c r="C528" s="1">
        <v>43925</v>
      </c>
      <c r="D528">
        <v>516000</v>
      </c>
      <c r="E528">
        <v>5550</v>
      </c>
      <c r="F528" t="s">
        <v>766</v>
      </c>
      <c r="G528" t="s">
        <v>2484</v>
      </c>
    </row>
    <row r="529" spans="1:7" x14ac:dyDescent="0.45">
      <c r="A529">
        <v>440728446</v>
      </c>
      <c r="B529" t="s">
        <v>2485</v>
      </c>
      <c r="C529" s="1">
        <v>43925</v>
      </c>
      <c r="D529">
        <v>2400000</v>
      </c>
      <c r="E529">
        <v>36410</v>
      </c>
      <c r="F529" t="s">
        <v>823</v>
      </c>
      <c r="G529" t="s">
        <v>2486</v>
      </c>
    </row>
    <row r="530" spans="1:7" x14ac:dyDescent="0.45">
      <c r="A530">
        <v>438148711</v>
      </c>
      <c r="B530" t="s">
        <v>2487</v>
      </c>
      <c r="C530" s="1">
        <v>43925</v>
      </c>
      <c r="D530">
        <v>1100000</v>
      </c>
      <c r="E530">
        <v>6930</v>
      </c>
      <c r="F530" t="s">
        <v>1102</v>
      </c>
      <c r="G530" t="s">
        <v>2488</v>
      </c>
    </row>
    <row r="531" spans="1:7" x14ac:dyDescent="0.45">
      <c r="A531">
        <v>439780063</v>
      </c>
      <c r="B531" t="s">
        <v>2489</v>
      </c>
      <c r="C531" s="1">
        <v>43925</v>
      </c>
      <c r="D531">
        <v>2700000</v>
      </c>
      <c r="E531">
        <v>28050</v>
      </c>
      <c r="F531" t="s">
        <v>763</v>
      </c>
      <c r="G531" t="s">
        <v>2490</v>
      </c>
    </row>
    <row r="532" spans="1:7" x14ac:dyDescent="0.45">
      <c r="A532">
        <v>435821458</v>
      </c>
      <c r="B532" t="s">
        <v>2491</v>
      </c>
      <c r="C532" s="1">
        <v>43925</v>
      </c>
      <c r="D532">
        <v>1599999</v>
      </c>
      <c r="E532">
        <v>21800</v>
      </c>
      <c r="F532" t="s">
        <v>1142</v>
      </c>
      <c r="G532" t="s">
        <v>2492</v>
      </c>
    </row>
    <row r="533" spans="1:7" x14ac:dyDescent="0.45">
      <c r="A533">
        <v>439395833</v>
      </c>
      <c r="B533" t="s">
        <v>2493</v>
      </c>
      <c r="C533" s="1">
        <v>43925</v>
      </c>
      <c r="D533">
        <v>255000</v>
      </c>
      <c r="E533">
        <v>3590</v>
      </c>
      <c r="F533" t="s">
        <v>1125</v>
      </c>
      <c r="G533" t="s">
        <v>2494</v>
      </c>
    </row>
    <row r="534" spans="1:7" x14ac:dyDescent="0.45">
      <c r="A534">
        <v>444630129</v>
      </c>
      <c r="B534" t="s">
        <v>2495</v>
      </c>
      <c r="C534" s="1">
        <v>43925</v>
      </c>
      <c r="D534">
        <v>41000</v>
      </c>
      <c r="E534">
        <v>1410</v>
      </c>
      <c r="F534" t="s">
        <v>719</v>
      </c>
      <c r="G534" t="s">
        <v>2496</v>
      </c>
    </row>
    <row r="535" spans="1:7" x14ac:dyDescent="0.45">
      <c r="A535">
        <v>441496563</v>
      </c>
      <c r="B535" t="s">
        <v>2497</v>
      </c>
      <c r="C535" s="1">
        <v>43925</v>
      </c>
      <c r="D535">
        <v>33000</v>
      </c>
      <c r="E535">
        <v>1420</v>
      </c>
      <c r="F535" t="s">
        <v>1048</v>
      </c>
      <c r="G535" t="s">
        <v>2498</v>
      </c>
    </row>
    <row r="536" spans="1:7" x14ac:dyDescent="0.45">
      <c r="A536">
        <v>447656178</v>
      </c>
      <c r="B536" t="s">
        <v>2499</v>
      </c>
      <c r="C536" s="1">
        <v>43925</v>
      </c>
      <c r="D536">
        <v>832320</v>
      </c>
      <c r="E536">
        <v>5210</v>
      </c>
      <c r="F536" t="s">
        <v>240</v>
      </c>
      <c r="G536" t="s">
        <v>2500</v>
      </c>
    </row>
    <row r="537" spans="1:7" x14ac:dyDescent="0.45">
      <c r="A537">
        <v>447587737</v>
      </c>
      <c r="B537" t="s">
        <v>2501</v>
      </c>
      <c r="C537" s="1">
        <v>43925</v>
      </c>
      <c r="D537">
        <v>1836000</v>
      </c>
      <c r="E537">
        <v>6120</v>
      </c>
      <c r="F537" t="s">
        <v>301</v>
      </c>
      <c r="G537" t="s">
        <v>2502</v>
      </c>
    </row>
    <row r="538" spans="1:7" x14ac:dyDescent="0.45">
      <c r="A538">
        <v>440667262</v>
      </c>
      <c r="B538" t="s">
        <v>2503</v>
      </c>
      <c r="C538" s="1">
        <v>43925</v>
      </c>
      <c r="D538">
        <v>3570000</v>
      </c>
      <c r="E538">
        <v>58550</v>
      </c>
      <c r="F538" t="s">
        <v>630</v>
      </c>
      <c r="G538" t="s">
        <v>2504</v>
      </c>
    </row>
    <row r="539" spans="1:7" x14ac:dyDescent="0.45">
      <c r="A539">
        <v>448488545</v>
      </c>
      <c r="B539" t="s">
        <v>2505</v>
      </c>
      <c r="C539" s="1">
        <v>43925</v>
      </c>
      <c r="D539">
        <v>10500</v>
      </c>
      <c r="E539">
        <v>1650</v>
      </c>
      <c r="F539" t="s">
        <v>234</v>
      </c>
      <c r="G539" t="s">
        <v>2506</v>
      </c>
    </row>
    <row r="540" spans="1:7" x14ac:dyDescent="0.45">
      <c r="A540">
        <v>443016346</v>
      </c>
      <c r="B540" t="s">
        <v>2507</v>
      </c>
      <c r="C540" s="1">
        <v>43925</v>
      </c>
      <c r="D540">
        <v>12000</v>
      </c>
      <c r="E540">
        <v>2620</v>
      </c>
      <c r="F540" t="s">
        <v>992</v>
      </c>
      <c r="G540" t="s">
        <v>2508</v>
      </c>
    </row>
    <row r="541" spans="1:7" x14ac:dyDescent="0.45">
      <c r="A541">
        <v>440732264</v>
      </c>
      <c r="B541" t="s">
        <v>2509</v>
      </c>
      <c r="C541" s="1">
        <v>43925</v>
      </c>
      <c r="D541">
        <v>1814580</v>
      </c>
      <c r="E541">
        <v>27240</v>
      </c>
      <c r="F541" t="s">
        <v>719</v>
      </c>
      <c r="G541" t="s">
        <v>2510</v>
      </c>
    </row>
    <row r="542" spans="1:7" x14ac:dyDescent="0.45">
      <c r="A542">
        <v>448244403</v>
      </c>
      <c r="B542" t="s">
        <v>2511</v>
      </c>
      <c r="C542" s="1">
        <v>43925</v>
      </c>
      <c r="D542">
        <v>372301</v>
      </c>
      <c r="E542">
        <v>2300</v>
      </c>
      <c r="F542" t="s">
        <v>451</v>
      </c>
      <c r="G542" t="s">
        <v>2512</v>
      </c>
    </row>
    <row r="543" spans="1:7" x14ac:dyDescent="0.45">
      <c r="A543">
        <v>441468226</v>
      </c>
      <c r="B543" t="s">
        <v>2513</v>
      </c>
      <c r="C543" s="1">
        <v>43925</v>
      </c>
      <c r="D543">
        <v>2000000</v>
      </c>
      <c r="E543">
        <v>9880</v>
      </c>
      <c r="F543" t="s">
        <v>801</v>
      </c>
      <c r="G543" t="s">
        <v>2514</v>
      </c>
    </row>
    <row r="544" spans="1:7" x14ac:dyDescent="0.45">
      <c r="A544">
        <v>442838600</v>
      </c>
      <c r="B544" t="s">
        <v>2515</v>
      </c>
      <c r="C544" s="1">
        <v>43925</v>
      </c>
      <c r="D544">
        <v>345000</v>
      </c>
      <c r="E544">
        <v>6840</v>
      </c>
      <c r="F544" t="s">
        <v>726</v>
      </c>
      <c r="G544" t="s">
        <v>2516</v>
      </c>
    </row>
    <row r="545" spans="1:7" x14ac:dyDescent="0.45">
      <c r="A545">
        <v>446712635</v>
      </c>
      <c r="B545" t="s">
        <v>2517</v>
      </c>
      <c r="C545" s="1">
        <v>43925</v>
      </c>
      <c r="D545">
        <v>209000</v>
      </c>
      <c r="E545">
        <v>4510</v>
      </c>
      <c r="F545" t="s">
        <v>676</v>
      </c>
      <c r="G545" t="s">
        <v>2518</v>
      </c>
    </row>
    <row r="546" spans="1:7" x14ac:dyDescent="0.45">
      <c r="A546">
        <v>438649954</v>
      </c>
      <c r="B546" t="s">
        <v>2519</v>
      </c>
      <c r="C546" s="1">
        <v>43925</v>
      </c>
      <c r="D546">
        <v>2485000</v>
      </c>
      <c r="E546">
        <v>24250</v>
      </c>
      <c r="F546" t="s">
        <v>744</v>
      </c>
      <c r="G546" t="s">
        <v>2520</v>
      </c>
    </row>
    <row r="547" spans="1:7" x14ac:dyDescent="0.45">
      <c r="A547">
        <v>443732984</v>
      </c>
      <c r="B547" t="s">
        <v>2521</v>
      </c>
      <c r="C547" s="1">
        <v>43925</v>
      </c>
      <c r="D547">
        <v>4000000</v>
      </c>
      <c r="E547">
        <v>21670</v>
      </c>
      <c r="F547" t="s">
        <v>445</v>
      </c>
      <c r="G547" t="s">
        <v>2522</v>
      </c>
    </row>
    <row r="548" spans="1:7" x14ac:dyDescent="0.45">
      <c r="A548">
        <v>434510322</v>
      </c>
      <c r="B548" t="s">
        <v>2523</v>
      </c>
      <c r="C548" s="1">
        <v>43925</v>
      </c>
      <c r="D548">
        <v>8767000</v>
      </c>
      <c r="E548">
        <v>122480</v>
      </c>
      <c r="F548" t="s">
        <v>1139</v>
      </c>
      <c r="G548" t="s">
        <v>2524</v>
      </c>
    </row>
    <row r="549" spans="1:7" x14ac:dyDescent="0.45">
      <c r="A549">
        <v>447717385</v>
      </c>
      <c r="B549" t="s">
        <v>2525</v>
      </c>
      <c r="C549" s="1">
        <v>43925</v>
      </c>
      <c r="D549">
        <v>14000</v>
      </c>
      <c r="E549">
        <v>570</v>
      </c>
      <c r="F549" t="s">
        <v>245</v>
      </c>
      <c r="G549" t="s">
        <v>2526</v>
      </c>
    </row>
    <row r="550" spans="1:7" x14ac:dyDescent="0.45">
      <c r="A550">
        <v>443426253</v>
      </c>
      <c r="B550" t="s">
        <v>2527</v>
      </c>
      <c r="C550" s="1">
        <v>43925</v>
      </c>
      <c r="D550">
        <v>1500000</v>
      </c>
      <c r="E550">
        <v>8840</v>
      </c>
      <c r="F550" t="s">
        <v>804</v>
      </c>
      <c r="G550" t="s">
        <v>2528</v>
      </c>
    </row>
    <row r="551" spans="1:7" x14ac:dyDescent="0.45">
      <c r="A551">
        <v>442810900</v>
      </c>
      <c r="B551" t="s">
        <v>2529</v>
      </c>
      <c r="C551" s="1">
        <v>43925</v>
      </c>
      <c r="D551">
        <v>1042000</v>
      </c>
      <c r="E551">
        <v>14000</v>
      </c>
      <c r="F551" t="s">
        <v>726</v>
      </c>
      <c r="G551" t="s">
        <v>2530</v>
      </c>
    </row>
    <row r="552" spans="1:7" x14ac:dyDescent="0.45">
      <c r="A552">
        <v>438791335</v>
      </c>
      <c r="B552" t="s">
        <v>2531</v>
      </c>
      <c r="C552" s="1">
        <v>43925</v>
      </c>
      <c r="D552">
        <v>2865000</v>
      </c>
      <c r="E552">
        <v>47900</v>
      </c>
      <c r="F552" t="s">
        <v>1002</v>
      </c>
      <c r="G552" t="s">
        <v>2532</v>
      </c>
    </row>
    <row r="553" spans="1:7" x14ac:dyDescent="0.45">
      <c r="A553">
        <v>431158210</v>
      </c>
      <c r="B553" t="s">
        <v>2533</v>
      </c>
      <c r="C553" s="1">
        <v>43925</v>
      </c>
      <c r="D553">
        <v>8000000</v>
      </c>
      <c r="E553">
        <v>117850</v>
      </c>
      <c r="F553" t="s">
        <v>942</v>
      </c>
      <c r="G553" t="s">
        <v>2534</v>
      </c>
    </row>
    <row r="554" spans="1:7" x14ac:dyDescent="0.45">
      <c r="A554">
        <v>436426109</v>
      </c>
      <c r="B554" t="s">
        <v>2535</v>
      </c>
      <c r="C554" s="1">
        <v>43925</v>
      </c>
      <c r="D554">
        <v>128000</v>
      </c>
      <c r="E554">
        <v>4390</v>
      </c>
      <c r="F554" t="s">
        <v>1045</v>
      </c>
      <c r="G554" t="s">
        <v>2536</v>
      </c>
    </row>
    <row r="555" spans="1:7" x14ac:dyDescent="0.45">
      <c r="A555">
        <v>445619829</v>
      </c>
      <c r="B555" t="s">
        <v>2537</v>
      </c>
      <c r="C555" s="1">
        <v>43925</v>
      </c>
      <c r="D555">
        <v>510003</v>
      </c>
      <c r="E555">
        <v>5820</v>
      </c>
      <c r="F555" t="s">
        <v>239</v>
      </c>
      <c r="G555" t="s">
        <v>2538</v>
      </c>
    </row>
    <row r="556" spans="1:7" x14ac:dyDescent="0.45">
      <c r="A556">
        <v>442874856</v>
      </c>
      <c r="B556" t="s">
        <v>2539</v>
      </c>
      <c r="C556" s="1">
        <v>43925</v>
      </c>
      <c r="D556">
        <v>4000010</v>
      </c>
      <c r="E556">
        <v>31230</v>
      </c>
      <c r="F556" t="s">
        <v>769</v>
      </c>
      <c r="G556" t="s">
        <v>2540</v>
      </c>
    </row>
    <row r="557" spans="1:7" x14ac:dyDescent="0.45">
      <c r="A557">
        <v>447702636</v>
      </c>
      <c r="B557" t="s">
        <v>2541</v>
      </c>
      <c r="C557" s="1">
        <v>43925</v>
      </c>
      <c r="D557">
        <v>2642820</v>
      </c>
      <c r="E557">
        <v>7570</v>
      </c>
      <c r="F557" t="s">
        <v>409</v>
      </c>
      <c r="G557" t="s">
        <v>2542</v>
      </c>
    </row>
    <row r="558" spans="1:7" x14ac:dyDescent="0.45">
      <c r="A558">
        <v>442802769</v>
      </c>
      <c r="B558" t="s">
        <v>1401</v>
      </c>
      <c r="C558" s="1">
        <v>43925</v>
      </c>
      <c r="D558">
        <v>8160000</v>
      </c>
      <c r="E558">
        <v>43950</v>
      </c>
      <c r="F558" t="s">
        <v>2180</v>
      </c>
      <c r="G558" t="s">
        <v>1402</v>
      </c>
    </row>
    <row r="559" spans="1:7" x14ac:dyDescent="0.45">
      <c r="A559">
        <v>444846812</v>
      </c>
      <c r="B559" t="s">
        <v>2543</v>
      </c>
      <c r="C559" s="1">
        <v>43925</v>
      </c>
      <c r="D559">
        <v>1658000</v>
      </c>
      <c r="E559">
        <v>12580</v>
      </c>
      <c r="F559" t="s">
        <v>230</v>
      </c>
      <c r="G559" t="s">
        <v>2544</v>
      </c>
    </row>
    <row r="560" spans="1:7" x14ac:dyDescent="0.45">
      <c r="A560">
        <v>443455721</v>
      </c>
      <c r="B560" t="s">
        <v>2545</v>
      </c>
      <c r="C560" s="1">
        <v>43925</v>
      </c>
      <c r="D560">
        <v>2122620</v>
      </c>
      <c r="E560">
        <v>16410</v>
      </c>
      <c r="F560" t="s">
        <v>490</v>
      </c>
      <c r="G560" t="s">
        <v>2546</v>
      </c>
    </row>
    <row r="561" spans="1:7" x14ac:dyDescent="0.45">
      <c r="A561">
        <v>443652008</v>
      </c>
      <c r="B561" t="s">
        <v>2547</v>
      </c>
      <c r="C561" s="1">
        <v>43925</v>
      </c>
      <c r="D561">
        <v>40000</v>
      </c>
      <c r="E561">
        <v>3700</v>
      </c>
      <c r="F561" t="s">
        <v>2548</v>
      </c>
      <c r="G561" t="s">
        <v>2549</v>
      </c>
    </row>
    <row r="562" spans="1:7" x14ac:dyDescent="0.45">
      <c r="A562">
        <v>447581443</v>
      </c>
      <c r="B562" t="s">
        <v>2550</v>
      </c>
      <c r="C562" s="1">
        <v>43925</v>
      </c>
      <c r="D562">
        <v>309000</v>
      </c>
      <c r="E562">
        <v>5190</v>
      </c>
      <c r="F562" t="s">
        <v>404</v>
      </c>
      <c r="G562" t="s">
        <v>2551</v>
      </c>
    </row>
    <row r="563" spans="1:7" x14ac:dyDescent="0.45">
      <c r="A563">
        <v>437771168</v>
      </c>
      <c r="B563" t="s">
        <v>2552</v>
      </c>
      <c r="C563" s="1">
        <v>43926</v>
      </c>
      <c r="D563">
        <v>5781000</v>
      </c>
      <c r="E563">
        <v>62720</v>
      </c>
      <c r="F563" t="s">
        <v>1152</v>
      </c>
      <c r="G563" t="s">
        <v>2553</v>
      </c>
    </row>
    <row r="564" spans="1:7" x14ac:dyDescent="0.45">
      <c r="A564">
        <v>448271651</v>
      </c>
      <c r="B564" t="s">
        <v>2554</v>
      </c>
      <c r="C564" s="1">
        <v>43926</v>
      </c>
      <c r="D564">
        <v>490000</v>
      </c>
      <c r="E564">
        <v>3120</v>
      </c>
      <c r="F564" t="s">
        <v>233</v>
      </c>
      <c r="G564" t="s">
        <v>2555</v>
      </c>
    </row>
    <row r="565" spans="1:7" x14ac:dyDescent="0.45">
      <c r="A565">
        <v>435337904</v>
      </c>
      <c r="B565" t="s">
        <v>2556</v>
      </c>
      <c r="C565" s="1">
        <v>43926</v>
      </c>
      <c r="D565">
        <v>6750000</v>
      </c>
      <c r="E565">
        <v>108720</v>
      </c>
      <c r="F565" t="s">
        <v>1157</v>
      </c>
      <c r="G565" t="s">
        <v>2557</v>
      </c>
    </row>
    <row r="566" spans="1:7" x14ac:dyDescent="0.45">
      <c r="A566">
        <v>441755602</v>
      </c>
      <c r="B566" t="s">
        <v>2558</v>
      </c>
      <c r="C566" s="1">
        <v>43926</v>
      </c>
      <c r="D566">
        <v>5007000</v>
      </c>
      <c r="E566">
        <v>24730</v>
      </c>
      <c r="F566" t="s">
        <v>922</v>
      </c>
      <c r="G566" t="s">
        <v>2559</v>
      </c>
    </row>
    <row r="567" spans="1:7" x14ac:dyDescent="0.45">
      <c r="A567">
        <v>445354628</v>
      </c>
      <c r="B567" t="s">
        <v>2560</v>
      </c>
      <c r="C567" s="1">
        <v>43926</v>
      </c>
      <c r="D567">
        <v>3225000</v>
      </c>
      <c r="E567">
        <v>18280</v>
      </c>
      <c r="F567" t="s">
        <v>232</v>
      </c>
      <c r="G567" t="s">
        <v>2561</v>
      </c>
    </row>
    <row r="568" spans="1:7" x14ac:dyDescent="0.45">
      <c r="A568">
        <v>442168084</v>
      </c>
      <c r="B568" t="s">
        <v>1351</v>
      </c>
      <c r="C568" s="1">
        <v>43926</v>
      </c>
      <c r="D568">
        <v>2126000</v>
      </c>
      <c r="E568">
        <v>14510</v>
      </c>
      <c r="F568" t="s">
        <v>601</v>
      </c>
      <c r="G568" t="s">
        <v>1352</v>
      </c>
    </row>
    <row r="569" spans="1:7" x14ac:dyDescent="0.45">
      <c r="A569">
        <v>443835848</v>
      </c>
      <c r="B569" t="s">
        <v>2562</v>
      </c>
      <c r="C569" s="1">
        <v>43926</v>
      </c>
      <c r="D569">
        <v>450000</v>
      </c>
      <c r="E569">
        <v>7040</v>
      </c>
      <c r="F569" t="s">
        <v>726</v>
      </c>
      <c r="G569" t="s">
        <v>2563</v>
      </c>
    </row>
    <row r="570" spans="1:7" x14ac:dyDescent="0.45">
      <c r="A570">
        <v>428841168</v>
      </c>
      <c r="B570" t="s">
        <v>2564</v>
      </c>
      <c r="C570" s="1">
        <v>43926</v>
      </c>
      <c r="D570">
        <v>1753380</v>
      </c>
      <c r="E570">
        <v>40730</v>
      </c>
      <c r="F570" t="s">
        <v>1162</v>
      </c>
      <c r="G570" t="s">
        <v>2565</v>
      </c>
    </row>
    <row r="571" spans="1:7" x14ac:dyDescent="0.45">
      <c r="A571">
        <v>445329588</v>
      </c>
      <c r="B571" t="s">
        <v>2566</v>
      </c>
      <c r="C571" s="1">
        <v>43926</v>
      </c>
      <c r="D571">
        <v>3000000</v>
      </c>
      <c r="E571">
        <v>16060</v>
      </c>
      <c r="F571" t="s">
        <v>296</v>
      </c>
      <c r="G571" t="s">
        <v>2567</v>
      </c>
    </row>
    <row r="572" spans="1:7" x14ac:dyDescent="0.45">
      <c r="A572">
        <v>445916069</v>
      </c>
      <c r="B572" t="s">
        <v>2568</v>
      </c>
      <c r="C572" s="1">
        <v>43926</v>
      </c>
      <c r="D572">
        <v>1463000</v>
      </c>
      <c r="E572">
        <v>8360</v>
      </c>
      <c r="F572" t="s">
        <v>566</v>
      </c>
      <c r="G572" t="s">
        <v>2569</v>
      </c>
    </row>
    <row r="573" spans="1:7" x14ac:dyDescent="0.45">
      <c r="A573">
        <v>440275502</v>
      </c>
      <c r="B573" t="s">
        <v>2570</v>
      </c>
      <c r="C573" s="1">
        <v>43926</v>
      </c>
      <c r="D573">
        <v>8000</v>
      </c>
      <c r="E573">
        <v>1920</v>
      </c>
      <c r="F573" t="s">
        <v>1240</v>
      </c>
      <c r="G573" t="s">
        <v>2571</v>
      </c>
    </row>
    <row r="574" spans="1:7" x14ac:dyDescent="0.45">
      <c r="A574">
        <v>443896144</v>
      </c>
      <c r="B574" t="s">
        <v>2572</v>
      </c>
      <c r="C574" s="1">
        <v>43926</v>
      </c>
      <c r="D574">
        <v>2025000</v>
      </c>
      <c r="E574">
        <v>13150</v>
      </c>
      <c r="F574" t="s">
        <v>571</v>
      </c>
      <c r="G574" t="s">
        <v>2573</v>
      </c>
    </row>
    <row r="575" spans="1:7" x14ac:dyDescent="0.45">
      <c r="A575">
        <v>444499890</v>
      </c>
      <c r="B575" t="s">
        <v>2574</v>
      </c>
      <c r="C575" s="1">
        <v>43926</v>
      </c>
      <c r="D575">
        <v>107000</v>
      </c>
      <c r="E575">
        <v>3460</v>
      </c>
      <c r="F575" t="s">
        <v>826</v>
      </c>
      <c r="G575" t="s">
        <v>2575</v>
      </c>
    </row>
    <row r="576" spans="1:7" x14ac:dyDescent="0.45">
      <c r="A576">
        <v>445639703</v>
      </c>
      <c r="B576" t="s">
        <v>2576</v>
      </c>
      <c r="C576" s="1">
        <v>43926</v>
      </c>
      <c r="D576">
        <v>4000000</v>
      </c>
      <c r="E576">
        <v>17980</v>
      </c>
      <c r="F576" t="s">
        <v>268</v>
      </c>
      <c r="G576" t="s">
        <v>2577</v>
      </c>
    </row>
    <row r="577" spans="1:7" x14ac:dyDescent="0.45">
      <c r="A577">
        <v>448729298</v>
      </c>
      <c r="B577" t="s">
        <v>2578</v>
      </c>
      <c r="C577" s="1">
        <v>43926</v>
      </c>
      <c r="D577">
        <v>1000</v>
      </c>
      <c r="E577">
        <v>530</v>
      </c>
      <c r="F577" t="s">
        <v>1041</v>
      </c>
      <c r="G577" t="s">
        <v>2579</v>
      </c>
    </row>
    <row r="578" spans="1:7" x14ac:dyDescent="0.45">
      <c r="A578">
        <v>440797693</v>
      </c>
      <c r="B578" t="s">
        <v>2580</v>
      </c>
      <c r="C578" s="1">
        <v>43926</v>
      </c>
      <c r="D578">
        <v>2443000</v>
      </c>
      <c r="E578">
        <v>28270</v>
      </c>
      <c r="F578" t="s">
        <v>919</v>
      </c>
      <c r="G578" t="s">
        <v>2581</v>
      </c>
    </row>
    <row r="579" spans="1:7" x14ac:dyDescent="0.45">
      <c r="A579">
        <v>447176996</v>
      </c>
      <c r="B579" t="s">
        <v>2582</v>
      </c>
      <c r="C579" s="1">
        <v>43926</v>
      </c>
      <c r="D579">
        <v>525000</v>
      </c>
      <c r="E579">
        <v>4930</v>
      </c>
      <c r="F579" t="s">
        <v>445</v>
      </c>
      <c r="G579" t="s">
        <v>2583</v>
      </c>
    </row>
    <row r="580" spans="1:7" x14ac:dyDescent="0.45">
      <c r="A580">
        <v>441310994</v>
      </c>
      <c r="B580" t="s">
        <v>2584</v>
      </c>
      <c r="C580" s="1">
        <v>43926</v>
      </c>
      <c r="D580">
        <v>5382000</v>
      </c>
      <c r="E580">
        <v>53810</v>
      </c>
      <c r="F580" t="s">
        <v>831</v>
      </c>
      <c r="G580" t="s">
        <v>2585</v>
      </c>
    </row>
    <row r="581" spans="1:7" x14ac:dyDescent="0.45">
      <c r="A581">
        <v>431012289</v>
      </c>
      <c r="B581" t="s">
        <v>2586</v>
      </c>
      <c r="C581" s="1">
        <v>43926</v>
      </c>
      <c r="D581">
        <v>311000</v>
      </c>
      <c r="E581">
        <v>11920</v>
      </c>
      <c r="F581" t="s">
        <v>1196</v>
      </c>
      <c r="G581" t="s">
        <v>2587</v>
      </c>
    </row>
    <row r="582" spans="1:7" x14ac:dyDescent="0.45">
      <c r="A582">
        <v>434693713</v>
      </c>
      <c r="B582" t="s">
        <v>2588</v>
      </c>
      <c r="C582" s="1">
        <v>43926</v>
      </c>
      <c r="D582">
        <v>1855000</v>
      </c>
      <c r="E582">
        <v>49730</v>
      </c>
      <c r="F582" t="s">
        <v>964</v>
      </c>
      <c r="G582" t="s">
        <v>2589</v>
      </c>
    </row>
    <row r="583" spans="1:7" x14ac:dyDescent="0.45">
      <c r="A583">
        <v>450406037</v>
      </c>
      <c r="B583" t="s">
        <v>2590</v>
      </c>
      <c r="C583" s="1">
        <v>43926</v>
      </c>
      <c r="D583">
        <v>9000</v>
      </c>
      <c r="E583">
        <v>980</v>
      </c>
      <c r="F583" t="s">
        <v>248</v>
      </c>
      <c r="G583" t="s">
        <v>2591</v>
      </c>
    </row>
    <row r="584" spans="1:7" x14ac:dyDescent="0.45">
      <c r="A584">
        <v>434025660</v>
      </c>
      <c r="B584" t="s">
        <v>2592</v>
      </c>
      <c r="C584" s="1">
        <v>43926</v>
      </c>
      <c r="D584">
        <v>651000</v>
      </c>
      <c r="E584">
        <v>16500</v>
      </c>
      <c r="F584" t="s">
        <v>1189</v>
      </c>
      <c r="G584" t="s">
        <v>2593</v>
      </c>
    </row>
    <row r="585" spans="1:7" x14ac:dyDescent="0.45">
      <c r="A585">
        <v>433752329</v>
      </c>
      <c r="B585" t="s">
        <v>2594</v>
      </c>
      <c r="C585" s="1">
        <v>43927</v>
      </c>
      <c r="D585">
        <v>160140</v>
      </c>
      <c r="E585">
        <v>7210</v>
      </c>
      <c r="F585" t="s">
        <v>2595</v>
      </c>
      <c r="G585" t="s">
        <v>2596</v>
      </c>
    </row>
    <row r="586" spans="1:7" x14ac:dyDescent="0.45">
      <c r="A586">
        <v>449984406</v>
      </c>
      <c r="B586" t="s">
        <v>2597</v>
      </c>
      <c r="C586" s="1">
        <v>43927</v>
      </c>
      <c r="D586">
        <v>1000</v>
      </c>
      <c r="E586">
        <v>1530</v>
      </c>
      <c r="F586" t="s">
        <v>673</v>
      </c>
      <c r="G586" t="s">
        <v>2598</v>
      </c>
    </row>
    <row r="587" spans="1:7" x14ac:dyDescent="0.45">
      <c r="A587">
        <v>444618793</v>
      </c>
      <c r="B587" t="s">
        <v>2599</v>
      </c>
      <c r="C587" s="1">
        <v>43927</v>
      </c>
      <c r="D587">
        <v>785000</v>
      </c>
      <c r="E587">
        <v>8270</v>
      </c>
      <c r="F587" t="s">
        <v>1680</v>
      </c>
      <c r="G587" t="s">
        <v>2600</v>
      </c>
    </row>
    <row r="588" spans="1:7" x14ac:dyDescent="0.45">
      <c r="A588">
        <v>442761642</v>
      </c>
      <c r="B588" t="s">
        <v>2601</v>
      </c>
      <c r="C588" s="1">
        <v>43927</v>
      </c>
      <c r="D588">
        <v>1020000</v>
      </c>
      <c r="E588">
        <v>12040</v>
      </c>
      <c r="F588" t="s">
        <v>1994</v>
      </c>
      <c r="G588" t="s">
        <v>2602</v>
      </c>
    </row>
    <row r="589" spans="1:7" x14ac:dyDescent="0.45">
      <c r="A589">
        <v>442359004</v>
      </c>
      <c r="B589" t="s">
        <v>2603</v>
      </c>
      <c r="C589" s="1">
        <v>43927</v>
      </c>
      <c r="D589">
        <v>3965000</v>
      </c>
      <c r="E589">
        <v>32780</v>
      </c>
      <c r="F589" t="s">
        <v>814</v>
      </c>
      <c r="G589" t="s">
        <v>2604</v>
      </c>
    </row>
    <row r="590" spans="1:7" x14ac:dyDescent="0.45">
      <c r="A590">
        <v>447252024</v>
      </c>
      <c r="B590" t="s">
        <v>2605</v>
      </c>
      <c r="C590" s="1">
        <v>43927</v>
      </c>
      <c r="D590">
        <v>79000</v>
      </c>
      <c r="E590">
        <v>2290</v>
      </c>
      <c r="F590" t="s">
        <v>267</v>
      </c>
      <c r="G590" t="s">
        <v>2606</v>
      </c>
    </row>
    <row r="591" spans="1:7" x14ac:dyDescent="0.45">
      <c r="A591">
        <v>440240027</v>
      </c>
      <c r="B591" t="s">
        <v>2607</v>
      </c>
      <c r="C591" s="1">
        <v>43927</v>
      </c>
      <c r="D591">
        <v>60000</v>
      </c>
      <c r="E591">
        <v>3690</v>
      </c>
      <c r="F591" t="s">
        <v>2608</v>
      </c>
      <c r="G591" t="s">
        <v>2609</v>
      </c>
    </row>
    <row r="592" spans="1:7" x14ac:dyDescent="0.45">
      <c r="A592">
        <v>446335108</v>
      </c>
      <c r="B592" t="s">
        <v>2610</v>
      </c>
      <c r="C592" s="1">
        <v>43927</v>
      </c>
      <c r="D592">
        <v>250000</v>
      </c>
      <c r="E592">
        <v>6260</v>
      </c>
      <c r="F592" t="s">
        <v>2611</v>
      </c>
      <c r="G592" t="s">
        <v>2612</v>
      </c>
    </row>
    <row r="593" spans="1:7" x14ac:dyDescent="0.45">
      <c r="A593">
        <v>444583338</v>
      </c>
      <c r="B593" t="s">
        <v>2613</v>
      </c>
      <c r="C593" s="1">
        <v>43927</v>
      </c>
      <c r="D593">
        <v>3570000</v>
      </c>
      <c r="E593">
        <v>27120</v>
      </c>
      <c r="F593" t="s">
        <v>2614</v>
      </c>
      <c r="G593" t="s">
        <v>2615</v>
      </c>
    </row>
    <row r="594" spans="1:7" x14ac:dyDescent="0.45">
      <c r="A594">
        <v>437970477</v>
      </c>
      <c r="B594" t="s">
        <v>2616</v>
      </c>
      <c r="C594" s="1">
        <v>43927</v>
      </c>
      <c r="D594">
        <v>2490000</v>
      </c>
      <c r="E594">
        <v>25620</v>
      </c>
      <c r="F594" t="s">
        <v>1587</v>
      </c>
      <c r="G594" t="s">
        <v>2617</v>
      </c>
    </row>
    <row r="595" spans="1:7" x14ac:dyDescent="0.45">
      <c r="A595">
        <v>445627164</v>
      </c>
      <c r="B595" t="s">
        <v>2618</v>
      </c>
      <c r="C595" s="1">
        <v>43927</v>
      </c>
      <c r="D595">
        <v>3165060</v>
      </c>
      <c r="E595">
        <v>18190</v>
      </c>
      <c r="F595" t="s">
        <v>467</v>
      </c>
      <c r="G595" t="s">
        <v>2619</v>
      </c>
    </row>
    <row r="596" spans="1:7" x14ac:dyDescent="0.45">
      <c r="A596">
        <v>444174157</v>
      </c>
      <c r="B596" t="s">
        <v>2620</v>
      </c>
      <c r="C596" s="1">
        <v>43927</v>
      </c>
      <c r="D596">
        <v>770000</v>
      </c>
      <c r="E596">
        <v>5150</v>
      </c>
      <c r="F596" t="s">
        <v>230</v>
      </c>
      <c r="G596" t="s">
        <v>2621</v>
      </c>
    </row>
    <row r="597" spans="1:7" x14ac:dyDescent="0.45">
      <c r="A597">
        <v>447157792</v>
      </c>
      <c r="B597" t="s">
        <v>2622</v>
      </c>
      <c r="C597" s="1">
        <v>43927</v>
      </c>
      <c r="D597">
        <v>128000</v>
      </c>
      <c r="E597">
        <v>3940</v>
      </c>
      <c r="F597" t="s">
        <v>1116</v>
      </c>
      <c r="G597" t="s">
        <v>2623</v>
      </c>
    </row>
    <row r="598" spans="1:7" x14ac:dyDescent="0.45">
      <c r="A598">
        <v>442869636</v>
      </c>
      <c r="B598" t="s">
        <v>2624</v>
      </c>
      <c r="C598" s="1">
        <v>43927</v>
      </c>
      <c r="D598">
        <v>42000</v>
      </c>
      <c r="E598">
        <v>2550</v>
      </c>
      <c r="F598" t="s">
        <v>2121</v>
      </c>
      <c r="G598" t="s">
        <v>2625</v>
      </c>
    </row>
    <row r="599" spans="1:7" x14ac:dyDescent="0.45">
      <c r="A599">
        <v>447236151</v>
      </c>
      <c r="B599" t="s">
        <v>2626</v>
      </c>
      <c r="C599" s="1">
        <v>43927</v>
      </c>
      <c r="D599">
        <v>2000</v>
      </c>
      <c r="E599">
        <v>1240</v>
      </c>
      <c r="F599" t="s">
        <v>2151</v>
      </c>
      <c r="G599" t="s">
        <v>2627</v>
      </c>
    </row>
    <row r="600" spans="1:7" x14ac:dyDescent="0.45">
      <c r="A600">
        <v>434939985</v>
      </c>
      <c r="B600" t="s">
        <v>2628</v>
      </c>
      <c r="C600" s="1">
        <v>43927</v>
      </c>
      <c r="D600">
        <v>1326000</v>
      </c>
      <c r="E600">
        <v>32410</v>
      </c>
      <c r="F600" t="s">
        <v>1210</v>
      </c>
      <c r="G600" t="s">
        <v>2629</v>
      </c>
    </row>
    <row r="601" spans="1:7" x14ac:dyDescent="0.45">
      <c r="A601">
        <v>442164457</v>
      </c>
      <c r="B601" t="s">
        <v>2630</v>
      </c>
      <c r="C601" s="1">
        <v>43927</v>
      </c>
      <c r="D601">
        <v>1526000</v>
      </c>
      <c r="E601">
        <v>18660</v>
      </c>
      <c r="F601" t="s">
        <v>622</v>
      </c>
      <c r="G601" t="s">
        <v>2631</v>
      </c>
    </row>
    <row r="602" spans="1:7" x14ac:dyDescent="0.45">
      <c r="A602">
        <v>442208364</v>
      </c>
      <c r="B602" t="s">
        <v>2632</v>
      </c>
      <c r="C602" s="1">
        <v>43927</v>
      </c>
      <c r="D602">
        <v>2475000</v>
      </c>
      <c r="E602">
        <v>15330</v>
      </c>
      <c r="F602" t="s">
        <v>2633</v>
      </c>
      <c r="G602" t="s">
        <v>2634</v>
      </c>
    </row>
    <row r="603" spans="1:7" x14ac:dyDescent="0.45">
      <c r="A603">
        <v>441433641</v>
      </c>
      <c r="B603" t="s">
        <v>2635</v>
      </c>
      <c r="C603" s="1">
        <v>43927</v>
      </c>
      <c r="D603">
        <v>4250000</v>
      </c>
      <c r="E603">
        <v>47780</v>
      </c>
      <c r="F603" t="s">
        <v>2636</v>
      </c>
      <c r="G603" t="s">
        <v>2637</v>
      </c>
    </row>
    <row r="604" spans="1:7" x14ac:dyDescent="0.45">
      <c r="A604">
        <v>443609200</v>
      </c>
      <c r="B604" t="s">
        <v>2638</v>
      </c>
      <c r="C604" s="1">
        <v>43927</v>
      </c>
      <c r="D604">
        <v>266000</v>
      </c>
      <c r="E604">
        <v>9310</v>
      </c>
      <c r="F604" t="s">
        <v>2639</v>
      </c>
      <c r="G604" t="s">
        <v>2640</v>
      </c>
    </row>
    <row r="605" spans="1:7" x14ac:dyDescent="0.45">
      <c r="A605">
        <v>443350831</v>
      </c>
      <c r="B605" t="s">
        <v>2641</v>
      </c>
      <c r="C605" s="1">
        <v>43927</v>
      </c>
      <c r="D605">
        <v>2397000</v>
      </c>
      <c r="E605">
        <v>18090</v>
      </c>
      <c r="F605" t="s">
        <v>1673</v>
      </c>
      <c r="G605" t="s">
        <v>2642</v>
      </c>
    </row>
    <row r="606" spans="1:7" x14ac:dyDescent="0.45">
      <c r="A606">
        <v>443501424</v>
      </c>
      <c r="B606" t="s">
        <v>2643</v>
      </c>
      <c r="C606" s="1">
        <v>43927</v>
      </c>
      <c r="D606">
        <v>5410000</v>
      </c>
      <c r="E606">
        <v>43550</v>
      </c>
      <c r="F606" t="s">
        <v>490</v>
      </c>
      <c r="G606" t="s">
        <v>2644</v>
      </c>
    </row>
    <row r="607" spans="1:7" x14ac:dyDescent="0.45">
      <c r="A607">
        <v>439083114</v>
      </c>
      <c r="B607" t="s">
        <v>2645</v>
      </c>
      <c r="C607" s="1">
        <v>43927</v>
      </c>
      <c r="D607">
        <v>30000</v>
      </c>
      <c r="E607">
        <v>1690</v>
      </c>
      <c r="F607" t="s">
        <v>2646</v>
      </c>
      <c r="G607" t="s">
        <v>2647</v>
      </c>
    </row>
    <row r="608" spans="1:7" x14ac:dyDescent="0.45">
      <c r="A608">
        <v>444675631</v>
      </c>
      <c r="B608" t="s">
        <v>2648</v>
      </c>
      <c r="C608" s="1">
        <v>43927</v>
      </c>
      <c r="D608">
        <v>284000</v>
      </c>
      <c r="E608">
        <v>4730</v>
      </c>
      <c r="F608" t="s">
        <v>2156</v>
      </c>
      <c r="G608" t="s">
        <v>2649</v>
      </c>
    </row>
    <row r="609" spans="1:7" x14ac:dyDescent="0.45">
      <c r="A609">
        <v>442459987</v>
      </c>
      <c r="B609" t="s">
        <v>2650</v>
      </c>
      <c r="C609" s="1">
        <v>43927</v>
      </c>
      <c r="D609">
        <v>350000</v>
      </c>
      <c r="E609">
        <v>2910</v>
      </c>
      <c r="F609" t="s">
        <v>2651</v>
      </c>
      <c r="G609" t="s">
        <v>2652</v>
      </c>
    </row>
    <row r="610" spans="1:7" x14ac:dyDescent="0.45">
      <c r="A610">
        <v>441281147</v>
      </c>
      <c r="B610" t="s">
        <v>2653</v>
      </c>
      <c r="C610" s="1">
        <v>43927</v>
      </c>
      <c r="D610">
        <v>695000</v>
      </c>
      <c r="E610">
        <v>15920</v>
      </c>
      <c r="F610" t="s">
        <v>2654</v>
      </c>
      <c r="G610" t="s">
        <v>2655</v>
      </c>
    </row>
    <row r="611" spans="1:7" x14ac:dyDescent="0.45">
      <c r="A611">
        <v>431711540</v>
      </c>
      <c r="B611" t="s">
        <v>2656</v>
      </c>
      <c r="C611" s="1">
        <v>43927</v>
      </c>
      <c r="D611">
        <v>1399000</v>
      </c>
      <c r="E611">
        <v>21460</v>
      </c>
      <c r="F611" t="s">
        <v>2657</v>
      </c>
      <c r="G611" t="s">
        <v>2658</v>
      </c>
    </row>
    <row r="612" spans="1:7" x14ac:dyDescent="0.45">
      <c r="A612">
        <v>437943941</v>
      </c>
      <c r="B612" t="s">
        <v>2659</v>
      </c>
      <c r="C612" s="1">
        <v>43927</v>
      </c>
      <c r="D612">
        <v>1150000</v>
      </c>
      <c r="E612">
        <v>17610</v>
      </c>
      <c r="F612" t="s">
        <v>1007</v>
      </c>
      <c r="G612" t="s">
        <v>2660</v>
      </c>
    </row>
    <row r="613" spans="1:7" x14ac:dyDescent="0.45">
      <c r="A613">
        <v>446658680</v>
      </c>
      <c r="B613" t="s">
        <v>2661</v>
      </c>
      <c r="C613" s="1">
        <v>43927</v>
      </c>
      <c r="D613">
        <v>376380</v>
      </c>
      <c r="E613">
        <v>5050</v>
      </c>
      <c r="F613" t="s">
        <v>258</v>
      </c>
      <c r="G613" t="s">
        <v>2662</v>
      </c>
    </row>
    <row r="614" spans="1:7" x14ac:dyDescent="0.45">
      <c r="A614">
        <v>444696826</v>
      </c>
      <c r="B614" t="s">
        <v>2663</v>
      </c>
      <c r="C614" s="1">
        <v>43927</v>
      </c>
      <c r="D614">
        <v>1651000</v>
      </c>
      <c r="E614">
        <v>13990</v>
      </c>
      <c r="F614" t="s">
        <v>1962</v>
      </c>
      <c r="G614" t="s">
        <v>2664</v>
      </c>
    </row>
    <row r="615" spans="1:7" x14ac:dyDescent="0.45">
      <c r="A615">
        <v>441615503</v>
      </c>
      <c r="B615" t="s">
        <v>2665</v>
      </c>
      <c r="C615" s="1">
        <v>43927</v>
      </c>
      <c r="D615">
        <v>5103060</v>
      </c>
      <c r="E615">
        <v>63910</v>
      </c>
      <c r="F615" t="s">
        <v>2121</v>
      </c>
      <c r="G615" t="s">
        <v>2666</v>
      </c>
    </row>
    <row r="616" spans="1:7" x14ac:dyDescent="0.45">
      <c r="A616">
        <v>442737691</v>
      </c>
      <c r="B616" t="s">
        <v>2667</v>
      </c>
      <c r="C616" s="1">
        <v>43927</v>
      </c>
      <c r="D616">
        <v>732360</v>
      </c>
      <c r="E616">
        <v>10020</v>
      </c>
      <c r="F616" t="s">
        <v>656</v>
      </c>
      <c r="G616" t="s">
        <v>2668</v>
      </c>
    </row>
    <row r="617" spans="1:7" x14ac:dyDescent="0.45">
      <c r="A617">
        <v>448252327</v>
      </c>
      <c r="B617" t="s">
        <v>2669</v>
      </c>
      <c r="C617" s="1">
        <v>43927</v>
      </c>
      <c r="D617">
        <v>510000</v>
      </c>
      <c r="E617">
        <v>5540</v>
      </c>
      <c r="F617" t="s">
        <v>522</v>
      </c>
      <c r="G617" t="s">
        <v>2670</v>
      </c>
    </row>
    <row r="618" spans="1:7" x14ac:dyDescent="0.45">
      <c r="A618">
        <v>433744251</v>
      </c>
      <c r="B618" t="s">
        <v>2671</v>
      </c>
      <c r="C618" s="1">
        <v>43927</v>
      </c>
      <c r="D618">
        <v>1379040</v>
      </c>
      <c r="E618">
        <v>40310</v>
      </c>
      <c r="F618" t="s">
        <v>2672</v>
      </c>
      <c r="G618" t="s">
        <v>2673</v>
      </c>
    </row>
    <row r="619" spans="1:7" x14ac:dyDescent="0.45">
      <c r="A619">
        <v>435534447</v>
      </c>
      <c r="B619" t="s">
        <v>2674</v>
      </c>
      <c r="C619" s="1">
        <v>43927</v>
      </c>
      <c r="D619">
        <v>9202000</v>
      </c>
      <c r="E619">
        <v>121160</v>
      </c>
      <c r="F619" t="s">
        <v>1147</v>
      </c>
      <c r="G619" t="s">
        <v>2675</v>
      </c>
    </row>
    <row r="620" spans="1:7" x14ac:dyDescent="0.45">
      <c r="A620">
        <v>446559757</v>
      </c>
      <c r="B620" t="s">
        <v>2676</v>
      </c>
      <c r="C620" s="1">
        <v>43927</v>
      </c>
      <c r="D620">
        <v>3283000</v>
      </c>
      <c r="E620">
        <v>14270</v>
      </c>
      <c r="F620" t="s">
        <v>245</v>
      </c>
      <c r="G620" t="s">
        <v>2677</v>
      </c>
    </row>
    <row r="621" spans="1:7" x14ac:dyDescent="0.45">
      <c r="A621">
        <v>441664717</v>
      </c>
      <c r="B621" t="s">
        <v>2678</v>
      </c>
      <c r="C621" s="1">
        <v>43927</v>
      </c>
      <c r="D621">
        <v>61000</v>
      </c>
      <c r="E621">
        <v>2060</v>
      </c>
      <c r="F621" t="s">
        <v>1013</v>
      </c>
      <c r="G621" t="s">
        <v>2679</v>
      </c>
    </row>
    <row r="622" spans="1:7" x14ac:dyDescent="0.45">
      <c r="A622">
        <v>435900238</v>
      </c>
      <c r="B622" t="s">
        <v>2680</v>
      </c>
      <c r="C622" s="1">
        <v>43927</v>
      </c>
      <c r="D622">
        <v>5000</v>
      </c>
      <c r="E622">
        <v>890</v>
      </c>
      <c r="F622" t="s">
        <v>2681</v>
      </c>
      <c r="G622" t="s">
        <v>2682</v>
      </c>
    </row>
    <row r="623" spans="1:7" x14ac:dyDescent="0.45">
      <c r="A623">
        <v>437837658</v>
      </c>
      <c r="B623" t="s">
        <v>2683</v>
      </c>
      <c r="C623" s="1">
        <v>43927</v>
      </c>
      <c r="D623">
        <v>7231000</v>
      </c>
      <c r="E623">
        <v>102040</v>
      </c>
      <c r="F623" t="s">
        <v>2684</v>
      </c>
      <c r="G623" t="s">
        <v>2685</v>
      </c>
    </row>
    <row r="624" spans="1:7" x14ac:dyDescent="0.45">
      <c r="A624">
        <v>444917236</v>
      </c>
      <c r="B624" t="s">
        <v>2686</v>
      </c>
      <c r="C624" s="1">
        <v>43927</v>
      </c>
      <c r="D624">
        <v>617100</v>
      </c>
      <c r="E624">
        <v>6720</v>
      </c>
      <c r="F624" t="s">
        <v>716</v>
      </c>
      <c r="G624" t="s">
        <v>2687</v>
      </c>
    </row>
    <row r="625" spans="1:7" x14ac:dyDescent="0.45">
      <c r="A625">
        <v>445785380</v>
      </c>
      <c r="B625" t="s">
        <v>2688</v>
      </c>
      <c r="C625" s="1">
        <v>43927</v>
      </c>
      <c r="D625">
        <v>175000</v>
      </c>
      <c r="E625">
        <v>3070</v>
      </c>
      <c r="F625" t="s">
        <v>279</v>
      </c>
      <c r="G625" t="s">
        <v>2689</v>
      </c>
    </row>
    <row r="626" spans="1:7" x14ac:dyDescent="0.45">
      <c r="A626">
        <v>431100255</v>
      </c>
      <c r="B626" t="s">
        <v>2690</v>
      </c>
      <c r="C626" s="1">
        <v>43927</v>
      </c>
      <c r="D626">
        <v>1143420</v>
      </c>
      <c r="E626">
        <v>58320</v>
      </c>
      <c r="F626" t="s">
        <v>1196</v>
      </c>
      <c r="G626" t="s">
        <v>2691</v>
      </c>
    </row>
    <row r="627" spans="1:7" x14ac:dyDescent="0.45">
      <c r="A627">
        <v>440296787</v>
      </c>
      <c r="B627" t="s">
        <v>2692</v>
      </c>
      <c r="C627" s="1">
        <v>43927</v>
      </c>
      <c r="D627">
        <v>6000</v>
      </c>
      <c r="E627">
        <v>3380</v>
      </c>
      <c r="F627" t="s">
        <v>2693</v>
      </c>
      <c r="G627" t="s">
        <v>2694</v>
      </c>
    </row>
    <row r="628" spans="1:7" x14ac:dyDescent="0.45">
      <c r="A628">
        <v>442904071</v>
      </c>
      <c r="B628" t="s">
        <v>2695</v>
      </c>
      <c r="C628" s="1">
        <v>43927</v>
      </c>
      <c r="D628">
        <v>2250000</v>
      </c>
      <c r="E628">
        <v>21120</v>
      </c>
      <c r="F628" t="s">
        <v>851</v>
      </c>
      <c r="G628" t="s">
        <v>2696</v>
      </c>
    </row>
    <row r="629" spans="1:7" x14ac:dyDescent="0.45">
      <c r="A629">
        <v>442336336</v>
      </c>
      <c r="B629" t="s">
        <v>2697</v>
      </c>
      <c r="C629" s="1">
        <v>43927</v>
      </c>
      <c r="D629">
        <v>46000</v>
      </c>
      <c r="E629">
        <v>5090</v>
      </c>
      <c r="F629" t="s">
        <v>1569</v>
      </c>
      <c r="G629" t="s">
        <v>2698</v>
      </c>
    </row>
    <row r="630" spans="1:7" x14ac:dyDescent="0.45">
      <c r="A630">
        <v>438056386</v>
      </c>
      <c r="B630" t="s">
        <v>2699</v>
      </c>
      <c r="C630" s="1">
        <v>43927</v>
      </c>
      <c r="D630">
        <v>4783000</v>
      </c>
      <c r="E630">
        <v>58190</v>
      </c>
      <c r="F630" t="s">
        <v>978</v>
      </c>
      <c r="G630" t="s">
        <v>2700</v>
      </c>
    </row>
    <row r="631" spans="1:7" x14ac:dyDescent="0.45">
      <c r="A631">
        <v>443859927</v>
      </c>
      <c r="B631" t="s">
        <v>2701</v>
      </c>
      <c r="C631" s="1">
        <v>43927</v>
      </c>
      <c r="D631">
        <v>4246000</v>
      </c>
      <c r="E631">
        <v>34490</v>
      </c>
      <c r="F631" t="s">
        <v>493</v>
      </c>
      <c r="G631" t="s">
        <v>2702</v>
      </c>
    </row>
    <row r="632" spans="1:7" x14ac:dyDescent="0.45">
      <c r="A632">
        <v>445530649</v>
      </c>
      <c r="B632" t="s">
        <v>2703</v>
      </c>
      <c r="C632" s="1">
        <v>43927</v>
      </c>
      <c r="D632">
        <v>1300500</v>
      </c>
      <c r="E632">
        <v>9880</v>
      </c>
      <c r="F632" t="s">
        <v>2114</v>
      </c>
      <c r="G632" t="s">
        <v>2704</v>
      </c>
    </row>
    <row r="633" spans="1:7" x14ac:dyDescent="0.45">
      <c r="A633">
        <v>433777903</v>
      </c>
      <c r="B633" t="s">
        <v>2705</v>
      </c>
      <c r="C633" s="1">
        <v>43927</v>
      </c>
      <c r="D633">
        <v>519000</v>
      </c>
      <c r="E633">
        <v>16690</v>
      </c>
      <c r="F633" t="s">
        <v>2706</v>
      </c>
      <c r="G633" t="s">
        <v>2707</v>
      </c>
    </row>
    <row r="634" spans="1:7" x14ac:dyDescent="0.45">
      <c r="A634">
        <v>433417980</v>
      </c>
      <c r="B634" t="s">
        <v>2708</v>
      </c>
      <c r="C634" s="1">
        <v>43927</v>
      </c>
      <c r="D634">
        <v>2000000</v>
      </c>
      <c r="E634">
        <v>47330</v>
      </c>
      <c r="F634" t="s">
        <v>2709</v>
      </c>
      <c r="G634" t="s">
        <v>2710</v>
      </c>
    </row>
    <row r="635" spans="1:7" x14ac:dyDescent="0.45">
      <c r="A635">
        <v>445851764</v>
      </c>
      <c r="B635" t="s">
        <v>2711</v>
      </c>
      <c r="C635" s="1">
        <v>43927</v>
      </c>
      <c r="D635">
        <v>362000</v>
      </c>
      <c r="E635">
        <v>3490</v>
      </c>
      <c r="F635" t="s">
        <v>271</v>
      </c>
      <c r="G635" t="s">
        <v>2712</v>
      </c>
    </row>
    <row r="636" spans="1:7" x14ac:dyDescent="0.45">
      <c r="A636">
        <v>436761737</v>
      </c>
      <c r="B636" t="s">
        <v>2713</v>
      </c>
      <c r="C636" s="1">
        <v>43927</v>
      </c>
      <c r="D636">
        <v>51000</v>
      </c>
      <c r="E636">
        <v>2280</v>
      </c>
      <c r="F636" t="s">
        <v>2714</v>
      </c>
      <c r="G636" t="s">
        <v>2715</v>
      </c>
    </row>
    <row r="637" spans="1:7" x14ac:dyDescent="0.45">
      <c r="A637">
        <v>450157569</v>
      </c>
      <c r="B637" t="s">
        <v>2716</v>
      </c>
      <c r="C637" s="1">
        <v>43927</v>
      </c>
      <c r="D637">
        <v>404000</v>
      </c>
      <c r="E637">
        <v>2540</v>
      </c>
      <c r="F637" t="s">
        <v>539</v>
      </c>
      <c r="G637" t="s">
        <v>2717</v>
      </c>
    </row>
    <row r="638" spans="1:7" x14ac:dyDescent="0.45">
      <c r="A638">
        <v>439818140</v>
      </c>
      <c r="B638" t="s">
        <v>2718</v>
      </c>
      <c r="C638" s="1">
        <v>43927</v>
      </c>
      <c r="D638">
        <v>389000</v>
      </c>
      <c r="E638">
        <v>14610</v>
      </c>
      <c r="F638" t="s">
        <v>1061</v>
      </c>
      <c r="G638" t="s">
        <v>2719</v>
      </c>
    </row>
    <row r="639" spans="1:7" x14ac:dyDescent="0.45">
      <c r="A639">
        <v>449582126</v>
      </c>
      <c r="B639" t="s">
        <v>2720</v>
      </c>
      <c r="C639" s="1">
        <v>43927</v>
      </c>
      <c r="D639">
        <v>120360</v>
      </c>
      <c r="E639">
        <v>3620</v>
      </c>
      <c r="F639" t="s">
        <v>988</v>
      </c>
      <c r="G639" t="s">
        <v>2721</v>
      </c>
    </row>
    <row r="640" spans="1:7" x14ac:dyDescent="0.45">
      <c r="A640">
        <v>440378274</v>
      </c>
      <c r="B640" t="s">
        <v>2722</v>
      </c>
      <c r="C640" s="1">
        <v>43927</v>
      </c>
      <c r="D640">
        <v>665000</v>
      </c>
      <c r="E640">
        <v>10950</v>
      </c>
      <c r="F640" t="s">
        <v>2723</v>
      </c>
      <c r="G640" t="s">
        <v>2724</v>
      </c>
    </row>
    <row r="641" spans="1:7" x14ac:dyDescent="0.45">
      <c r="A641">
        <v>431743286</v>
      </c>
      <c r="B641" t="s">
        <v>2725</v>
      </c>
      <c r="C641" s="1">
        <v>43927</v>
      </c>
      <c r="D641">
        <v>5069000</v>
      </c>
      <c r="E641">
        <v>79630</v>
      </c>
      <c r="F641" t="s">
        <v>1041</v>
      </c>
      <c r="G641" t="s">
        <v>2726</v>
      </c>
    </row>
    <row r="642" spans="1:7" x14ac:dyDescent="0.45">
      <c r="A642">
        <v>436010850</v>
      </c>
      <c r="B642" t="s">
        <v>2727</v>
      </c>
      <c r="C642" s="1">
        <v>43927</v>
      </c>
      <c r="D642">
        <v>124001</v>
      </c>
      <c r="E642">
        <v>3610</v>
      </c>
      <c r="F642" t="s">
        <v>951</v>
      </c>
      <c r="G642" t="s">
        <v>2728</v>
      </c>
    </row>
    <row r="643" spans="1:7" x14ac:dyDescent="0.45">
      <c r="A643">
        <v>432122482</v>
      </c>
      <c r="B643" t="s">
        <v>2729</v>
      </c>
      <c r="C643" s="1">
        <v>43927</v>
      </c>
      <c r="D643">
        <v>1239000</v>
      </c>
      <c r="E643">
        <v>9410</v>
      </c>
      <c r="F643" t="s">
        <v>2730</v>
      </c>
      <c r="G643" t="s">
        <v>2731</v>
      </c>
    </row>
    <row r="644" spans="1:7" x14ac:dyDescent="0.45">
      <c r="A644">
        <v>444930726</v>
      </c>
      <c r="B644" t="s">
        <v>2732</v>
      </c>
      <c r="C644" s="1">
        <v>43927</v>
      </c>
      <c r="D644">
        <v>1380000</v>
      </c>
      <c r="E644">
        <v>9360</v>
      </c>
      <c r="F644" t="s">
        <v>1831</v>
      </c>
      <c r="G644" t="s">
        <v>2733</v>
      </c>
    </row>
    <row r="645" spans="1:7" x14ac:dyDescent="0.45">
      <c r="A645">
        <v>445375737</v>
      </c>
      <c r="B645" t="s">
        <v>2734</v>
      </c>
      <c r="C645" s="1">
        <v>43927</v>
      </c>
      <c r="D645">
        <v>4590000</v>
      </c>
      <c r="E645">
        <v>27880</v>
      </c>
      <c r="F645" t="s">
        <v>2735</v>
      </c>
      <c r="G645" t="s">
        <v>2736</v>
      </c>
    </row>
    <row r="646" spans="1:7" x14ac:dyDescent="0.45">
      <c r="A646">
        <v>444893332</v>
      </c>
      <c r="B646" t="s">
        <v>2737</v>
      </c>
      <c r="C646" s="1">
        <v>43927</v>
      </c>
      <c r="D646">
        <v>31000</v>
      </c>
      <c r="E646">
        <v>2300</v>
      </c>
      <c r="F646" t="s">
        <v>2145</v>
      </c>
      <c r="G646" t="s">
        <v>2738</v>
      </c>
    </row>
    <row r="647" spans="1:7" x14ac:dyDescent="0.45">
      <c r="A647">
        <v>447628514</v>
      </c>
      <c r="B647" t="s">
        <v>2739</v>
      </c>
      <c r="C647" s="1">
        <v>43927</v>
      </c>
      <c r="D647">
        <v>1276000</v>
      </c>
      <c r="E647">
        <v>4830</v>
      </c>
      <c r="F647" t="s">
        <v>1571</v>
      </c>
      <c r="G647" t="s">
        <v>2740</v>
      </c>
    </row>
    <row r="648" spans="1:7" x14ac:dyDescent="0.45">
      <c r="A648">
        <v>434382885</v>
      </c>
      <c r="B648" t="s">
        <v>2741</v>
      </c>
      <c r="C648" s="1">
        <v>43927</v>
      </c>
      <c r="D648">
        <v>1375000</v>
      </c>
      <c r="E648">
        <v>19000</v>
      </c>
      <c r="F648" t="s">
        <v>2742</v>
      </c>
      <c r="G648" t="s">
        <v>2743</v>
      </c>
    </row>
    <row r="649" spans="1:7" x14ac:dyDescent="0.45">
      <c r="A649">
        <v>441799174</v>
      </c>
      <c r="B649" t="s">
        <v>2744</v>
      </c>
      <c r="C649" s="1">
        <v>43927</v>
      </c>
      <c r="D649">
        <v>299000</v>
      </c>
      <c r="E649">
        <v>3970</v>
      </c>
      <c r="F649" t="s">
        <v>2055</v>
      </c>
      <c r="G649" t="s">
        <v>2745</v>
      </c>
    </row>
    <row r="650" spans="1:7" x14ac:dyDescent="0.45">
      <c r="A650">
        <v>447582575</v>
      </c>
      <c r="B650" t="s">
        <v>2746</v>
      </c>
      <c r="C650" s="1">
        <v>43927</v>
      </c>
      <c r="D650">
        <v>92000</v>
      </c>
      <c r="E650">
        <v>2210</v>
      </c>
      <c r="F650" t="s">
        <v>622</v>
      </c>
      <c r="G650" t="s">
        <v>2747</v>
      </c>
    </row>
    <row r="651" spans="1:7" x14ac:dyDescent="0.45">
      <c r="A651">
        <v>443562339</v>
      </c>
      <c r="B651" t="s">
        <v>2748</v>
      </c>
      <c r="C651" s="1">
        <v>43927</v>
      </c>
      <c r="D651">
        <v>40000</v>
      </c>
      <c r="E651">
        <v>1920</v>
      </c>
      <c r="F651" t="s">
        <v>744</v>
      </c>
      <c r="G651" t="s">
        <v>2749</v>
      </c>
    </row>
    <row r="652" spans="1:7" x14ac:dyDescent="0.45">
      <c r="A652">
        <v>441284741</v>
      </c>
      <c r="B652" t="s">
        <v>2750</v>
      </c>
      <c r="C652" s="1">
        <v>43927</v>
      </c>
      <c r="D652">
        <v>500000</v>
      </c>
      <c r="E652">
        <v>7180</v>
      </c>
      <c r="F652" t="s">
        <v>2751</v>
      </c>
      <c r="G652" t="s">
        <v>2752</v>
      </c>
    </row>
    <row r="653" spans="1:7" x14ac:dyDescent="0.45">
      <c r="A653">
        <v>446512602</v>
      </c>
      <c r="B653" t="s">
        <v>2753</v>
      </c>
      <c r="C653" s="1">
        <v>43927</v>
      </c>
      <c r="D653">
        <v>500000</v>
      </c>
      <c r="E653">
        <v>2660</v>
      </c>
      <c r="F653" t="s">
        <v>1521</v>
      </c>
      <c r="G653" t="s">
        <v>2754</v>
      </c>
    </row>
    <row r="654" spans="1:7" x14ac:dyDescent="0.45">
      <c r="A654">
        <v>439863096</v>
      </c>
      <c r="B654" t="s">
        <v>2755</v>
      </c>
      <c r="C654" s="1">
        <v>43927</v>
      </c>
      <c r="D654">
        <v>1950000</v>
      </c>
      <c r="E654">
        <v>27480</v>
      </c>
      <c r="F654" t="s">
        <v>798</v>
      </c>
      <c r="G654" t="s">
        <v>2756</v>
      </c>
    </row>
    <row r="655" spans="1:7" x14ac:dyDescent="0.45">
      <c r="A655">
        <v>444732555</v>
      </c>
      <c r="B655" t="s">
        <v>2757</v>
      </c>
      <c r="C655" s="1">
        <v>43927</v>
      </c>
      <c r="D655">
        <v>460020</v>
      </c>
      <c r="E655">
        <v>3990</v>
      </c>
      <c r="F655" t="s">
        <v>1680</v>
      </c>
      <c r="G655" t="s">
        <v>2758</v>
      </c>
    </row>
    <row r="656" spans="1:7" x14ac:dyDescent="0.45">
      <c r="A656">
        <v>442507956</v>
      </c>
      <c r="B656" t="s">
        <v>2759</v>
      </c>
      <c r="C656" s="1">
        <v>43927</v>
      </c>
      <c r="D656">
        <v>23000</v>
      </c>
      <c r="E656">
        <v>3220</v>
      </c>
      <c r="F656" t="s">
        <v>724</v>
      </c>
      <c r="G656" t="s">
        <v>2760</v>
      </c>
    </row>
    <row r="657" spans="1:7" x14ac:dyDescent="0.45">
      <c r="A657">
        <v>444448720</v>
      </c>
      <c r="B657" t="s">
        <v>2761</v>
      </c>
      <c r="C657" s="1">
        <v>43927</v>
      </c>
      <c r="D657">
        <v>25000</v>
      </c>
      <c r="E657">
        <v>4740</v>
      </c>
      <c r="F657" t="s">
        <v>2762</v>
      </c>
      <c r="G657" t="s">
        <v>2763</v>
      </c>
    </row>
    <row r="658" spans="1:7" x14ac:dyDescent="0.45">
      <c r="A658">
        <v>433660263</v>
      </c>
      <c r="B658" t="s">
        <v>2764</v>
      </c>
      <c r="C658" s="1">
        <v>43927</v>
      </c>
      <c r="D658">
        <v>6250000</v>
      </c>
      <c r="E658">
        <v>78390</v>
      </c>
      <c r="F658" t="s">
        <v>981</v>
      </c>
      <c r="G658" t="s">
        <v>2765</v>
      </c>
    </row>
    <row r="659" spans="1:7" x14ac:dyDescent="0.45">
      <c r="A659">
        <v>439015974</v>
      </c>
      <c r="B659" t="s">
        <v>2766</v>
      </c>
      <c r="C659" s="1">
        <v>43927</v>
      </c>
      <c r="D659">
        <v>1450000</v>
      </c>
      <c r="E659">
        <v>16400</v>
      </c>
      <c r="F659" t="s">
        <v>596</v>
      </c>
      <c r="G659" t="s">
        <v>2767</v>
      </c>
    </row>
    <row r="660" spans="1:7" x14ac:dyDescent="0.45">
      <c r="A660">
        <v>438742824</v>
      </c>
      <c r="B660" t="s">
        <v>2768</v>
      </c>
      <c r="C660" s="1">
        <v>43927</v>
      </c>
      <c r="D660">
        <v>3376000</v>
      </c>
      <c r="E660">
        <v>37160</v>
      </c>
      <c r="F660" t="s">
        <v>617</v>
      </c>
      <c r="G660" t="s">
        <v>2769</v>
      </c>
    </row>
    <row r="661" spans="1:7" x14ac:dyDescent="0.45">
      <c r="A661">
        <v>440761799</v>
      </c>
      <c r="B661" t="s">
        <v>2770</v>
      </c>
      <c r="C661" s="1">
        <v>43927</v>
      </c>
      <c r="D661">
        <v>2831000</v>
      </c>
      <c r="E661">
        <v>29070</v>
      </c>
      <c r="F661" t="s">
        <v>2771</v>
      </c>
      <c r="G661" t="s">
        <v>2772</v>
      </c>
    </row>
    <row r="662" spans="1:7" x14ac:dyDescent="0.45">
      <c r="A662">
        <v>445480640</v>
      </c>
      <c r="B662" t="s">
        <v>2773</v>
      </c>
      <c r="C662" s="1">
        <v>43927</v>
      </c>
      <c r="D662">
        <v>2250000</v>
      </c>
      <c r="E662">
        <v>10270</v>
      </c>
      <c r="F662" t="s">
        <v>2774</v>
      </c>
      <c r="G662" t="s">
        <v>2775</v>
      </c>
    </row>
    <row r="663" spans="1:7" x14ac:dyDescent="0.45">
      <c r="A663">
        <v>445709285</v>
      </c>
      <c r="B663" t="s">
        <v>2776</v>
      </c>
      <c r="C663" s="1">
        <v>43927</v>
      </c>
      <c r="D663">
        <v>2000000</v>
      </c>
      <c r="E663">
        <v>10380</v>
      </c>
      <c r="F663" t="s">
        <v>399</v>
      </c>
      <c r="G663" t="s">
        <v>2777</v>
      </c>
    </row>
    <row r="664" spans="1:7" x14ac:dyDescent="0.45">
      <c r="A664">
        <v>444316127</v>
      </c>
      <c r="B664" t="s">
        <v>2778</v>
      </c>
      <c r="C664" s="1">
        <v>43927</v>
      </c>
      <c r="D664">
        <v>1750000</v>
      </c>
      <c r="E664">
        <v>15020</v>
      </c>
      <c r="F664" t="s">
        <v>2115</v>
      </c>
      <c r="G664" t="s">
        <v>2779</v>
      </c>
    </row>
    <row r="665" spans="1:7" x14ac:dyDescent="0.45">
      <c r="A665">
        <v>448275358</v>
      </c>
      <c r="B665" t="s">
        <v>2780</v>
      </c>
      <c r="C665" s="1">
        <v>43927</v>
      </c>
      <c r="D665">
        <v>532000</v>
      </c>
      <c r="E665">
        <v>3060</v>
      </c>
      <c r="F665" t="s">
        <v>409</v>
      </c>
      <c r="G665" t="s">
        <v>2781</v>
      </c>
    </row>
    <row r="666" spans="1:7" x14ac:dyDescent="0.45">
      <c r="A666">
        <v>446828539</v>
      </c>
      <c r="B666" t="s">
        <v>2782</v>
      </c>
      <c r="C666" s="1">
        <v>43927</v>
      </c>
      <c r="D666">
        <v>1000000</v>
      </c>
      <c r="E666">
        <v>5310</v>
      </c>
      <c r="F666" t="s">
        <v>536</v>
      </c>
      <c r="G666" t="s">
        <v>2783</v>
      </c>
    </row>
    <row r="667" spans="1:7" x14ac:dyDescent="0.45">
      <c r="A667">
        <v>443565769</v>
      </c>
      <c r="B667" t="s">
        <v>2784</v>
      </c>
      <c r="C667" s="1">
        <v>43927</v>
      </c>
      <c r="D667">
        <v>4200000</v>
      </c>
      <c r="E667">
        <v>38410</v>
      </c>
      <c r="F667" t="s">
        <v>374</v>
      </c>
      <c r="G667" t="s">
        <v>2785</v>
      </c>
    </row>
    <row r="668" spans="1:7" x14ac:dyDescent="0.45">
      <c r="A668">
        <v>449799322</v>
      </c>
      <c r="B668" t="s">
        <v>2786</v>
      </c>
      <c r="C668" s="1">
        <v>43927</v>
      </c>
      <c r="D668">
        <v>3000</v>
      </c>
      <c r="E668">
        <v>450</v>
      </c>
      <c r="F668" t="s">
        <v>287</v>
      </c>
      <c r="G668" t="s">
        <v>2787</v>
      </c>
    </row>
    <row r="669" spans="1:7" x14ac:dyDescent="0.45">
      <c r="A669">
        <v>445887259</v>
      </c>
      <c r="B669" t="s">
        <v>2788</v>
      </c>
      <c r="C669" s="1">
        <v>43927</v>
      </c>
      <c r="D669">
        <v>450000</v>
      </c>
      <c r="E669">
        <v>4770</v>
      </c>
      <c r="F669" t="s">
        <v>339</v>
      </c>
      <c r="G669" t="s">
        <v>2789</v>
      </c>
    </row>
    <row r="670" spans="1:7" x14ac:dyDescent="0.45">
      <c r="A670">
        <v>445466421</v>
      </c>
      <c r="B670" t="s">
        <v>2790</v>
      </c>
      <c r="C670" s="1">
        <v>43927</v>
      </c>
      <c r="D670">
        <v>1530000</v>
      </c>
      <c r="E670">
        <v>9610</v>
      </c>
      <c r="F670" t="s">
        <v>248</v>
      </c>
      <c r="G670" t="s">
        <v>2791</v>
      </c>
    </row>
    <row r="671" spans="1:7" x14ac:dyDescent="0.45">
      <c r="A671">
        <v>446576068</v>
      </c>
      <c r="B671" t="s">
        <v>2792</v>
      </c>
      <c r="C671" s="1">
        <v>43927</v>
      </c>
      <c r="D671">
        <v>714001</v>
      </c>
      <c r="E671">
        <v>6470</v>
      </c>
      <c r="F671" t="s">
        <v>2151</v>
      </c>
      <c r="G671" t="s">
        <v>2793</v>
      </c>
    </row>
    <row r="672" spans="1:7" x14ac:dyDescent="0.45">
      <c r="A672">
        <v>441514354</v>
      </c>
      <c r="B672" t="s">
        <v>2794</v>
      </c>
      <c r="C672" s="1">
        <v>43927</v>
      </c>
      <c r="D672">
        <v>1625000</v>
      </c>
      <c r="E672">
        <v>18390</v>
      </c>
      <c r="F672" t="s">
        <v>782</v>
      </c>
      <c r="G672" t="s">
        <v>2795</v>
      </c>
    </row>
    <row r="673" spans="1:7" x14ac:dyDescent="0.45">
      <c r="A673">
        <v>448373797</v>
      </c>
      <c r="B673" t="s">
        <v>2796</v>
      </c>
      <c r="C673" s="1">
        <v>43927</v>
      </c>
      <c r="D673">
        <v>1060000</v>
      </c>
      <c r="E673">
        <v>6170</v>
      </c>
      <c r="F673" t="s">
        <v>2108</v>
      </c>
      <c r="G673" t="s">
        <v>2797</v>
      </c>
    </row>
    <row r="674" spans="1:7" x14ac:dyDescent="0.45">
      <c r="A674">
        <v>450056956</v>
      </c>
      <c r="B674" t="s">
        <v>2798</v>
      </c>
      <c r="C674" s="1">
        <v>43927</v>
      </c>
      <c r="D674">
        <v>15000</v>
      </c>
      <c r="E674">
        <v>1440</v>
      </c>
      <c r="F674" t="s">
        <v>270</v>
      </c>
      <c r="G674" t="s">
        <v>2799</v>
      </c>
    </row>
    <row r="675" spans="1:7" x14ac:dyDescent="0.45">
      <c r="A675">
        <v>447521660</v>
      </c>
      <c r="B675" t="s">
        <v>2800</v>
      </c>
      <c r="C675" s="1">
        <v>43927</v>
      </c>
      <c r="D675">
        <v>1122000</v>
      </c>
      <c r="E675">
        <v>5060</v>
      </c>
      <c r="F675" t="s">
        <v>566</v>
      </c>
      <c r="G675" t="s">
        <v>2801</v>
      </c>
    </row>
    <row r="676" spans="1:7" x14ac:dyDescent="0.45">
      <c r="A676">
        <v>446818137</v>
      </c>
      <c r="B676" t="s">
        <v>2802</v>
      </c>
      <c r="C676" s="1">
        <v>43927</v>
      </c>
      <c r="D676">
        <v>800000</v>
      </c>
      <c r="E676">
        <v>7690</v>
      </c>
      <c r="F676" t="s">
        <v>475</v>
      </c>
      <c r="G676" t="s">
        <v>2803</v>
      </c>
    </row>
    <row r="677" spans="1:7" x14ac:dyDescent="0.45">
      <c r="A677">
        <v>445406080</v>
      </c>
      <c r="B677" t="s">
        <v>2804</v>
      </c>
      <c r="C677" s="1">
        <v>43927</v>
      </c>
      <c r="D677">
        <v>22000</v>
      </c>
      <c r="E677">
        <v>2070</v>
      </c>
      <c r="F677" t="s">
        <v>531</v>
      </c>
      <c r="G677" t="s">
        <v>2805</v>
      </c>
    </row>
    <row r="678" spans="1:7" x14ac:dyDescent="0.45">
      <c r="A678">
        <v>443676768</v>
      </c>
      <c r="B678" t="s">
        <v>2806</v>
      </c>
      <c r="C678" s="1">
        <v>43927</v>
      </c>
      <c r="D678">
        <v>1750000</v>
      </c>
      <c r="E678">
        <v>10500</v>
      </c>
      <c r="F678" t="s">
        <v>384</v>
      </c>
      <c r="G678" t="s">
        <v>2807</v>
      </c>
    </row>
    <row r="679" spans="1:7" x14ac:dyDescent="0.45">
      <c r="A679">
        <v>433951451</v>
      </c>
      <c r="B679" t="s">
        <v>2808</v>
      </c>
      <c r="C679" s="1">
        <v>43927</v>
      </c>
      <c r="D679">
        <v>1896000</v>
      </c>
      <c r="E679">
        <v>40590</v>
      </c>
      <c r="F679" t="s">
        <v>1171</v>
      </c>
      <c r="G679" t="s">
        <v>2809</v>
      </c>
    </row>
    <row r="680" spans="1:7" x14ac:dyDescent="0.45">
      <c r="A680">
        <v>442351451</v>
      </c>
      <c r="B680" t="s">
        <v>2810</v>
      </c>
      <c r="C680" s="1">
        <v>43927</v>
      </c>
      <c r="D680">
        <v>4719540</v>
      </c>
      <c r="E680">
        <v>39390</v>
      </c>
      <c r="F680" t="s">
        <v>1875</v>
      </c>
      <c r="G680" t="s">
        <v>2811</v>
      </c>
    </row>
    <row r="681" spans="1:7" x14ac:dyDescent="0.45">
      <c r="A681">
        <v>435701889</v>
      </c>
      <c r="B681" t="s">
        <v>2812</v>
      </c>
      <c r="C681" s="1">
        <v>43927</v>
      </c>
      <c r="D681">
        <v>155000</v>
      </c>
      <c r="E681">
        <v>9710</v>
      </c>
      <c r="F681" t="s">
        <v>1207</v>
      </c>
      <c r="G681" t="s">
        <v>2813</v>
      </c>
    </row>
    <row r="682" spans="1:7" x14ac:dyDescent="0.45">
      <c r="A682">
        <v>438120960</v>
      </c>
      <c r="B682" t="s">
        <v>2814</v>
      </c>
      <c r="C682" s="1">
        <v>43927</v>
      </c>
      <c r="D682">
        <v>408000</v>
      </c>
      <c r="E682">
        <v>8300</v>
      </c>
      <c r="F682" t="s">
        <v>2815</v>
      </c>
      <c r="G682" t="s">
        <v>2816</v>
      </c>
    </row>
    <row r="683" spans="1:7" x14ac:dyDescent="0.45">
      <c r="A683">
        <v>433807288</v>
      </c>
      <c r="B683" t="s">
        <v>2817</v>
      </c>
      <c r="C683" s="1">
        <v>43927</v>
      </c>
      <c r="D683">
        <v>2071000</v>
      </c>
      <c r="E683">
        <v>37980</v>
      </c>
      <c r="F683" t="s">
        <v>2818</v>
      </c>
      <c r="G683" t="s">
        <v>2819</v>
      </c>
    </row>
    <row r="684" spans="1:7" x14ac:dyDescent="0.45">
      <c r="A684">
        <v>435849416</v>
      </c>
      <c r="B684" t="s">
        <v>2820</v>
      </c>
      <c r="C684" s="1">
        <v>43927</v>
      </c>
      <c r="D684">
        <v>104000</v>
      </c>
      <c r="E684">
        <v>8320</v>
      </c>
      <c r="F684" t="s">
        <v>1207</v>
      </c>
      <c r="G684" t="s">
        <v>2821</v>
      </c>
    </row>
    <row r="685" spans="1:7" x14ac:dyDescent="0.45">
      <c r="A685">
        <v>440394984</v>
      </c>
      <c r="B685" t="s">
        <v>2822</v>
      </c>
      <c r="C685" s="1">
        <v>43927</v>
      </c>
      <c r="D685">
        <v>2254000</v>
      </c>
      <c r="E685">
        <v>17340</v>
      </c>
      <c r="F685" t="s">
        <v>2823</v>
      </c>
      <c r="G685" t="s">
        <v>2824</v>
      </c>
    </row>
    <row r="686" spans="1:7" x14ac:dyDescent="0.45">
      <c r="A686">
        <v>433760578</v>
      </c>
      <c r="B686" t="s">
        <v>2825</v>
      </c>
      <c r="C686" s="1">
        <v>43927</v>
      </c>
      <c r="D686">
        <v>1553000</v>
      </c>
      <c r="E686">
        <v>23010</v>
      </c>
      <c r="F686" t="s">
        <v>2826</v>
      </c>
      <c r="G686" t="s">
        <v>2827</v>
      </c>
    </row>
    <row r="687" spans="1:7" x14ac:dyDescent="0.45">
      <c r="A687">
        <v>444827980</v>
      </c>
      <c r="B687" t="s">
        <v>2828</v>
      </c>
      <c r="C687" s="1">
        <v>43927</v>
      </c>
      <c r="D687">
        <v>2341000</v>
      </c>
      <c r="E687">
        <v>24130</v>
      </c>
      <c r="F687" t="s">
        <v>490</v>
      </c>
      <c r="G687" t="s">
        <v>2829</v>
      </c>
    </row>
    <row r="688" spans="1:7" x14ac:dyDescent="0.45">
      <c r="A688">
        <v>450197896</v>
      </c>
      <c r="B688" t="s">
        <v>2830</v>
      </c>
      <c r="C688" s="1">
        <v>43927</v>
      </c>
      <c r="D688">
        <v>2000</v>
      </c>
      <c r="E688">
        <v>1030</v>
      </c>
      <c r="F688" t="s">
        <v>1016</v>
      </c>
      <c r="G688" t="s">
        <v>2831</v>
      </c>
    </row>
    <row r="689" spans="1:7" x14ac:dyDescent="0.45">
      <c r="A689">
        <v>438791805</v>
      </c>
      <c r="B689" t="s">
        <v>2832</v>
      </c>
      <c r="C689" s="1">
        <v>43927</v>
      </c>
      <c r="D689">
        <v>4406400</v>
      </c>
      <c r="E689">
        <v>71520</v>
      </c>
      <c r="F689" t="s">
        <v>2833</v>
      </c>
      <c r="G689" t="s">
        <v>2834</v>
      </c>
    </row>
    <row r="690" spans="1:7" x14ac:dyDescent="0.45">
      <c r="A690">
        <v>446902836</v>
      </c>
      <c r="B690" t="s">
        <v>2835</v>
      </c>
      <c r="C690" s="1">
        <v>43927</v>
      </c>
      <c r="D690">
        <v>1807000</v>
      </c>
      <c r="E690">
        <v>8970</v>
      </c>
      <c r="F690" t="s">
        <v>2836</v>
      </c>
      <c r="G690" t="s">
        <v>2837</v>
      </c>
    </row>
    <row r="691" spans="1:7" x14ac:dyDescent="0.45">
      <c r="A691">
        <v>442613845</v>
      </c>
      <c r="B691" t="s">
        <v>2838</v>
      </c>
      <c r="C691" s="1">
        <v>43927</v>
      </c>
      <c r="D691">
        <v>6990</v>
      </c>
      <c r="E691">
        <v>1120</v>
      </c>
      <c r="F691" t="s">
        <v>801</v>
      </c>
      <c r="G691" t="s">
        <v>2839</v>
      </c>
    </row>
    <row r="692" spans="1:7" x14ac:dyDescent="0.45">
      <c r="A692">
        <v>446517393</v>
      </c>
      <c r="B692" t="s">
        <v>2840</v>
      </c>
      <c r="C692" s="1">
        <v>43927</v>
      </c>
      <c r="D692">
        <v>1000</v>
      </c>
      <c r="E692">
        <v>930</v>
      </c>
      <c r="F692" t="s">
        <v>2191</v>
      </c>
      <c r="G692" t="s">
        <v>2841</v>
      </c>
    </row>
    <row r="693" spans="1:7" x14ac:dyDescent="0.45">
      <c r="A693">
        <v>442159676</v>
      </c>
      <c r="B693" t="s">
        <v>2842</v>
      </c>
      <c r="C693" s="1">
        <v>43927</v>
      </c>
      <c r="D693">
        <v>1198500</v>
      </c>
      <c r="E693">
        <v>15970</v>
      </c>
      <c r="F693" t="s">
        <v>814</v>
      </c>
      <c r="G693" t="s">
        <v>2843</v>
      </c>
    </row>
    <row r="694" spans="1:7" x14ac:dyDescent="0.45">
      <c r="A694">
        <v>445433304</v>
      </c>
      <c r="B694" t="s">
        <v>2844</v>
      </c>
      <c r="C694" s="1">
        <v>43927</v>
      </c>
      <c r="D694">
        <v>1250000</v>
      </c>
      <c r="E694">
        <v>5410</v>
      </c>
      <c r="F694" t="s">
        <v>261</v>
      </c>
      <c r="G694" t="s">
        <v>2845</v>
      </c>
    </row>
    <row r="695" spans="1:7" x14ac:dyDescent="0.45">
      <c r="A695">
        <v>442898960</v>
      </c>
      <c r="B695" t="s">
        <v>2846</v>
      </c>
      <c r="C695" s="1">
        <v>43927</v>
      </c>
      <c r="D695">
        <v>1800000</v>
      </c>
      <c r="E695">
        <v>16020</v>
      </c>
      <c r="F695" t="s">
        <v>726</v>
      </c>
      <c r="G695" t="s">
        <v>2847</v>
      </c>
    </row>
    <row r="696" spans="1:7" x14ac:dyDescent="0.45">
      <c r="A696">
        <v>441665013</v>
      </c>
      <c r="B696" t="s">
        <v>2848</v>
      </c>
      <c r="C696" s="1">
        <v>43927</v>
      </c>
      <c r="D696">
        <v>5447950</v>
      </c>
      <c r="E696">
        <v>52440</v>
      </c>
      <c r="F696" t="s">
        <v>2120</v>
      </c>
      <c r="G696" t="s">
        <v>2849</v>
      </c>
    </row>
    <row r="697" spans="1:7" x14ac:dyDescent="0.45">
      <c r="A697">
        <v>444728276</v>
      </c>
      <c r="B697" t="s">
        <v>2850</v>
      </c>
      <c r="C697" s="1">
        <v>43927</v>
      </c>
      <c r="D697">
        <v>2300000</v>
      </c>
      <c r="E697">
        <v>18740</v>
      </c>
      <c r="F697" t="s">
        <v>550</v>
      </c>
      <c r="G697" t="s">
        <v>2851</v>
      </c>
    </row>
    <row r="698" spans="1:7" x14ac:dyDescent="0.45">
      <c r="A698">
        <v>441420876</v>
      </c>
      <c r="B698" t="s">
        <v>2852</v>
      </c>
      <c r="C698" s="1">
        <v>43927</v>
      </c>
      <c r="D698">
        <v>2040000</v>
      </c>
      <c r="E698">
        <v>29730</v>
      </c>
      <c r="F698" t="s">
        <v>1932</v>
      </c>
      <c r="G698" t="s">
        <v>2853</v>
      </c>
    </row>
    <row r="699" spans="1:7" x14ac:dyDescent="0.45">
      <c r="A699">
        <v>444930559</v>
      </c>
      <c r="B699" t="s">
        <v>2854</v>
      </c>
      <c r="C699" s="1">
        <v>43927</v>
      </c>
      <c r="D699">
        <v>2081000</v>
      </c>
      <c r="E699">
        <v>17740</v>
      </c>
      <c r="F699" t="s">
        <v>1323</v>
      </c>
      <c r="G699" t="s">
        <v>2855</v>
      </c>
    </row>
    <row r="700" spans="1:7" x14ac:dyDescent="0.45">
      <c r="A700">
        <v>442885939</v>
      </c>
      <c r="B700" t="s">
        <v>2856</v>
      </c>
      <c r="C700" s="1">
        <v>43927</v>
      </c>
      <c r="D700">
        <v>3315000</v>
      </c>
      <c r="E700">
        <v>27630</v>
      </c>
      <c r="F700" t="s">
        <v>2137</v>
      </c>
      <c r="G700" t="s">
        <v>2857</v>
      </c>
    </row>
    <row r="701" spans="1:7" x14ac:dyDescent="0.45">
      <c r="A701">
        <v>443409314</v>
      </c>
      <c r="B701" t="s">
        <v>2858</v>
      </c>
      <c r="C701" s="1">
        <v>43927</v>
      </c>
      <c r="D701">
        <v>3060000</v>
      </c>
      <c r="E701">
        <v>23960</v>
      </c>
      <c r="F701" t="s">
        <v>379</v>
      </c>
      <c r="G701" t="s">
        <v>2859</v>
      </c>
    </row>
  </sheetData>
  <autoFilter ref="A1:G7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all_analisis</vt:lpstr>
      <vt:lpstr>all_sells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Riano</cp:lastModifiedBy>
  <dcterms:created xsi:type="dcterms:W3CDTF">2020-04-07T03:39:09Z</dcterms:created>
  <dcterms:modified xsi:type="dcterms:W3CDTF">2020-04-07T03:49:14Z</dcterms:modified>
</cp:coreProperties>
</file>