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9A0DCE05-A852-43C1-B444-E416D1817439}" xr6:coauthVersionLast="47" xr6:coauthVersionMax="47" xr10:uidLastSave="{00000000-0000-0000-0000-000000000000}"/>
  <bookViews>
    <workbookView xWindow="-108" yWindow="-108" windowWidth="23256" windowHeight="1257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<sst xmlns="http://schemas.openxmlformats.org/spreadsheetml/2006/main" count="1311" uniqueCount="320">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</sst>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63" tableType="queryTable" totalsRowShown="0">
  <autoFilter ref="A1:F63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27" totalsRowShown="0" tableBorderDxfId="68">
  <autoFilter ref="O4:T27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38:S44" totalsRowShown="0" tableBorderDxfId="66">
  <autoFilter ref="O38:S44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63"/>
  <sheetViews>
    <sheetView tabSelected="1" topLeftCell="A41" workbookViewId="0">
      <selection activeCell="B57" sqref="B57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226</v>
      </c>
      <c r="B24" t="s">
        <v>227</v>
      </c>
      <c r="C24" t="s">
        <v>63</v>
      </c>
      <c r="D24">
        <v>0.05</v>
      </c>
      <c r="E24" t="s">
        <v>228</v>
      </c>
      <c r="F24" t="s">
        <v>229</v>
      </c>
    </row>
    <row r="25" spans="1:6" x14ac:dyDescent="0.3">
      <c r="A25" t="s">
        <v>230</v>
      </c>
      <c r="B25" t="s">
        <v>231</v>
      </c>
      <c r="C25" t="s">
        <v>76</v>
      </c>
      <c r="D25">
        <v>50</v>
      </c>
      <c r="E25" t="s">
        <v>232</v>
      </c>
      <c r="F25" t="s">
        <v>229</v>
      </c>
    </row>
    <row r="26" spans="1:6" x14ac:dyDescent="0.3">
      <c r="A26" t="s">
        <v>235</v>
      </c>
      <c r="B26" t="s">
        <v>233</v>
      </c>
      <c r="C26" t="s">
        <v>76</v>
      </c>
      <c r="D26">
        <v>80</v>
      </c>
      <c r="E26" t="s">
        <v>234</v>
      </c>
      <c r="F26" t="s">
        <v>229</v>
      </c>
    </row>
    <row r="27" spans="1:6" x14ac:dyDescent="0.3">
      <c r="A27" t="s">
        <v>236</v>
      </c>
      <c r="B27" t="s">
        <v>237</v>
      </c>
      <c r="C27" t="s">
        <v>63</v>
      </c>
      <c r="D27">
        <v>0.8</v>
      </c>
      <c r="E27" t="s">
        <v>238</v>
      </c>
      <c r="F27" t="s">
        <v>229</v>
      </c>
    </row>
    <row r="28" spans="1:6" x14ac:dyDescent="0.3">
      <c r="A28" t="s">
        <v>239</v>
      </c>
      <c r="B28" t="s">
        <v>240</v>
      </c>
      <c r="C28" t="s">
        <v>63</v>
      </c>
      <c r="D28">
        <v>5</v>
      </c>
      <c r="E28" t="s">
        <v>241</v>
      </c>
      <c r="F28" t="s">
        <v>229</v>
      </c>
    </row>
    <row r="29" spans="1:6" x14ac:dyDescent="0.3">
      <c r="A29" t="s">
        <v>242</v>
      </c>
      <c r="B29" t="s">
        <v>243</v>
      </c>
      <c r="C29" t="s">
        <v>63</v>
      </c>
      <c r="D29">
        <v>5.7295800000000003</v>
      </c>
      <c r="E29" t="s">
        <v>244</v>
      </c>
      <c r="F29" t="s">
        <v>229</v>
      </c>
    </row>
    <row r="30" spans="1:6" x14ac:dyDescent="0.3">
      <c r="A30" t="s">
        <v>245</v>
      </c>
      <c r="B30" t="s">
        <v>58</v>
      </c>
      <c r="C30" t="s">
        <v>46</v>
      </c>
      <c r="D30">
        <v>5</v>
      </c>
      <c r="E30" t="s">
        <v>246</v>
      </c>
      <c r="F30" t="s">
        <v>229</v>
      </c>
    </row>
    <row r="31" spans="1:6" x14ac:dyDescent="0.3">
      <c r="A31" t="s">
        <v>287</v>
      </c>
      <c r="B31" t="s">
        <v>288</v>
      </c>
      <c r="C31" t="s">
        <v>80</v>
      </c>
      <c r="D31">
        <v>0.11749999999999999</v>
      </c>
      <c r="E31" t="s">
        <v>290</v>
      </c>
      <c r="F31" t="s">
        <v>229</v>
      </c>
    </row>
    <row r="32" spans="1:6" x14ac:dyDescent="0.3">
      <c r="A32" t="s">
        <v>292</v>
      </c>
      <c r="B32" t="s">
        <v>293</v>
      </c>
      <c r="C32" t="s">
        <v>80</v>
      </c>
      <c r="D32">
        <v>0.22700000000000001</v>
      </c>
      <c r="E32" t="s">
        <v>291</v>
      </c>
      <c r="F32" t="s">
        <v>229</v>
      </c>
    </row>
    <row r="33" spans="1:6" x14ac:dyDescent="0.3">
      <c r="A33" t="s">
        <v>294</v>
      </c>
      <c r="B33" t="s">
        <v>296</v>
      </c>
      <c r="C33" t="s">
        <v>76</v>
      </c>
      <c r="D33">
        <v>1.2</v>
      </c>
      <c r="E33" t="s">
        <v>298</v>
      </c>
      <c r="F33" t="s">
        <v>229</v>
      </c>
    </row>
    <row r="34" spans="1:6" x14ac:dyDescent="0.3">
      <c r="A34" t="s">
        <v>295</v>
      </c>
      <c r="B34" t="s">
        <v>297</v>
      </c>
      <c r="C34" t="s">
        <v>76</v>
      </c>
      <c r="D34">
        <v>1.2</v>
      </c>
      <c r="E34" t="s">
        <v>299</v>
      </c>
      <c r="F34" t="s">
        <v>229</v>
      </c>
    </row>
    <row r="35" spans="1:6" x14ac:dyDescent="0.3">
      <c r="A35" t="s">
        <v>251</v>
      </c>
      <c r="B35" t="s">
        <v>252</v>
      </c>
      <c r="C35" t="s">
        <v>76</v>
      </c>
      <c r="D35">
        <v>0.254</v>
      </c>
      <c r="E35" t="s">
        <v>253</v>
      </c>
      <c r="F35" t="s">
        <v>254</v>
      </c>
    </row>
    <row r="36" spans="1:6" x14ac:dyDescent="0.3">
      <c r="A36" t="s">
        <v>257</v>
      </c>
      <c r="B36" t="s">
        <v>255</v>
      </c>
      <c r="C36" t="s">
        <v>76</v>
      </c>
      <c r="D36">
        <v>0.5</v>
      </c>
      <c r="E36" t="s">
        <v>256</v>
      </c>
      <c r="F36" t="s">
        <v>254</v>
      </c>
    </row>
    <row r="37" spans="1:6" x14ac:dyDescent="0.3">
      <c r="A37" t="s">
        <v>259</v>
      </c>
      <c r="B37" t="s">
        <v>258</v>
      </c>
      <c r="C37" t="s">
        <v>76</v>
      </c>
      <c r="D37">
        <v>2</v>
      </c>
      <c r="E37" t="s">
        <v>260</v>
      </c>
      <c r="F37" t="s">
        <v>254</v>
      </c>
    </row>
    <row r="38" spans="1:6" x14ac:dyDescent="0.3">
      <c r="A38" t="s">
        <v>210</v>
      </c>
      <c r="B38" t="s">
        <v>209</v>
      </c>
      <c r="C38" t="s">
        <v>76</v>
      </c>
      <c r="D38">
        <v>0.15</v>
      </c>
      <c r="F38" t="s">
        <v>211</v>
      </c>
    </row>
    <row r="39" spans="1:6" x14ac:dyDescent="0.3">
      <c r="A39" t="s">
        <v>214</v>
      </c>
      <c r="B39" t="s">
        <v>264</v>
      </c>
      <c r="C39" t="s">
        <v>80</v>
      </c>
      <c r="D39">
        <v>0.105</v>
      </c>
      <c r="E39" t="s">
        <v>265</v>
      </c>
      <c r="F39" t="s">
        <v>211</v>
      </c>
    </row>
    <row r="40" spans="1:6" x14ac:dyDescent="0.3">
      <c r="A40" t="s">
        <v>215</v>
      </c>
      <c r="B40" t="s">
        <v>304</v>
      </c>
      <c r="C40" t="s">
        <v>76</v>
      </c>
      <c r="D40">
        <v>0.7</v>
      </c>
      <c r="E40" t="s">
        <v>261</v>
      </c>
      <c r="F40" t="s">
        <v>211</v>
      </c>
    </row>
    <row r="41" spans="1:6" x14ac:dyDescent="0.3">
      <c r="A41" t="s">
        <v>249</v>
      </c>
      <c r="B41" t="s">
        <v>262</v>
      </c>
      <c r="C41" t="s">
        <v>76</v>
      </c>
      <c r="D41">
        <v>0.2</v>
      </c>
      <c r="E41" t="s">
        <v>261</v>
      </c>
      <c r="F41" t="s">
        <v>211</v>
      </c>
    </row>
    <row r="42" spans="1:6" x14ac:dyDescent="0.3">
      <c r="A42" t="s">
        <v>216</v>
      </c>
      <c r="B42" t="s">
        <v>263</v>
      </c>
      <c r="C42" t="s">
        <v>76</v>
      </c>
      <c r="D42">
        <v>0.15</v>
      </c>
      <c r="E42" t="s">
        <v>261</v>
      </c>
      <c r="F42" t="s">
        <v>211</v>
      </c>
    </row>
    <row r="43" spans="1:6" x14ac:dyDescent="0.3">
      <c r="A43" t="s">
        <v>217</v>
      </c>
      <c r="B43" t="s">
        <v>266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218</v>
      </c>
      <c r="B44" t="s">
        <v>267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219</v>
      </c>
      <c r="B45" t="s">
        <v>268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220</v>
      </c>
      <c r="B46" t="s">
        <v>269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300</v>
      </c>
      <c r="B47" t="s">
        <v>301</v>
      </c>
      <c r="C47" t="s">
        <v>76</v>
      </c>
      <c r="D47">
        <v>0.25</v>
      </c>
    </row>
    <row r="48" spans="1:6" x14ac:dyDescent="0.3">
      <c r="A48" t="s">
        <v>302</v>
      </c>
      <c r="B48" t="s">
        <v>303</v>
      </c>
      <c r="C48" t="s">
        <v>76</v>
      </c>
      <c r="D48">
        <v>0.25</v>
      </c>
    </row>
    <row r="49" spans="1:6" x14ac:dyDescent="0.3">
      <c r="A49" t="s">
        <v>305</v>
      </c>
      <c r="B49" t="s">
        <v>306</v>
      </c>
      <c r="C49" t="s">
        <v>76</v>
      </c>
      <c r="D49">
        <v>0.01</v>
      </c>
    </row>
    <row r="50" spans="1:6" x14ac:dyDescent="0.3">
      <c r="A50" t="s">
        <v>307</v>
      </c>
      <c r="B50" t="s">
        <v>308</v>
      </c>
      <c r="C50" t="s">
        <v>76</v>
      </c>
      <c r="D50">
        <v>0.2</v>
      </c>
    </row>
    <row r="51" spans="1:6" x14ac:dyDescent="0.3">
      <c r="A51" t="s">
        <v>309</v>
      </c>
      <c r="B51" t="s">
        <v>310</v>
      </c>
      <c r="C51" t="s">
        <v>76</v>
      </c>
      <c r="D51">
        <v>0.02</v>
      </c>
    </row>
    <row r="52" spans="1:6" x14ac:dyDescent="0.3">
      <c r="A52" t="s">
        <v>311</v>
      </c>
      <c r="B52" t="s">
        <v>312</v>
      </c>
      <c r="C52" t="s">
        <v>76</v>
      </c>
      <c r="D52">
        <v>0.02</v>
      </c>
    </row>
    <row r="53" spans="1:6" x14ac:dyDescent="0.3">
      <c r="A53" t="s">
        <v>313</v>
      </c>
      <c r="B53" t="s">
        <v>314</v>
      </c>
      <c r="C53" t="s">
        <v>76</v>
      </c>
      <c r="D53">
        <v>5.0000000000000001E-3</v>
      </c>
    </row>
    <row r="54" spans="1:6" x14ac:dyDescent="0.3">
      <c r="A54" t="s">
        <v>315</v>
      </c>
      <c r="B54" t="s">
        <v>316</v>
      </c>
      <c r="C54" t="s">
        <v>319</v>
      </c>
      <c r="D54">
        <v>7.5010000000000003</v>
      </c>
    </row>
    <row r="55" spans="1:6" x14ac:dyDescent="0.3">
      <c r="A55" t="s">
        <v>317</v>
      </c>
      <c r="B55" t="s">
        <v>318</v>
      </c>
      <c r="C55" t="s">
        <v>319</v>
      </c>
      <c r="D55">
        <v>6.53</v>
      </c>
    </row>
    <row r="56" spans="1:6" x14ac:dyDescent="0.3">
      <c r="A56" t="s">
        <v>189</v>
      </c>
      <c r="B56" t="s">
        <v>189</v>
      </c>
      <c r="C56" t="s">
        <v>63</v>
      </c>
      <c r="D56" t="s">
        <v>190</v>
      </c>
      <c r="E56" t="s">
        <v>212</v>
      </c>
      <c r="F56" t="s">
        <v>198</v>
      </c>
    </row>
    <row r="57" spans="1:6" x14ac:dyDescent="0.3">
      <c r="A57" t="s">
        <v>191</v>
      </c>
      <c r="B57" t="s">
        <v>191</v>
      </c>
      <c r="C57" t="s">
        <v>63</v>
      </c>
      <c r="D57" t="s">
        <v>193</v>
      </c>
      <c r="E57" t="s">
        <v>194</v>
      </c>
      <c r="F57" t="s">
        <v>198</v>
      </c>
    </row>
    <row r="58" spans="1:6" x14ac:dyDescent="0.3">
      <c r="A58" t="s">
        <v>195</v>
      </c>
      <c r="B58" t="s">
        <v>195</v>
      </c>
      <c r="C58" t="s">
        <v>63</v>
      </c>
      <c r="D58" t="s">
        <v>192</v>
      </c>
      <c r="E58" t="s">
        <v>194</v>
      </c>
      <c r="F58" t="s">
        <v>198</v>
      </c>
    </row>
    <row r="59" spans="1:6" x14ac:dyDescent="0.3">
      <c r="A59" t="s">
        <v>122</v>
      </c>
      <c r="B59" t="s">
        <v>123</v>
      </c>
      <c r="C59" t="s">
        <v>124</v>
      </c>
      <c r="D59" t="s">
        <v>125</v>
      </c>
      <c r="E59" t="s">
        <v>126</v>
      </c>
      <c r="F59" t="s">
        <v>199</v>
      </c>
    </row>
    <row r="60" spans="1:6" x14ac:dyDescent="0.3">
      <c r="A60" t="s">
        <v>148</v>
      </c>
      <c r="B60" t="s">
        <v>149</v>
      </c>
      <c r="C60" t="s">
        <v>76</v>
      </c>
      <c r="D60">
        <v>2.1335999999999999</v>
      </c>
      <c r="F60" t="s">
        <v>200</v>
      </c>
    </row>
    <row r="61" spans="1:6" x14ac:dyDescent="0.3">
      <c r="A61" t="s">
        <v>154</v>
      </c>
      <c r="B61" t="s">
        <v>155</v>
      </c>
      <c r="C61" t="s">
        <v>63</v>
      </c>
      <c r="D61">
        <v>2.1163282658337477</v>
      </c>
      <c r="F61" t="s">
        <v>200</v>
      </c>
    </row>
    <row r="62" spans="1:6" x14ac:dyDescent="0.3">
      <c r="A62" t="s">
        <v>156</v>
      </c>
      <c r="B62" t="s">
        <v>157</v>
      </c>
      <c r="C62" t="s">
        <v>46</v>
      </c>
      <c r="D62">
        <v>3.9837168574084179</v>
      </c>
      <c r="F62" t="s">
        <v>200</v>
      </c>
    </row>
    <row r="63" spans="1:6" x14ac:dyDescent="0.3">
      <c r="A63" t="s">
        <v>279</v>
      </c>
      <c r="B63" t="s">
        <v>281</v>
      </c>
      <c r="C63" t="s">
        <v>280</v>
      </c>
      <c r="D63">
        <v>11.870000000000001</v>
      </c>
      <c r="E63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3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X1:Y1"/>
    <mergeCell ref="X2:Y2"/>
    <mergeCell ref="A3:N3"/>
    <mergeCell ref="O3:S3"/>
    <mergeCell ref="A1:W2"/>
    <mergeCell ref="A4:B4"/>
    <mergeCell ref="D4:E4"/>
    <mergeCell ref="G4:H4"/>
    <mergeCell ref="J4:K4"/>
    <mergeCell ref="M4:N4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Master_Design_Parameters!A63</f>
        <v>5V Power</v>
      </c>
      <c r="P33" t="str">
        <f>Master_Design_Parameters!B63</f>
        <v>Power_5V</v>
      </c>
      <c r="Q33" t="str">
        <f>Master_Design_Parameters!C63</f>
        <v>W</v>
      </c>
      <c r="R33">
        <f>Master_Design_Parameters!D63</f>
        <v>11.870000000000001</v>
      </c>
      <c r="S33" t="str">
        <f>Master_Design_Parameters!E63</f>
        <v>The power that the 5V regulator has to supply, used for the efficiency calculations of the swithcing converter</v>
      </c>
      <c r="T33">
        <f>Master_Design_Parameters!F63</f>
        <v>0</v>
      </c>
    </row>
    <row r="34" spans="1:20" x14ac:dyDescent="0.3">
      <c r="A34" s="3"/>
      <c r="B34" s="4"/>
      <c r="C34" s="5"/>
      <c r="O34">
        <f>Master_Design_Parameters!A64</f>
        <v>0</v>
      </c>
      <c r="P34">
        <f>Master_Design_Parameters!B64</f>
        <v>0</v>
      </c>
      <c r="Q34">
        <f>Master_Design_Parameters!C64</f>
        <v>0</v>
      </c>
      <c r="R34">
        <f>Master_Design_Parameters!D64</f>
        <v>0</v>
      </c>
      <c r="S34">
        <f>Master_Design_Parameters!E64</f>
        <v>0</v>
      </c>
      <c r="T34">
        <f>Master_Design_Parameters!F64</f>
        <v>0</v>
      </c>
    </row>
    <row r="35" spans="1:20" x14ac:dyDescent="0.3">
      <c r="O35">
        <f>Master_Design_Parameters!A65</f>
        <v>0</v>
      </c>
      <c r="P35">
        <f>Master_Design_Parameters!B65</f>
        <v>0</v>
      </c>
      <c r="Q35">
        <f>Master_Design_Parameters!C65</f>
        <v>0</v>
      </c>
      <c r="R35">
        <f>Master_Design_Parameters!D65</f>
        <v>0</v>
      </c>
      <c r="S35">
        <f>Master_Design_Parameters!E65</f>
        <v>0</v>
      </c>
      <c r="T35">
        <f>Master_Design_Parameters!F65</f>
        <v>0</v>
      </c>
    </row>
    <row r="36" spans="1:20" x14ac:dyDescent="0.3">
      <c r="O36">
        <f>Master_Design_Parameters!A66</f>
        <v>0</v>
      </c>
      <c r="P36">
        <f>Master_Design_Parameters!B66</f>
        <v>0</v>
      </c>
      <c r="Q36">
        <f>Master_Design_Parameters!C66</f>
        <v>0</v>
      </c>
      <c r="R36">
        <f>Master_Design_Parameters!D66</f>
        <v>0</v>
      </c>
      <c r="S36">
        <f>Master_Design_Parameters!E66</f>
        <v>0</v>
      </c>
      <c r="T36">
        <f>Master_Design_Parameters!F66</f>
        <v>0</v>
      </c>
    </row>
    <row r="37" spans="1:20" x14ac:dyDescent="0.3">
      <c r="O37">
        <f>Master_Design_Parameters!A67</f>
        <v>0</v>
      </c>
      <c r="P37">
        <f>Master_Design_Parameters!B67</f>
        <v>0</v>
      </c>
      <c r="Q37">
        <f>Master_Design_Parameters!C67</f>
        <v>0</v>
      </c>
      <c r="R37">
        <f>Master_Design_Parameters!D67</f>
        <v>0</v>
      </c>
      <c r="S37">
        <f>Master_Design_Parameters!E67</f>
        <v>0</v>
      </c>
      <c r="T37">
        <f>Master_Design_Parameters!F67</f>
        <v>0</v>
      </c>
    </row>
    <row r="38" spans="1:20" x14ac:dyDescent="0.3">
      <c r="O38">
        <f>Master_Design_Parameters!A68</f>
        <v>0</v>
      </c>
      <c r="P38">
        <f>Master_Design_Parameters!B68</f>
        <v>0</v>
      </c>
      <c r="Q38">
        <f>Master_Design_Parameters!C68</f>
        <v>0</v>
      </c>
      <c r="R38">
        <f>Master_Design_Parameters!D68</f>
        <v>0</v>
      </c>
      <c r="S38">
        <f>Master_Design_Parameters!E68</f>
        <v>0</v>
      </c>
      <c r="T38">
        <f>Master_Design_Parameters!F68</f>
        <v>0</v>
      </c>
    </row>
    <row r="39" spans="1:20" x14ac:dyDescent="0.3">
      <c r="O39">
        <f>Master_Design_Parameters!A69</f>
        <v>0</v>
      </c>
      <c r="P39">
        <f>Master_Design_Parameters!B69</f>
        <v>0</v>
      </c>
      <c r="Q39">
        <f>Master_Design_Parameters!C69</f>
        <v>0</v>
      </c>
      <c r="R39">
        <f>Master_Design_Parameters!D69</f>
        <v>0</v>
      </c>
      <c r="S39">
        <f>Master_Design_Parameters!E69</f>
        <v>0</v>
      </c>
      <c r="T39">
        <f>Master_Design_Parameters!F69</f>
        <v>0</v>
      </c>
    </row>
    <row r="40" spans="1:20" x14ac:dyDescent="0.3">
      <c r="O40">
        <f>Master_Design_Parameters!A70</f>
        <v>0</v>
      </c>
      <c r="P40">
        <f>Master_Design_Parameters!B70</f>
        <v>0</v>
      </c>
      <c r="Q40">
        <f>Master_Design_Parameters!C70</f>
        <v>0</v>
      </c>
      <c r="R40">
        <f>Master_Design_Parameters!D70</f>
        <v>0</v>
      </c>
      <c r="S40">
        <f>Master_Design_Parameters!E70</f>
        <v>0</v>
      </c>
      <c r="T40">
        <f>Master_Design_Parameters!F70</f>
        <v>0</v>
      </c>
    </row>
    <row r="41" spans="1:20" x14ac:dyDescent="0.3">
      <c r="O41">
        <f>Master_Design_Parameters!A71</f>
        <v>0</v>
      </c>
      <c r="P41">
        <f>Master_Design_Parameters!B71</f>
        <v>0</v>
      </c>
      <c r="Q41">
        <f>Master_Design_Parameters!C71</f>
        <v>0</v>
      </c>
      <c r="R41">
        <f>Master_Design_Parameters!D71</f>
        <v>0</v>
      </c>
      <c r="S41">
        <f>Master_Design_Parameters!E71</f>
        <v>0</v>
      </c>
      <c r="T41">
        <f>Master_Design_Parameters!F71</f>
        <v>0</v>
      </c>
    </row>
    <row r="42" spans="1:20" x14ac:dyDescent="0.3">
      <c r="O42">
        <f>Master_Design_Parameters!A72</f>
        <v>0</v>
      </c>
      <c r="P42">
        <f>Master_Design_Parameters!B72</f>
        <v>0</v>
      </c>
      <c r="Q42">
        <f>Master_Design_Parameters!C72</f>
        <v>0</v>
      </c>
      <c r="R42">
        <f>Master_Design_Parameters!D72</f>
        <v>0</v>
      </c>
      <c r="S42">
        <f>Master_Design_Parameters!E72</f>
        <v>0</v>
      </c>
      <c r="T42">
        <f>Master_Design_Parameters!F72</f>
        <v>0</v>
      </c>
    </row>
    <row r="43" spans="1:20" x14ac:dyDescent="0.3">
      <c r="O43">
        <f>Master_Design_Parameters!A73</f>
        <v>0</v>
      </c>
      <c r="P43">
        <f>Master_Design_Parameters!B73</f>
        <v>0</v>
      </c>
      <c r="Q43">
        <f>Master_Design_Parameters!C73</f>
        <v>0</v>
      </c>
      <c r="R43">
        <f>Master_Design_Parameters!D73</f>
        <v>0</v>
      </c>
      <c r="S43">
        <f>Master_Design_Parameters!E73</f>
        <v>0</v>
      </c>
      <c r="T43">
        <f>Master_Design_Parameters!F73</f>
        <v>0</v>
      </c>
    </row>
    <row r="44" spans="1:20" x14ac:dyDescent="0.3">
      <c r="O44">
        <f>Master_Design_Parameters!A74</f>
        <v>0</v>
      </c>
      <c r="P44">
        <f>Master_Design_Parameters!B74</f>
        <v>0</v>
      </c>
      <c r="Q44">
        <f>Master_Design_Parameters!C74</f>
        <v>0</v>
      </c>
      <c r="R44">
        <f>Master_Design_Parameters!D74</f>
        <v>0</v>
      </c>
      <c r="S44">
        <f>Master_Design_Parameters!E74</f>
        <v>0</v>
      </c>
      <c r="T44">
        <f>Master_Design_Parameters!F74</f>
        <v>0</v>
      </c>
    </row>
    <row r="45" spans="1:20" x14ac:dyDescent="0.3">
      <c r="O45">
        <f>Master_Design_Parameters!A75</f>
        <v>0</v>
      </c>
      <c r="P45">
        <f>Master_Design_Parameters!B75</f>
        <v>0</v>
      </c>
      <c r="Q45">
        <f>Master_Design_Parameters!C75</f>
        <v>0</v>
      </c>
      <c r="R45">
        <f>Master_Design_Parameters!D75</f>
        <v>0</v>
      </c>
      <c r="S45">
        <f>Master_Design_Parameters!E75</f>
        <v>0</v>
      </c>
      <c r="T45">
        <f>Master_Design_Parameters!F75</f>
        <v>0</v>
      </c>
    </row>
    <row r="46" spans="1:20" x14ac:dyDescent="0.3">
      <c r="O46">
        <f>Master_Design_Parameters!A76</f>
        <v>0</v>
      </c>
      <c r="P46">
        <f>Master_Design_Parameters!B76</f>
        <v>0</v>
      </c>
      <c r="Q46">
        <f>Master_Design_Parameters!C76</f>
        <v>0</v>
      </c>
      <c r="R46">
        <f>Master_Design_Parameters!D76</f>
        <v>0</v>
      </c>
      <c r="S46">
        <f>Master_Design_Parameters!E76</f>
        <v>0</v>
      </c>
      <c r="T46">
        <f>Master_Design_Parameters!F76</f>
        <v>0</v>
      </c>
    </row>
    <row r="47" spans="1:20" x14ac:dyDescent="0.3">
      <c r="O47">
        <f>Master_Design_Parameters!A77</f>
        <v>0</v>
      </c>
      <c r="P47">
        <f>Master_Design_Parameters!B77</f>
        <v>0</v>
      </c>
      <c r="Q47">
        <f>Master_Design_Parameters!C77</f>
        <v>0</v>
      </c>
      <c r="R47">
        <f>Master_Design_Parameters!D77</f>
        <v>0</v>
      </c>
      <c r="S47">
        <f>Master_Design_Parameters!E77</f>
        <v>0</v>
      </c>
      <c r="T47">
        <f>Master_Design_Parameters!F77</f>
        <v>0</v>
      </c>
    </row>
    <row r="48" spans="1:20" x14ac:dyDescent="0.3">
      <c r="O48">
        <f>Master_Design_Parameters!A78</f>
        <v>0</v>
      </c>
      <c r="P48">
        <f>Master_Design_Parameters!B78</f>
        <v>0</v>
      </c>
      <c r="Q48">
        <f>Master_Design_Parameters!C78</f>
        <v>0</v>
      </c>
      <c r="R48">
        <f>Master_Design_Parameters!D78</f>
        <v>0</v>
      </c>
      <c r="S48">
        <f>Master_Design_Parameters!E78</f>
        <v>0</v>
      </c>
      <c r="T48">
        <f>Master_Design_Parameters!F78</f>
        <v>0</v>
      </c>
    </row>
    <row r="49" spans="15:20" x14ac:dyDescent="0.3">
      <c r="O49">
        <f>Master_Design_Parameters!A79</f>
        <v>0</v>
      </c>
      <c r="P49">
        <f>Master_Design_Parameters!B79</f>
        <v>0</v>
      </c>
      <c r="Q49">
        <f>Master_Design_Parameters!C79</f>
        <v>0</v>
      </c>
      <c r="R49">
        <f>Master_Design_Parameters!D79</f>
        <v>0</v>
      </c>
      <c r="S49">
        <f>Master_Design_Parameters!E79</f>
        <v>0</v>
      </c>
      <c r="T49">
        <f>Master_Design_Parameters!F79</f>
        <v>0</v>
      </c>
    </row>
    <row r="50" spans="15:20" x14ac:dyDescent="0.3">
      <c r="O50">
        <f>Master_Design_Parameters!A80</f>
        <v>0</v>
      </c>
      <c r="P50">
        <f>Master_Design_Parameters!B80</f>
        <v>0</v>
      </c>
      <c r="Q50">
        <f>Master_Design_Parameters!C80</f>
        <v>0</v>
      </c>
      <c r="R50">
        <f>Master_Design_Parameters!D80</f>
        <v>0</v>
      </c>
      <c r="S50">
        <f>Master_Design_Parameters!E80</f>
        <v>0</v>
      </c>
      <c r="T50">
        <f>Master_Design_Parameters!F80</f>
        <v>0</v>
      </c>
    </row>
    <row r="51" spans="15:20" x14ac:dyDescent="0.3">
      <c r="O51">
        <f>Master_Design_Parameters!A81</f>
        <v>0</v>
      </c>
      <c r="P51">
        <f>Master_Design_Parameters!B81</f>
        <v>0</v>
      </c>
      <c r="Q51">
        <f>Master_Design_Parameters!C81</f>
        <v>0</v>
      </c>
      <c r="R51">
        <f>Master_Design_Parameters!D81</f>
        <v>0</v>
      </c>
      <c r="S51">
        <f>Master_Design_Parameters!E81</f>
        <v>0</v>
      </c>
      <c r="T51">
        <f>Master_Design_Parameters!F81</f>
        <v>0</v>
      </c>
    </row>
    <row r="52" spans="15:20" x14ac:dyDescent="0.3">
      <c r="O52">
        <f>Master_Design_Parameters!A82</f>
        <v>0</v>
      </c>
      <c r="P52">
        <f>Master_Design_Parameters!B82</f>
        <v>0</v>
      </c>
      <c r="Q52">
        <f>Master_Design_Parameters!C82</f>
        <v>0</v>
      </c>
      <c r="R52">
        <f>Master_Design_Parameters!D82</f>
        <v>0</v>
      </c>
      <c r="S52">
        <f>Master_Design_Parameters!E82</f>
        <v>0</v>
      </c>
      <c r="T52">
        <f>Master_Design_Parameters!F82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1" workbookViewId="0">
      <selection activeCell="R16" sqref="R1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U3:Y3"/>
    <mergeCell ref="O3:T3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X1:Y1"/>
    <mergeCell ref="X2:Y2"/>
    <mergeCell ref="A3:N3"/>
    <mergeCell ref="U3:Y3"/>
    <mergeCell ref="A1:W2"/>
    <mergeCell ref="O3:T3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40"/>
  <sheetViews>
    <sheetView topLeftCell="M1" workbookViewId="0">
      <selection activeCell="O23" sqref="O2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8" x14ac:dyDescent="0.3">
      <c r="O17" t="s">
        <v>307</v>
      </c>
      <c r="P17" t="s">
        <v>308</v>
      </c>
      <c r="Q17" t="s">
        <v>76</v>
      </c>
      <c r="R17">
        <v>0.2</v>
      </c>
    </row>
    <row r="18" spans="15:18" x14ac:dyDescent="0.3">
      <c r="O18" t="s">
        <v>309</v>
      </c>
      <c r="P18" t="s">
        <v>310</v>
      </c>
      <c r="Q18" t="s">
        <v>76</v>
      </c>
      <c r="R18">
        <v>0.02</v>
      </c>
    </row>
    <row r="19" spans="15:18" x14ac:dyDescent="0.3">
      <c r="O19" t="s">
        <v>311</v>
      </c>
      <c r="P19" t="s">
        <v>312</v>
      </c>
      <c r="Q19" t="s">
        <v>76</v>
      </c>
      <c r="R19">
        <v>0.02</v>
      </c>
    </row>
    <row r="20" spans="15:18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8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8" x14ac:dyDescent="0.3">
      <c r="O22" t="s">
        <v>317</v>
      </c>
      <c r="P22" t="s">
        <v>318</v>
      </c>
      <c r="Q22" t="s">
        <v>319</v>
      </c>
      <c r="R22">
        <v>6.53</v>
      </c>
    </row>
    <row r="37" spans="15:19" x14ac:dyDescent="0.3">
      <c r="O37" s="25" t="s">
        <v>115</v>
      </c>
      <c r="P37" s="27"/>
      <c r="Q37" s="27"/>
      <c r="R37" s="27"/>
      <c r="S37" s="26"/>
    </row>
    <row r="38" spans="15:19" x14ac:dyDescent="0.3">
      <c r="O38" t="s">
        <v>11</v>
      </c>
      <c r="P38" t="s">
        <v>12</v>
      </c>
      <c r="Q38" t="s">
        <v>13</v>
      </c>
      <c r="R38" t="s">
        <v>14</v>
      </c>
      <c r="S38" t="s">
        <v>15</v>
      </c>
    </row>
    <row r="39" spans="15:19" x14ac:dyDescent="0.3">
      <c r="O39" t="s">
        <v>116</v>
      </c>
    </row>
    <row r="40" spans="15:19" x14ac:dyDescent="0.3">
      <c r="O40" t="s">
        <v>117</v>
      </c>
    </row>
  </sheetData>
  <mergeCells count="12">
    <mergeCell ref="O37:S37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P7" sqref="P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8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7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O20:S20"/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z G v C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D M a 8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v C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z G v C V o u g g I 6 m A A A A 9 g A A A B I A A A A A A A A A A A A A A A A A A A A A A E N v b m Z p Z y 9 Q Y W N r Y W d l L n h t b F B L A Q I t A B Q A A g A I A M x r w l Y P y u m r p A A A A O k A A A A T A A A A A A A A A A A A A A A A A P I A A A B b Q 2 9 u d G V u d F 9 U e X B l c 1 0 u e G 1 s U E s B A i 0 A F A A C A A g A z G v C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R m l s b E x h c 3 R V c G R h d G V k I i B W Y W x 1 Z T 0 i Z D I w M j M t M D Y t M D J U M T E 6 M z A 6 M j Q u M D M 1 N D Q 0 M F o i I C 8 + P E V u d H J 5 I F R 5 c G U 9 I l J l Y 2 9 2 Z X J 5 V G F y Z 2 V 0 U 2 h l Z X Q i I F Z h b H V l P S J z T W F z d G V y X 0 R l c 2 l n b l 9 Q Y X J h b W V 0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X N 0 Z X J f R G V z a W d u X 1 B h c m F t Z X R l c n M v Q X V 0 b 1 J l b W 9 2 Z W R D b 2 x 1 b W 5 z M S 5 7 U G F y Y W 1 l d G V y L D B 9 J n F 1 b 3 Q 7 L C Z x d W 9 0 O 1 N l Y 3 R p b 2 4 x L 0 1 h c 3 R l c l 9 E Z X N p Z 2 5 f U G F y Y W 1 l d G V y c y 9 B d X R v U m V t b 3 Z l Z E N v b H V t b n M x L n t T e W 1 i b 2 w g a W 4 g Y 2 9 k Z S w x f S Z x d W 9 0 O y w m c X V v d D t T Z W N 0 a W 9 u M S 9 N Y X N 0 Z X J f R G V z a W d u X 1 B h c m F t Z X R l c n M v Q X V 0 b 1 J l b W 9 2 Z W R D b 2 x 1 b W 5 z M S 5 7 V W 5 p d C w y f S Z x d W 9 0 O y w m c X V v d D t T Z W N 0 a W 9 u M S 9 N Y X N 0 Z X J f R G V z a W d u X 1 B h c m F t Z X R l c n M v Q X V 0 b 1 J l b W 9 2 Z W R D b 2 x 1 b W 5 z M S 5 7 V m F s d W U s M 3 0 m c X V v d D s s J n F 1 b 3 Q 7 U 2 V j d G l v b j E v T W F z d G V y X 0 R l c 2 l n b l 9 Q Y X J h b W V 0 Z X J z L 0 F 1 d G 9 S Z W 1 v d m V k Q 2 9 s d W 1 u c z E u e 0 N v b W 1 l b n R z L D R 9 J n F 1 b 3 Q 7 L C Z x d W 9 0 O 1 N l Y 3 R p b 2 4 x L 0 1 h c 3 R l c l 9 E Z X N p Z 2 5 f U G F y Y W 1 l d G V y c y 9 B d X R v U m V t b 3 Z l Z E N v b H V t b n M x L n t J Z G V u d G l m a W V y L D V 9 J n F 1 b 3 Q 7 X S w m c X V v d D t S Z W x h d G l v b n N o a X B J b m Z v J n F 1 b 3 Q 7 O l t d f S I g L z 4 8 R W 5 0 c n k g V H l w Z T 0 i R m l s b E N v d W 5 0 I i B W Y W x 1 Z T 0 i b D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R 2 3 O u 2 n V H v D T c r P 3 J / y Q A A A A A A g A A A A A A E G Y A A A A B A A A g A A A A V r N e p w 8 3 j A t g O A 3 B t 0 M j U r w N O n k B W z f H r T v v f S / x G q s A A A A A D o A A A A A C A A A g A A A A w 9 o 3 b G 9 x n U G n 7 a N e k / 2 j F K H c a i 6 a 6 F / P S E L U Y B 5 2 a i N Q A A A A k Z a h o e t 7 U D K P V X e 1 q 6 c A t s S b O 0 d a Y R d M F y q 1 X 3 p C L s 9 I j i K y 7 j Z P c 9 R i h 1 N I B x W V r 6 k g E z K 6 z N + Z y 7 E E 7 d o 7 0 b q C O Q 7 j K + 9 R H m F c N c 3 B d I h A A A A A V B O F E K E d r L I i u r C R i 6 K 3 Z n W f 3 W + b p 2 J U 4 O F p D 9 o D R m Q G y 3 H Q I o S m h m y Z H j s r M E A v X f 5 d f X w 4 L t 4 S / O u t 7 F X H v w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2023-06-02T11:31:02Z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