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Tabelle1" sheetId="1" r:id="rId1"/>
    <sheet name="Tabelle1 (2)" sheetId="4" r:id="rId2"/>
    <sheet name="calc_rewards" sheetId="5" r:id="rId3"/>
  </sheets>
  <calcPr calcId="145621"/>
</workbook>
</file>

<file path=xl/calcChain.xml><?xml version="1.0" encoding="utf-8"?>
<calcChain xmlns="http://schemas.openxmlformats.org/spreadsheetml/2006/main">
  <c r="C3" i="5" l="1"/>
  <c r="C4" i="5"/>
  <c r="C2" i="5"/>
  <c r="B4" i="5"/>
  <c r="B3" i="5"/>
  <c r="B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E2" i="5" l="1"/>
  <c r="D4" i="5"/>
  <c r="E4" i="5"/>
  <c r="E3" i="5"/>
  <c r="B100" i="4"/>
  <c r="D99" i="4"/>
  <c r="B99" i="4"/>
  <c r="C99" i="4" s="1"/>
  <c r="B98" i="4"/>
  <c r="D97" i="4"/>
  <c r="B97" i="4"/>
  <c r="C97" i="4" s="1"/>
  <c r="B96" i="4"/>
  <c r="D95" i="4"/>
  <c r="B95" i="4"/>
  <c r="C95" i="4" s="1"/>
  <c r="B94" i="4"/>
  <c r="D93" i="4"/>
  <c r="B93" i="4"/>
  <c r="C93" i="4" s="1"/>
  <c r="B92" i="4"/>
  <c r="D91" i="4"/>
  <c r="B91" i="4"/>
  <c r="C91" i="4" s="1"/>
  <c r="B90" i="4"/>
  <c r="D89" i="4"/>
  <c r="B89" i="4"/>
  <c r="C89" i="4" s="1"/>
  <c r="B88" i="4"/>
  <c r="D87" i="4"/>
  <c r="B87" i="4"/>
  <c r="C87" i="4" s="1"/>
  <c r="B86" i="4"/>
  <c r="D85" i="4"/>
  <c r="B85" i="4"/>
  <c r="C85" i="4" s="1"/>
  <c r="B84" i="4"/>
  <c r="D83" i="4"/>
  <c r="B83" i="4"/>
  <c r="C83" i="4" s="1"/>
  <c r="B82" i="4"/>
  <c r="D81" i="4"/>
  <c r="B81" i="4"/>
  <c r="C81" i="4" s="1"/>
  <c r="B80" i="4"/>
  <c r="D79" i="4"/>
  <c r="B79" i="4"/>
  <c r="C79" i="4" s="1"/>
  <c r="B78" i="4"/>
  <c r="D77" i="4"/>
  <c r="B77" i="4"/>
  <c r="C77" i="4" s="1"/>
  <c r="B76" i="4"/>
  <c r="D75" i="4"/>
  <c r="B75" i="4"/>
  <c r="C75" i="4" s="1"/>
  <c r="B74" i="4"/>
  <c r="D73" i="4"/>
  <c r="B73" i="4"/>
  <c r="C73" i="4" s="1"/>
  <c r="D72" i="4"/>
  <c r="B72" i="4"/>
  <c r="C72" i="4" s="1"/>
  <c r="B71" i="4"/>
  <c r="D70" i="4"/>
  <c r="B70" i="4"/>
  <c r="C70" i="4" s="1"/>
  <c r="B69" i="4"/>
  <c r="D68" i="4"/>
  <c r="B68" i="4"/>
  <c r="C68" i="4" s="1"/>
  <c r="B67" i="4"/>
  <c r="D66" i="4"/>
  <c r="B66" i="4"/>
  <c r="C66" i="4" s="1"/>
  <c r="B65" i="4"/>
  <c r="D64" i="4"/>
  <c r="B64" i="4"/>
  <c r="C64" i="4" s="1"/>
  <c r="B63" i="4"/>
  <c r="D62" i="4"/>
  <c r="B62" i="4"/>
  <c r="C62" i="4" s="1"/>
  <c r="B61" i="4"/>
  <c r="D60" i="4"/>
  <c r="B60" i="4"/>
  <c r="C60" i="4" s="1"/>
  <c r="B59" i="4"/>
  <c r="D58" i="4"/>
  <c r="B58" i="4"/>
  <c r="C58" i="4" s="1"/>
  <c r="B57" i="4"/>
  <c r="D56" i="4"/>
  <c r="B56" i="4"/>
  <c r="C56" i="4" s="1"/>
  <c r="B55" i="4"/>
  <c r="D54" i="4"/>
  <c r="B54" i="4"/>
  <c r="C54" i="4" s="1"/>
  <c r="B53" i="4"/>
  <c r="C53" i="4" s="1"/>
  <c r="D52" i="4"/>
  <c r="B52" i="4"/>
  <c r="C52" i="4" s="1"/>
  <c r="B51" i="4"/>
  <c r="C51" i="4" s="1"/>
  <c r="D50" i="4"/>
  <c r="B50" i="4"/>
  <c r="C50" i="4" s="1"/>
  <c r="B49" i="4"/>
  <c r="C49" i="4" s="1"/>
  <c r="D48" i="4"/>
  <c r="B48" i="4"/>
  <c r="C48" i="4" s="1"/>
  <c r="B47" i="4"/>
  <c r="C47" i="4" s="1"/>
  <c r="D46" i="4"/>
  <c r="B46" i="4"/>
  <c r="C46" i="4" s="1"/>
  <c r="B45" i="4"/>
  <c r="C45" i="4" s="1"/>
  <c r="D44" i="4"/>
  <c r="B44" i="4"/>
  <c r="C44" i="4" s="1"/>
  <c r="B43" i="4"/>
  <c r="C43" i="4" s="1"/>
  <c r="D42" i="4"/>
  <c r="B42" i="4"/>
  <c r="C42" i="4" s="1"/>
  <c r="B41" i="4"/>
  <c r="C41" i="4" s="1"/>
  <c r="D40" i="4"/>
  <c r="B40" i="4"/>
  <c r="C40" i="4" s="1"/>
  <c r="B39" i="4"/>
  <c r="C39" i="4" s="1"/>
  <c r="D38" i="4"/>
  <c r="B38" i="4"/>
  <c r="C38" i="4" s="1"/>
  <c r="B37" i="4"/>
  <c r="C37" i="4" s="1"/>
  <c r="D36" i="4"/>
  <c r="B36" i="4"/>
  <c r="C36" i="4" s="1"/>
  <c r="B35" i="4"/>
  <c r="C35" i="4" s="1"/>
  <c r="D34" i="4"/>
  <c r="B34" i="4"/>
  <c r="C34" i="4" s="1"/>
  <c r="B33" i="4"/>
  <c r="C33" i="4" s="1"/>
  <c r="D32" i="4"/>
  <c r="B32" i="4"/>
  <c r="C32" i="4" s="1"/>
  <c r="B31" i="4"/>
  <c r="C31" i="4" s="1"/>
  <c r="D30" i="4"/>
  <c r="B30" i="4"/>
  <c r="C30" i="4" s="1"/>
  <c r="B29" i="4"/>
  <c r="C29" i="4" s="1"/>
  <c r="D28" i="4"/>
  <c r="B28" i="4"/>
  <c r="C28" i="4" s="1"/>
  <c r="B27" i="4"/>
  <c r="C27" i="4" s="1"/>
  <c r="D26" i="4"/>
  <c r="B26" i="4"/>
  <c r="C26" i="4" s="1"/>
  <c r="B25" i="4"/>
  <c r="C25" i="4" s="1"/>
  <c r="D24" i="4"/>
  <c r="B24" i="4"/>
  <c r="C24" i="4" s="1"/>
  <c r="B23" i="4"/>
  <c r="C23" i="4" s="1"/>
  <c r="D22" i="4"/>
  <c r="B22" i="4"/>
  <c r="C22" i="4" s="1"/>
  <c r="B21" i="4"/>
  <c r="C21" i="4" s="1"/>
  <c r="D20" i="4"/>
  <c r="B20" i="4"/>
  <c r="C20" i="4" s="1"/>
  <c r="B19" i="4"/>
  <c r="C19" i="4" s="1"/>
  <c r="D18" i="4"/>
  <c r="B18" i="4"/>
  <c r="C18" i="4" s="1"/>
  <c r="B17" i="4"/>
  <c r="C17" i="4" s="1"/>
  <c r="D16" i="4"/>
  <c r="B16" i="4"/>
  <c r="C16" i="4" s="1"/>
  <c r="B15" i="4"/>
  <c r="C15" i="4" s="1"/>
  <c r="D14" i="4"/>
  <c r="B14" i="4"/>
  <c r="C14" i="4" s="1"/>
  <c r="B13" i="4"/>
  <c r="C13" i="4" s="1"/>
  <c r="D12" i="4"/>
  <c r="B12" i="4"/>
  <c r="C12" i="4" s="1"/>
  <c r="B11" i="4"/>
  <c r="C11" i="4" s="1"/>
  <c r="D10" i="4"/>
  <c r="B10" i="4"/>
  <c r="C10" i="4" s="1"/>
  <c r="B9" i="4"/>
  <c r="C9" i="4" s="1"/>
  <c r="D8" i="4"/>
  <c r="B8" i="4"/>
  <c r="C8" i="4" s="1"/>
  <c r="C7" i="4"/>
  <c r="B7" i="4"/>
  <c r="D7" i="4" s="1"/>
  <c r="C6" i="4"/>
  <c r="B6" i="4"/>
  <c r="D6" i="4" s="1"/>
  <c r="C5" i="4"/>
  <c r="B5" i="4"/>
  <c r="D5" i="4" s="1"/>
  <c r="C4" i="4"/>
  <c r="B4" i="4"/>
  <c r="D4" i="4" s="1"/>
  <c r="C3" i="4"/>
  <c r="B3" i="4"/>
  <c r="D3" i="4" s="1"/>
  <c r="C2" i="4"/>
  <c r="B2" i="4"/>
  <c r="D2" i="4" s="1"/>
  <c r="J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K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D3" i="5" l="1"/>
  <c r="D2" i="5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F99" i="4"/>
  <c r="F97" i="4"/>
  <c r="F95" i="4"/>
  <c r="F93" i="4"/>
  <c r="F91" i="4"/>
  <c r="F89" i="4"/>
  <c r="F87" i="4"/>
  <c r="F85" i="4"/>
  <c r="F83" i="4"/>
  <c r="F81" i="4"/>
  <c r="F79" i="4"/>
  <c r="F77" i="4"/>
  <c r="F75" i="4"/>
  <c r="F73" i="4"/>
  <c r="E72" i="4"/>
  <c r="G72" i="4" s="1"/>
  <c r="E71" i="4"/>
  <c r="E70" i="4"/>
  <c r="E69" i="4"/>
  <c r="E68" i="4"/>
  <c r="G68" i="4" s="1"/>
  <c r="E67" i="4"/>
  <c r="E66" i="4"/>
  <c r="E65" i="4"/>
  <c r="E64" i="4"/>
  <c r="G64" i="4" s="1"/>
  <c r="E63" i="4"/>
  <c r="E62" i="4"/>
  <c r="E61" i="4"/>
  <c r="E60" i="4"/>
  <c r="G60" i="4" s="1"/>
  <c r="E59" i="4"/>
  <c r="E58" i="4"/>
  <c r="E57" i="4"/>
  <c r="E56" i="4"/>
  <c r="G56" i="4" s="1"/>
  <c r="E55" i="4"/>
  <c r="E54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E53" i="4"/>
  <c r="E52" i="4"/>
  <c r="G52" i="4" s="1"/>
  <c r="E51" i="4"/>
  <c r="E50" i="4"/>
  <c r="G50" i="4" s="1"/>
  <c r="E49" i="4"/>
  <c r="E48" i="4"/>
  <c r="G48" i="4" s="1"/>
  <c r="E47" i="4"/>
  <c r="E46" i="4"/>
  <c r="G46" i="4" s="1"/>
  <c r="E45" i="4"/>
  <c r="E44" i="4"/>
  <c r="G44" i="4" s="1"/>
  <c r="E43" i="4"/>
  <c r="E42" i="4"/>
  <c r="G42" i="4" s="1"/>
  <c r="E41" i="4"/>
  <c r="E40" i="4"/>
  <c r="G40" i="4" s="1"/>
  <c r="E39" i="4"/>
  <c r="E38" i="4"/>
  <c r="G38" i="4" s="1"/>
  <c r="E37" i="4"/>
  <c r="E36" i="4"/>
  <c r="G36" i="4" s="1"/>
  <c r="E35" i="4"/>
  <c r="E34" i="4"/>
  <c r="G34" i="4" s="1"/>
  <c r="E33" i="4"/>
  <c r="E32" i="4"/>
  <c r="G32" i="4" s="1"/>
  <c r="E31" i="4"/>
  <c r="E30" i="4"/>
  <c r="G30" i="4" s="1"/>
  <c r="E29" i="4"/>
  <c r="E28" i="4"/>
  <c r="G28" i="4" s="1"/>
  <c r="E27" i="4"/>
  <c r="E26" i="4"/>
  <c r="G26" i="4" s="1"/>
  <c r="E25" i="4"/>
  <c r="E24" i="4"/>
  <c r="G24" i="4" s="1"/>
  <c r="E23" i="4"/>
  <c r="E22" i="4"/>
  <c r="G22" i="4" s="1"/>
  <c r="E21" i="4"/>
  <c r="E20" i="4"/>
  <c r="G20" i="4" s="1"/>
  <c r="E19" i="4"/>
  <c r="E18" i="4"/>
  <c r="G18" i="4" s="1"/>
  <c r="E17" i="4"/>
  <c r="E16" i="4"/>
  <c r="G16" i="4" s="1"/>
  <c r="E15" i="4"/>
  <c r="E14" i="4"/>
  <c r="G14" i="4" s="1"/>
  <c r="E13" i="4"/>
  <c r="E12" i="4"/>
  <c r="G12" i="4" s="1"/>
  <c r="E11" i="4"/>
  <c r="E10" i="4"/>
  <c r="G10" i="4" s="1"/>
  <c r="E9" i="4"/>
  <c r="E8" i="4"/>
  <c r="G8" i="4" s="1"/>
  <c r="E2" i="4"/>
  <c r="E3" i="4"/>
  <c r="E4" i="4"/>
  <c r="E5" i="4"/>
  <c r="E6" i="4"/>
  <c r="E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C76" i="4"/>
  <c r="D76" i="4"/>
  <c r="C80" i="4"/>
  <c r="D80" i="4"/>
  <c r="C84" i="4"/>
  <c r="D84" i="4"/>
  <c r="C88" i="4"/>
  <c r="D88" i="4"/>
  <c r="C92" i="4"/>
  <c r="D92" i="4"/>
  <c r="C96" i="4"/>
  <c r="D96" i="4"/>
  <c r="C100" i="4"/>
  <c r="D100" i="4"/>
  <c r="F2" i="4"/>
  <c r="F3" i="4"/>
  <c r="F4" i="4"/>
  <c r="F5" i="4"/>
  <c r="F6" i="4"/>
  <c r="F7" i="4"/>
  <c r="F8" i="4"/>
  <c r="D9" i="4"/>
  <c r="F10" i="4"/>
  <c r="D11" i="4"/>
  <c r="F12" i="4"/>
  <c r="D13" i="4"/>
  <c r="F14" i="4"/>
  <c r="D15" i="4"/>
  <c r="F16" i="4"/>
  <c r="D17" i="4"/>
  <c r="F18" i="4"/>
  <c r="D19" i="4"/>
  <c r="F20" i="4"/>
  <c r="D21" i="4"/>
  <c r="F22" i="4"/>
  <c r="D23" i="4"/>
  <c r="F24" i="4"/>
  <c r="D25" i="4"/>
  <c r="F26" i="4"/>
  <c r="D27" i="4"/>
  <c r="F28" i="4"/>
  <c r="D29" i="4"/>
  <c r="F30" i="4"/>
  <c r="D31" i="4"/>
  <c r="F32" i="4"/>
  <c r="D33" i="4"/>
  <c r="F34" i="4"/>
  <c r="D35" i="4"/>
  <c r="F36" i="4"/>
  <c r="D37" i="4"/>
  <c r="F38" i="4"/>
  <c r="D39" i="4"/>
  <c r="F40" i="4"/>
  <c r="D41" i="4"/>
  <c r="F42" i="4"/>
  <c r="D43" i="4"/>
  <c r="F44" i="4"/>
  <c r="D45" i="4"/>
  <c r="F46" i="4"/>
  <c r="D47" i="4"/>
  <c r="F48" i="4"/>
  <c r="D49" i="4"/>
  <c r="F50" i="4"/>
  <c r="D51" i="4"/>
  <c r="F52" i="4"/>
  <c r="D53" i="4"/>
  <c r="C55" i="4"/>
  <c r="D55" i="4"/>
  <c r="C57" i="4"/>
  <c r="D57" i="4"/>
  <c r="C59" i="4"/>
  <c r="D59" i="4"/>
  <c r="C61" i="4"/>
  <c r="D61" i="4"/>
  <c r="C63" i="4"/>
  <c r="D63" i="4"/>
  <c r="C65" i="4"/>
  <c r="D65" i="4"/>
  <c r="C67" i="4"/>
  <c r="D67" i="4"/>
  <c r="C69" i="4"/>
  <c r="D69" i="4"/>
  <c r="C71" i="4"/>
  <c r="D71" i="4"/>
  <c r="C74" i="4"/>
  <c r="D74" i="4"/>
  <c r="C78" i="4"/>
  <c r="D78" i="4"/>
  <c r="C82" i="4"/>
  <c r="D82" i="4"/>
  <c r="C86" i="4"/>
  <c r="D86" i="4"/>
  <c r="C90" i="4"/>
  <c r="D90" i="4"/>
  <c r="C94" i="4"/>
  <c r="D94" i="4"/>
  <c r="C98" i="4"/>
  <c r="D98" i="4"/>
  <c r="G7" i="4" l="1"/>
  <c r="G5" i="4"/>
  <c r="G3" i="4"/>
  <c r="G54" i="4"/>
  <c r="G58" i="4"/>
  <c r="G62" i="4"/>
  <c r="G66" i="4"/>
  <c r="G70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6" i="4"/>
  <c r="G4" i="4"/>
  <c r="G2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</calcChain>
</file>

<file path=xl/sharedStrings.xml><?xml version="1.0" encoding="utf-8"?>
<sst xmlns="http://schemas.openxmlformats.org/spreadsheetml/2006/main" count="22" uniqueCount="9">
  <si>
    <t>Alices belief</t>
  </si>
  <si>
    <t>bet on</t>
  </si>
  <si>
    <t>win if correct</t>
  </si>
  <si>
    <t>lose if wrong</t>
  </si>
  <si>
    <t>true ratio</t>
  </si>
  <si>
    <t># correct</t>
  </si>
  <si>
    <t># wrong</t>
  </si>
  <si>
    <t>gc won</t>
  </si>
  <si>
    <t>base_bet_amount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</si>
</sst>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If it's</a:t>
            </a:r>
            <a:r>
              <a:rPr lang="en-US" sz="1200" baseline="0"/>
              <a:t> spaghetti 80 times and "not spaghetti" 20 times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gc won</c:v>
                </c:pt>
              </c:strCache>
            </c:strRef>
          </c:tx>
          <c:marker>
            <c:symbol val="none"/>
          </c:marker>
          <c:xVal>
            <c:numRef>
              <c:f>Tabelle1!$A$2:$A$100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Tabelle1!$H$2:$H$100</c:f>
              <c:numCache>
                <c:formatCode>General</c:formatCode>
                <c:ptCount val="99"/>
                <c:pt idx="0">
                  <c:v>-77623.839999999924</c:v>
                </c:pt>
                <c:pt idx="1">
                  <c:v>-37647.359999999964</c:v>
                </c:pt>
                <c:pt idx="2">
                  <c:v>-24337.226666666644</c:v>
                </c:pt>
                <c:pt idx="3">
                  <c:v>-17693.439999999981</c:v>
                </c:pt>
                <c:pt idx="4">
                  <c:v>-13715.999999999985</c:v>
                </c:pt>
                <c:pt idx="5">
                  <c:v>-11071.573333333323</c:v>
                </c:pt>
                <c:pt idx="6">
                  <c:v>-9188.7314285714165</c:v>
                </c:pt>
                <c:pt idx="7">
                  <c:v>-7781.7600000000057</c:v>
                </c:pt>
                <c:pt idx="8">
                  <c:v>-6691.9288888888914</c:v>
                </c:pt>
                <c:pt idx="9">
                  <c:v>-5824.0000000000009</c:v>
                </c:pt>
                <c:pt idx="10">
                  <c:v>-5117.3672727272733</c:v>
                </c:pt>
                <c:pt idx="11">
                  <c:v>-4531.626666666667</c:v>
                </c:pt>
                <c:pt idx="12">
                  <c:v>-4038.8061538461534</c:v>
                </c:pt>
                <c:pt idx="13">
                  <c:v>-3618.9257142857141</c:v>
                </c:pt>
                <c:pt idx="14">
                  <c:v>-3257.3333333333321</c:v>
                </c:pt>
                <c:pt idx="15">
                  <c:v>-2943.04</c:v>
                </c:pt>
                <c:pt idx="16">
                  <c:v>-2667.6423529411754</c:v>
                </c:pt>
                <c:pt idx="17">
                  <c:v>-2424.6044444444456</c:v>
                </c:pt>
                <c:pt idx="18">
                  <c:v>-2208.7663157894744</c:v>
                </c:pt>
                <c:pt idx="19">
                  <c:v>-2016.0000000000005</c:v>
                </c:pt>
                <c:pt idx="20">
                  <c:v>-1842.9638095238101</c:v>
                </c:pt>
                <c:pt idx="21">
                  <c:v>-1686.9236363636367</c:v>
                </c:pt>
                <c:pt idx="22">
                  <c:v>-1545.6208695652181</c:v>
                </c:pt>
                <c:pt idx="23">
                  <c:v>-1417.1733333333339</c:v>
                </c:pt>
                <c:pt idx="24">
                  <c:v>-1300</c:v>
                </c:pt>
                <c:pt idx="25">
                  <c:v>-1192.7630769230768</c:v>
                </c:pt>
                <c:pt idx="26">
                  <c:v>-1094.3229629629625</c:v>
                </c:pt>
                <c:pt idx="27">
                  <c:v>-1003.7028571428571</c:v>
                </c:pt>
                <c:pt idx="28">
                  <c:v>-920.06068965517215</c:v>
                </c:pt>
                <c:pt idx="29">
                  <c:v>-842.6666666666664</c:v>
                </c:pt>
                <c:pt idx="30">
                  <c:v>-770.885161290322</c:v>
                </c:pt>
                <c:pt idx="31">
                  <c:v>-704.15999999999985</c:v>
                </c:pt>
                <c:pt idx="32">
                  <c:v>-642.00242424242379</c:v>
                </c:pt>
                <c:pt idx="33">
                  <c:v>-583.9811764705878</c:v>
                </c:pt>
                <c:pt idx="34">
                  <c:v>-529.71428571428578</c:v>
                </c:pt>
                <c:pt idx="35">
                  <c:v>-478.86222222222216</c:v>
                </c:pt>
                <c:pt idx="36">
                  <c:v>-431.12216216216217</c:v>
                </c:pt>
                <c:pt idx="37">
                  <c:v>-386.22315789473691</c:v>
                </c:pt>
                <c:pt idx="38">
                  <c:v>-343.9220512820512</c:v>
                </c:pt>
                <c:pt idx="39">
                  <c:v>-303.99999999999994</c:v>
                </c:pt>
                <c:pt idx="40">
                  <c:v>-266.25951219512223</c:v>
                </c:pt>
                <c:pt idx="41">
                  <c:v>-230.52190476190503</c:v>
                </c:pt>
                <c:pt idx="42">
                  <c:v>-196.62511627906994</c:v>
                </c:pt>
                <c:pt idx="43">
                  <c:v>-164.42181818181834</c:v>
                </c:pt>
                <c:pt idx="44">
                  <c:v>-133.77777777777789</c:v>
                </c:pt>
                <c:pt idx="45">
                  <c:v>-104.57043478260883</c:v>
                </c:pt>
                <c:pt idx="46">
                  <c:v>-76.687659574468142</c:v>
                </c:pt>
                <c:pt idx="47">
                  <c:v>-50.026666666666713</c:v>
                </c:pt>
                <c:pt idx="48">
                  <c:v>-24.493061224489821</c:v>
                </c:pt>
                <c:pt idx="49">
                  <c:v>0</c:v>
                </c:pt>
                <c:pt idx="50">
                  <c:v>24.476734693877571</c:v>
                </c:pt>
                <c:pt idx="51">
                  <c:v>49.893333333333381</c:v>
                </c:pt>
                <c:pt idx="52">
                  <c:v>76.228085106383048</c:v>
                </c:pt>
                <c:pt idx="53">
                  <c:v>103.45739130434794</c:v>
                </c:pt>
                <c:pt idx="54">
                  <c:v>131.55555555555571</c:v>
                </c:pt>
                <c:pt idx="55">
                  <c:v>160.49454545454557</c:v>
                </c:pt>
                <c:pt idx="56">
                  <c:v>190.24372093023243</c:v>
                </c:pt>
                <c:pt idx="57">
                  <c:v>220.76952380952372</c:v>
                </c:pt>
                <c:pt idx="58">
                  <c:v>252.03512195121942</c:v>
                </c:pt>
                <c:pt idx="59">
                  <c:v>283.99999999999989</c:v>
                </c:pt>
                <c:pt idx="60">
                  <c:v>316.61948717948718</c:v>
                </c:pt>
                <c:pt idx="61">
                  <c:v>349.84421052631575</c:v>
                </c:pt>
                <c:pt idx="62">
                  <c:v>383.61945945945939</c:v>
                </c:pt>
                <c:pt idx="63">
                  <c:v>417.88444444444451</c:v>
                </c:pt>
                <c:pt idx="64">
                  <c:v>452.57142857142867</c:v>
                </c:pt>
                <c:pt idx="65">
                  <c:v>487.60470588235307</c:v>
                </c:pt>
                <c:pt idx="66">
                  <c:v>522.89939393939403</c:v>
                </c:pt>
                <c:pt idx="67">
                  <c:v>558.36000000000024</c:v>
                </c:pt>
                <c:pt idx="68">
                  <c:v>593.87870967741935</c:v>
                </c:pt>
                <c:pt idx="69">
                  <c:v>629.33333333333303</c:v>
                </c:pt>
                <c:pt idx="70">
                  <c:v>664.58482758620676</c:v>
                </c:pt>
                <c:pt idx="71">
                  <c:v>699.47428571428554</c:v>
                </c:pt>
                <c:pt idx="72">
                  <c:v>733.8192592592593</c:v>
                </c:pt>
                <c:pt idx="73">
                  <c:v>767.4092307692307</c:v>
                </c:pt>
                <c:pt idx="74">
                  <c:v>800</c:v>
                </c:pt>
                <c:pt idx="75">
                  <c:v>831.30666666666662</c:v>
                </c:pt>
                <c:pt idx="76">
                  <c:v>860.99478260869557</c:v>
                </c:pt>
                <c:pt idx="77">
                  <c:v>888.66909090909087</c:v>
                </c:pt>
                <c:pt idx="78">
                  <c:v>913.85904761904771</c:v>
                </c:pt>
                <c:pt idx="79">
                  <c:v>936.00000000000011</c:v>
                </c:pt>
                <c:pt idx="80">
                  <c:v>954.40842105263175</c:v>
                </c:pt>
                <c:pt idx="81">
                  <c:v>968.24888888888893</c:v>
                </c:pt>
                <c:pt idx="82">
                  <c:v>976.48941176470601</c:v>
                </c:pt>
                <c:pt idx="83">
                  <c:v>977.84</c:v>
                </c:pt>
                <c:pt idx="84">
                  <c:v>970.66666666666663</c:v>
                </c:pt>
                <c:pt idx="85">
                  <c:v>952.86857142857161</c:v>
                </c:pt>
                <c:pt idx="86">
                  <c:v>921.69846153846174</c:v>
                </c:pt>
                <c:pt idx="87">
                  <c:v>873.49333333333334</c:v>
                </c:pt>
                <c:pt idx="88">
                  <c:v>803.25818181818158</c:v>
                </c:pt>
                <c:pt idx="89">
                  <c:v>704</c:v>
                </c:pt>
                <c:pt idx="90">
                  <c:v>565.61777777777729</c:v>
                </c:pt>
                <c:pt idx="91">
                  <c:v>372.95999999999907</c:v>
                </c:pt>
                <c:pt idx="92">
                  <c:v>102.21714285714171</c:v>
                </c:pt>
                <c:pt idx="93">
                  <c:v>-286.29333333333079</c:v>
                </c:pt>
                <c:pt idx="94">
                  <c:v>-863.99999999999693</c:v>
                </c:pt>
                <c:pt idx="95">
                  <c:v>-1773.7599999999957</c:v>
                </c:pt>
                <c:pt idx="96">
                  <c:v>-3348.9066666666613</c:v>
                </c:pt>
                <c:pt idx="97">
                  <c:v>-6589.4399999999905</c:v>
                </c:pt>
                <c:pt idx="98">
                  <c:v>-16495.359999999982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0192"/>
        <c:axId val="195562112"/>
      </c:scatterChart>
      <c:valAx>
        <c:axId val="1955601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chosen betting odds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5562112"/>
        <c:crosses val="autoZero"/>
        <c:crossBetween val="midCat"/>
      </c:valAx>
      <c:valAx>
        <c:axId val="195562112"/>
        <c:scaling>
          <c:orientation val="minMax"/>
          <c:max val="1000"/>
          <c:min val="-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gc gained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6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If it's</a:t>
            </a:r>
            <a:r>
              <a:rPr lang="en-US" sz="1200" baseline="0"/>
              <a:t> spaghetti 80 times and "not spaghetti" 20 times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'Tabelle1 (2)'!$G$1</c:f>
              <c:strCache>
                <c:ptCount val="1"/>
                <c:pt idx="0">
                  <c:v>gc won</c:v>
                </c:pt>
              </c:strCache>
            </c:strRef>
          </c:tx>
          <c:marker>
            <c:symbol val="none"/>
          </c:marker>
          <c:xVal>
            <c:numRef>
              <c:f>'Tabelle1 (2)'!$A$2:$A$100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(2)'!$G$2:$G$100</c:f>
              <c:numCache>
                <c:formatCode>General</c:formatCode>
                <c:ptCount val="99"/>
                <c:pt idx="0">
                  <c:v>-39603.999999999964</c:v>
                </c:pt>
                <c:pt idx="1">
                  <c:v>-19607.999999999982</c:v>
                </c:pt>
                <c:pt idx="2">
                  <c:v>-12945.333333333321</c:v>
                </c:pt>
                <c:pt idx="3">
                  <c:v>-9615.9999999999909</c:v>
                </c:pt>
                <c:pt idx="4">
                  <c:v>-7619.9999999999927</c:v>
                </c:pt>
                <c:pt idx="5">
                  <c:v>-6290.6666666666606</c:v>
                </c:pt>
                <c:pt idx="6">
                  <c:v>-5342.2857142857083</c:v>
                </c:pt>
                <c:pt idx="7">
                  <c:v>-4632.0000000000027</c:v>
                </c:pt>
                <c:pt idx="8">
                  <c:v>-4080.4444444444462</c:v>
                </c:pt>
                <c:pt idx="9">
                  <c:v>-3640.0000000000005</c:v>
                </c:pt>
                <c:pt idx="10">
                  <c:v>-3280.3636363636365</c:v>
                </c:pt>
                <c:pt idx="11">
                  <c:v>-2981.3333333333339</c:v>
                </c:pt>
                <c:pt idx="12">
                  <c:v>-2728.9230769230767</c:v>
                </c:pt>
                <c:pt idx="13">
                  <c:v>-2513.1428571428564</c:v>
                </c:pt>
                <c:pt idx="14">
                  <c:v>-2326.6666666666661</c:v>
                </c:pt>
                <c:pt idx="15">
                  <c:v>-2164</c:v>
                </c:pt>
                <c:pt idx="16">
                  <c:v>-2020.9411764705878</c:v>
                </c:pt>
                <c:pt idx="17">
                  <c:v>-1894.2222222222226</c:v>
                </c:pt>
                <c:pt idx="18">
                  <c:v>-1781.2631578947371</c:v>
                </c:pt>
                <c:pt idx="19">
                  <c:v>-1680.0000000000002</c:v>
                </c:pt>
                <c:pt idx="20">
                  <c:v>-1588.761904761905</c:v>
                </c:pt>
                <c:pt idx="21">
                  <c:v>-1506.1818181818182</c:v>
                </c:pt>
                <c:pt idx="22">
                  <c:v>-1431.130434782609</c:v>
                </c:pt>
                <c:pt idx="23">
                  <c:v>-1362.6666666666667</c:v>
                </c:pt>
                <c:pt idx="24">
                  <c:v>-1300</c:v>
                </c:pt>
                <c:pt idx="25">
                  <c:v>-1242.4615384615386</c:v>
                </c:pt>
                <c:pt idx="26">
                  <c:v>-1189.4814814814813</c:v>
                </c:pt>
                <c:pt idx="27">
                  <c:v>-1140.5714285714284</c:v>
                </c:pt>
                <c:pt idx="28">
                  <c:v>-1095.3103448275861</c:v>
                </c:pt>
                <c:pt idx="29">
                  <c:v>-1053.333333333333</c:v>
                </c:pt>
                <c:pt idx="30">
                  <c:v>-1014.322580645161</c:v>
                </c:pt>
                <c:pt idx="31">
                  <c:v>-977.99999999999977</c:v>
                </c:pt>
                <c:pt idx="32">
                  <c:v>-944.1212121212119</c:v>
                </c:pt>
                <c:pt idx="33">
                  <c:v>-912.47058823529392</c:v>
                </c:pt>
                <c:pt idx="34">
                  <c:v>-882.85714285714289</c:v>
                </c:pt>
                <c:pt idx="35">
                  <c:v>-855.1111111111112</c:v>
                </c:pt>
                <c:pt idx="36">
                  <c:v>-829.08108108108092</c:v>
                </c:pt>
                <c:pt idx="37">
                  <c:v>-804.63157894736855</c:v>
                </c:pt>
                <c:pt idx="38">
                  <c:v>-781.64102564102564</c:v>
                </c:pt>
                <c:pt idx="39">
                  <c:v>-760</c:v>
                </c:pt>
                <c:pt idx="40">
                  <c:v>-739.6097560975611</c:v>
                </c:pt>
                <c:pt idx="41">
                  <c:v>-720.38095238095252</c:v>
                </c:pt>
                <c:pt idx="42">
                  <c:v>-702.23255813953506</c:v>
                </c:pt>
                <c:pt idx="43">
                  <c:v>-685.09090909090912</c:v>
                </c:pt>
                <c:pt idx="44">
                  <c:v>-668.88888888888891</c:v>
                </c:pt>
                <c:pt idx="45">
                  <c:v>-653.56521739130449</c:v>
                </c:pt>
                <c:pt idx="46">
                  <c:v>-639.063829787234</c:v>
                </c:pt>
                <c:pt idx="47">
                  <c:v>-625.33333333333348</c:v>
                </c:pt>
                <c:pt idx="48">
                  <c:v>-612.32653061224494</c:v>
                </c:pt>
                <c:pt idx="49">
                  <c:v>0</c:v>
                </c:pt>
                <c:pt idx="50">
                  <c:v>611.91836734693868</c:v>
                </c:pt>
                <c:pt idx="51">
                  <c:v>623.66666666666663</c:v>
                </c:pt>
                <c:pt idx="52">
                  <c:v>635.23404255319167</c:v>
                </c:pt>
                <c:pt idx="53">
                  <c:v>646.60869565217399</c:v>
                </c:pt>
                <c:pt idx="54">
                  <c:v>657.77777777777771</c:v>
                </c:pt>
                <c:pt idx="55">
                  <c:v>668.72727272727275</c:v>
                </c:pt>
                <c:pt idx="56">
                  <c:v>679.44186046511618</c:v>
                </c:pt>
                <c:pt idx="57">
                  <c:v>689.90476190476193</c:v>
                </c:pt>
                <c:pt idx="58">
                  <c:v>700.09756097560967</c:v>
                </c:pt>
                <c:pt idx="59">
                  <c:v>710</c:v>
                </c:pt>
                <c:pt idx="60">
                  <c:v>719.58974358974365</c:v>
                </c:pt>
                <c:pt idx="61">
                  <c:v>728.84210526315792</c:v>
                </c:pt>
                <c:pt idx="62">
                  <c:v>737.7297297297298</c:v>
                </c:pt>
                <c:pt idx="63">
                  <c:v>746.2222222222224</c:v>
                </c:pt>
                <c:pt idx="64">
                  <c:v>754.28571428571433</c:v>
                </c:pt>
                <c:pt idx="65">
                  <c:v>761.88235294117646</c:v>
                </c:pt>
                <c:pt idx="66">
                  <c:v>768.96969696969688</c:v>
                </c:pt>
                <c:pt idx="67">
                  <c:v>775.50000000000011</c:v>
                </c:pt>
                <c:pt idx="68">
                  <c:v>781.41935483870964</c:v>
                </c:pt>
                <c:pt idx="69">
                  <c:v>786.66666666666674</c:v>
                </c:pt>
                <c:pt idx="70">
                  <c:v>791.17241379310349</c:v>
                </c:pt>
                <c:pt idx="71">
                  <c:v>794.85714285714278</c:v>
                </c:pt>
                <c:pt idx="72">
                  <c:v>797.62962962962979</c:v>
                </c:pt>
                <c:pt idx="73">
                  <c:v>799.38461538461547</c:v>
                </c:pt>
                <c:pt idx="74">
                  <c:v>800</c:v>
                </c:pt>
                <c:pt idx="75">
                  <c:v>799.33333333333326</c:v>
                </c:pt>
                <c:pt idx="76">
                  <c:v>797.21739130434776</c:v>
                </c:pt>
                <c:pt idx="77">
                  <c:v>793.4545454545455</c:v>
                </c:pt>
                <c:pt idx="78">
                  <c:v>787.80952380952385</c:v>
                </c:pt>
                <c:pt idx="79">
                  <c:v>780</c:v>
                </c:pt>
                <c:pt idx="80">
                  <c:v>769.68421052631584</c:v>
                </c:pt>
                <c:pt idx="81">
                  <c:v>756.44444444444446</c:v>
                </c:pt>
                <c:pt idx="82">
                  <c:v>739.76470588235293</c:v>
                </c:pt>
                <c:pt idx="83">
                  <c:v>719</c:v>
                </c:pt>
                <c:pt idx="84">
                  <c:v>693.33333333333348</c:v>
                </c:pt>
                <c:pt idx="85">
                  <c:v>661.71428571428578</c:v>
                </c:pt>
                <c:pt idx="86">
                  <c:v>622.76923076923072</c:v>
                </c:pt>
                <c:pt idx="87">
                  <c:v>574.66666666666674</c:v>
                </c:pt>
                <c:pt idx="88">
                  <c:v>514.90909090909088</c:v>
                </c:pt>
                <c:pt idx="89">
                  <c:v>439.99999999999989</c:v>
                </c:pt>
                <c:pt idx="90">
                  <c:v>344.88888888888852</c:v>
                </c:pt>
                <c:pt idx="91">
                  <c:v>221.99999999999946</c:v>
                </c:pt>
                <c:pt idx="92">
                  <c:v>59.428571428570649</c:v>
                </c:pt>
                <c:pt idx="93">
                  <c:v>-162.66666666666538</c:v>
                </c:pt>
                <c:pt idx="94">
                  <c:v>-479.99999999999829</c:v>
                </c:pt>
                <c:pt idx="95">
                  <c:v>-963.99999999999773</c:v>
                </c:pt>
                <c:pt idx="96">
                  <c:v>-1781.3333333333303</c:v>
                </c:pt>
                <c:pt idx="97">
                  <c:v>-3431.9999999999955</c:v>
                </c:pt>
                <c:pt idx="98">
                  <c:v>-8415.9999999999909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8560"/>
        <c:axId val="196433024"/>
      </c:scatterChart>
      <c:valAx>
        <c:axId val="1964185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chosen betting odds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6433024"/>
        <c:crosses val="autoZero"/>
        <c:crossBetween val="midCat"/>
      </c:valAx>
      <c:valAx>
        <c:axId val="196433024"/>
        <c:scaling>
          <c:orientation val="minMax"/>
          <c:max val="1000"/>
          <c:min val="-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gc gained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1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zoomScale="150" zoomScaleNormal="150" workbookViewId="0">
      <selection activeCell="E1" sqref="E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4</v>
      </c>
      <c r="J1" s="1">
        <v>0.8</v>
      </c>
      <c r="K1">
        <f>J1*100</f>
        <v>80</v>
      </c>
    </row>
    <row r="2" spans="1:11" x14ac:dyDescent="0.25">
      <c r="A2" s="1">
        <v>0.01</v>
      </c>
      <c r="B2" s="1">
        <f>IF(A2&lt;0.5,1-A2,A2)</f>
        <v>0.99</v>
      </c>
      <c r="C2" s="2">
        <f>B2-0.5</f>
        <v>0.49</v>
      </c>
      <c r="D2" s="2">
        <f>B2/50%*C2</f>
        <v>0.97019999999999995</v>
      </c>
      <c r="E2">
        <f>50%/(1-B2)*C2</f>
        <v>24.499999999999979</v>
      </c>
      <c r="F2">
        <f>IF(A2&lt;0.5,(100-$K$1),$K$1)</f>
        <v>20</v>
      </c>
      <c r="G2">
        <f>IF(A2&gt;0.5,(100-$K$1),$K$1)</f>
        <v>80</v>
      </c>
      <c r="H2">
        <f>40*(F2*D2-G2*E2)</f>
        <v>-77623.839999999924</v>
      </c>
    </row>
    <row r="3" spans="1:11" x14ac:dyDescent="0.25">
      <c r="A3" s="1">
        <v>0.02</v>
      </c>
      <c r="B3" s="1">
        <f t="shared" ref="B3:B66" si="0">IF(A3&lt;0.5,1-A3,A3)</f>
        <v>0.98</v>
      </c>
      <c r="C3" s="2">
        <f t="shared" ref="C3:C66" si="1">B3-0.5</f>
        <v>0.48</v>
      </c>
      <c r="D3" s="2">
        <f t="shared" ref="D3:D66" si="2">B3/50%*C3</f>
        <v>0.94079999999999997</v>
      </c>
      <c r="E3">
        <f t="shared" ref="E3:E66" si="3">50%/(1-B3)*C3</f>
        <v>11.999999999999989</v>
      </c>
      <c r="F3">
        <f t="shared" ref="F3:F66" si="4">IF(A3&lt;0.5,(100-$K$1),$K$1)</f>
        <v>20</v>
      </c>
      <c r="G3">
        <f t="shared" ref="G3:G66" si="5">IF(A3&gt;0.5,(100-$K$1),$K$1)</f>
        <v>80</v>
      </c>
      <c r="H3">
        <f t="shared" ref="H3:H66" si="6">40*(F3*D3-G3*E3)</f>
        <v>-37647.359999999964</v>
      </c>
    </row>
    <row r="4" spans="1:11" x14ac:dyDescent="0.25">
      <c r="A4" s="1">
        <v>0.03</v>
      </c>
      <c r="B4" s="1">
        <f t="shared" si="0"/>
        <v>0.97</v>
      </c>
      <c r="C4" s="2">
        <f t="shared" si="1"/>
        <v>0.47</v>
      </c>
      <c r="D4" s="2">
        <f t="shared" si="2"/>
        <v>0.91179999999999994</v>
      </c>
      <c r="E4">
        <f t="shared" si="3"/>
        <v>7.833333333333325</v>
      </c>
      <c r="F4">
        <f t="shared" si="4"/>
        <v>20</v>
      </c>
      <c r="G4">
        <f t="shared" si="5"/>
        <v>80</v>
      </c>
      <c r="H4">
        <f t="shared" si="6"/>
        <v>-24337.226666666644</v>
      </c>
    </row>
    <row r="5" spans="1:11" x14ac:dyDescent="0.25">
      <c r="A5" s="1">
        <v>0.04</v>
      </c>
      <c r="B5" s="1">
        <f t="shared" si="0"/>
        <v>0.96</v>
      </c>
      <c r="C5" s="2">
        <f t="shared" si="1"/>
        <v>0.45999999999999996</v>
      </c>
      <c r="D5" s="2">
        <f t="shared" si="2"/>
        <v>0.88319999999999987</v>
      </c>
      <c r="E5">
        <f t="shared" si="3"/>
        <v>5.7499999999999947</v>
      </c>
      <c r="F5">
        <f t="shared" si="4"/>
        <v>20</v>
      </c>
      <c r="G5">
        <f t="shared" si="5"/>
        <v>80</v>
      </c>
      <c r="H5">
        <f t="shared" si="6"/>
        <v>-17693.439999999981</v>
      </c>
    </row>
    <row r="6" spans="1:11" x14ac:dyDescent="0.25">
      <c r="A6" s="1">
        <v>0.05</v>
      </c>
      <c r="B6" s="1">
        <f t="shared" si="0"/>
        <v>0.95</v>
      </c>
      <c r="C6" s="2">
        <f t="shared" si="1"/>
        <v>0.44999999999999996</v>
      </c>
      <c r="D6" s="2">
        <f t="shared" si="2"/>
        <v>0.85499999999999987</v>
      </c>
      <c r="E6">
        <f t="shared" si="3"/>
        <v>4.4999999999999956</v>
      </c>
      <c r="F6">
        <f t="shared" si="4"/>
        <v>20</v>
      </c>
      <c r="G6">
        <f t="shared" si="5"/>
        <v>80</v>
      </c>
      <c r="H6">
        <f t="shared" si="6"/>
        <v>-13715.999999999985</v>
      </c>
    </row>
    <row r="7" spans="1:11" x14ac:dyDescent="0.25">
      <c r="A7" s="1">
        <v>0.06</v>
      </c>
      <c r="B7" s="1">
        <f t="shared" si="0"/>
        <v>0.94</v>
      </c>
      <c r="C7" s="2">
        <f t="shared" si="1"/>
        <v>0.43999999999999995</v>
      </c>
      <c r="D7" s="2">
        <f t="shared" si="2"/>
        <v>0.82719999999999982</v>
      </c>
      <c r="E7">
        <f t="shared" si="3"/>
        <v>3.6666666666666625</v>
      </c>
      <c r="F7">
        <f t="shared" si="4"/>
        <v>20</v>
      </c>
      <c r="G7">
        <f t="shared" si="5"/>
        <v>80</v>
      </c>
      <c r="H7">
        <f t="shared" si="6"/>
        <v>-11071.573333333323</v>
      </c>
    </row>
    <row r="8" spans="1:11" x14ac:dyDescent="0.25">
      <c r="A8" s="1">
        <v>7.0000000000000007E-2</v>
      </c>
      <c r="B8" s="1">
        <f t="shared" si="0"/>
        <v>0.92999999999999994</v>
      </c>
      <c r="C8" s="2">
        <f t="shared" si="1"/>
        <v>0.42999999999999994</v>
      </c>
      <c r="D8" s="2">
        <f t="shared" si="2"/>
        <v>0.79979999999999984</v>
      </c>
      <c r="E8">
        <f t="shared" si="3"/>
        <v>3.0714285714285681</v>
      </c>
      <c r="F8">
        <f t="shared" si="4"/>
        <v>20</v>
      </c>
      <c r="G8">
        <f t="shared" si="5"/>
        <v>80</v>
      </c>
      <c r="H8">
        <f t="shared" si="6"/>
        <v>-9188.7314285714165</v>
      </c>
    </row>
    <row r="9" spans="1:11" x14ac:dyDescent="0.25">
      <c r="A9" s="1">
        <v>0.08</v>
      </c>
      <c r="B9" s="1">
        <f t="shared" si="0"/>
        <v>0.92</v>
      </c>
      <c r="C9" s="2">
        <f t="shared" si="1"/>
        <v>0.42000000000000004</v>
      </c>
      <c r="D9" s="2">
        <f t="shared" si="2"/>
        <v>0.77280000000000015</v>
      </c>
      <c r="E9">
        <f t="shared" si="3"/>
        <v>2.6250000000000018</v>
      </c>
      <c r="F9">
        <f t="shared" si="4"/>
        <v>20</v>
      </c>
      <c r="G9">
        <f t="shared" si="5"/>
        <v>80</v>
      </c>
      <c r="H9">
        <f t="shared" si="6"/>
        <v>-7781.7600000000057</v>
      </c>
    </row>
    <row r="10" spans="1:11" x14ac:dyDescent="0.25">
      <c r="A10" s="1">
        <v>0.09</v>
      </c>
      <c r="B10" s="1">
        <f t="shared" si="0"/>
        <v>0.91</v>
      </c>
      <c r="C10" s="2">
        <f t="shared" si="1"/>
        <v>0.41000000000000003</v>
      </c>
      <c r="D10" s="2">
        <f t="shared" si="2"/>
        <v>0.74620000000000009</v>
      </c>
      <c r="E10">
        <f t="shared" si="3"/>
        <v>2.2777777777777786</v>
      </c>
      <c r="F10">
        <f t="shared" si="4"/>
        <v>20</v>
      </c>
      <c r="G10">
        <f t="shared" si="5"/>
        <v>80</v>
      </c>
      <c r="H10">
        <f t="shared" si="6"/>
        <v>-6691.9288888888914</v>
      </c>
    </row>
    <row r="11" spans="1:11" x14ac:dyDescent="0.25">
      <c r="A11" s="1">
        <v>0.1</v>
      </c>
      <c r="B11" s="1">
        <f t="shared" si="0"/>
        <v>0.9</v>
      </c>
      <c r="C11" s="2">
        <f t="shared" si="1"/>
        <v>0.4</v>
      </c>
      <c r="D11" s="2">
        <f t="shared" si="2"/>
        <v>0.72000000000000008</v>
      </c>
      <c r="E11">
        <f t="shared" si="3"/>
        <v>2.0000000000000004</v>
      </c>
      <c r="F11">
        <f t="shared" si="4"/>
        <v>20</v>
      </c>
      <c r="G11">
        <f t="shared" si="5"/>
        <v>80</v>
      </c>
      <c r="H11">
        <f t="shared" si="6"/>
        <v>-5824.0000000000009</v>
      </c>
    </row>
    <row r="12" spans="1:11" x14ac:dyDescent="0.25">
      <c r="A12" s="1">
        <v>0.11</v>
      </c>
      <c r="B12" s="1">
        <f t="shared" si="0"/>
        <v>0.89</v>
      </c>
      <c r="C12" s="2">
        <f t="shared" si="1"/>
        <v>0.39</v>
      </c>
      <c r="D12" s="2">
        <f t="shared" si="2"/>
        <v>0.69420000000000004</v>
      </c>
      <c r="E12">
        <f t="shared" si="3"/>
        <v>1.7727272727272729</v>
      </c>
      <c r="F12">
        <f t="shared" si="4"/>
        <v>20</v>
      </c>
      <c r="G12">
        <f t="shared" si="5"/>
        <v>80</v>
      </c>
      <c r="H12">
        <f t="shared" si="6"/>
        <v>-5117.3672727272733</v>
      </c>
    </row>
    <row r="13" spans="1:11" x14ac:dyDescent="0.25">
      <c r="A13" s="1">
        <v>0.12</v>
      </c>
      <c r="B13" s="1">
        <f t="shared" si="0"/>
        <v>0.88</v>
      </c>
      <c r="C13" s="2">
        <f t="shared" si="1"/>
        <v>0.38</v>
      </c>
      <c r="D13" s="2">
        <f t="shared" si="2"/>
        <v>0.66880000000000006</v>
      </c>
      <c r="E13">
        <f t="shared" si="3"/>
        <v>1.5833333333333335</v>
      </c>
      <c r="F13">
        <f t="shared" si="4"/>
        <v>20</v>
      </c>
      <c r="G13">
        <f t="shared" si="5"/>
        <v>80</v>
      </c>
      <c r="H13">
        <f t="shared" si="6"/>
        <v>-4531.626666666667</v>
      </c>
    </row>
    <row r="14" spans="1:11" x14ac:dyDescent="0.25">
      <c r="A14" s="1">
        <v>0.13</v>
      </c>
      <c r="B14" s="1">
        <f t="shared" si="0"/>
        <v>0.87</v>
      </c>
      <c r="C14" s="2">
        <f t="shared" si="1"/>
        <v>0.37</v>
      </c>
      <c r="D14" s="2">
        <f t="shared" si="2"/>
        <v>0.64380000000000004</v>
      </c>
      <c r="E14">
        <f t="shared" si="3"/>
        <v>1.4230769230769229</v>
      </c>
      <c r="F14">
        <f t="shared" si="4"/>
        <v>20</v>
      </c>
      <c r="G14">
        <f t="shared" si="5"/>
        <v>80</v>
      </c>
      <c r="H14">
        <f t="shared" si="6"/>
        <v>-4038.8061538461534</v>
      </c>
    </row>
    <row r="15" spans="1:11" x14ac:dyDescent="0.25">
      <c r="A15" s="1">
        <v>0.14000000000000001</v>
      </c>
      <c r="B15" s="1">
        <f t="shared" si="0"/>
        <v>0.86</v>
      </c>
      <c r="C15" s="2">
        <f t="shared" si="1"/>
        <v>0.36</v>
      </c>
      <c r="D15" s="2">
        <f t="shared" si="2"/>
        <v>0.61919999999999997</v>
      </c>
      <c r="E15">
        <f t="shared" si="3"/>
        <v>1.2857142857142856</v>
      </c>
      <c r="F15">
        <f t="shared" si="4"/>
        <v>20</v>
      </c>
      <c r="G15">
        <f t="shared" si="5"/>
        <v>80</v>
      </c>
      <c r="H15">
        <f t="shared" si="6"/>
        <v>-3618.9257142857141</v>
      </c>
    </row>
    <row r="16" spans="1:11" x14ac:dyDescent="0.25">
      <c r="A16" s="1">
        <v>0.15</v>
      </c>
      <c r="B16" s="1">
        <f t="shared" si="0"/>
        <v>0.85</v>
      </c>
      <c r="C16" s="2">
        <f t="shared" si="1"/>
        <v>0.35</v>
      </c>
      <c r="D16" s="2">
        <f t="shared" si="2"/>
        <v>0.59499999999999997</v>
      </c>
      <c r="E16">
        <f t="shared" si="3"/>
        <v>1.1666666666666665</v>
      </c>
      <c r="F16">
        <f t="shared" si="4"/>
        <v>20</v>
      </c>
      <c r="G16">
        <f t="shared" si="5"/>
        <v>80</v>
      </c>
      <c r="H16">
        <f t="shared" si="6"/>
        <v>-3257.3333333333321</v>
      </c>
    </row>
    <row r="17" spans="1:8" x14ac:dyDescent="0.25">
      <c r="A17" s="1">
        <v>0.16</v>
      </c>
      <c r="B17" s="1">
        <f t="shared" si="0"/>
        <v>0.84</v>
      </c>
      <c r="C17" s="2">
        <f t="shared" si="1"/>
        <v>0.33999999999999997</v>
      </c>
      <c r="D17" s="2">
        <f t="shared" si="2"/>
        <v>0.57119999999999993</v>
      </c>
      <c r="E17">
        <f t="shared" si="3"/>
        <v>1.0624999999999998</v>
      </c>
      <c r="F17">
        <f t="shared" si="4"/>
        <v>20</v>
      </c>
      <c r="G17">
        <f t="shared" si="5"/>
        <v>80</v>
      </c>
      <c r="H17">
        <f t="shared" si="6"/>
        <v>-2943.04</v>
      </c>
    </row>
    <row r="18" spans="1:8" x14ac:dyDescent="0.25">
      <c r="A18" s="1">
        <v>0.17</v>
      </c>
      <c r="B18" s="1">
        <f t="shared" si="0"/>
        <v>0.83</v>
      </c>
      <c r="C18" s="2">
        <f t="shared" si="1"/>
        <v>0.32999999999999996</v>
      </c>
      <c r="D18" s="2">
        <f t="shared" si="2"/>
        <v>0.54779999999999995</v>
      </c>
      <c r="E18">
        <f t="shared" si="3"/>
        <v>0.97058823529411731</v>
      </c>
      <c r="F18">
        <f t="shared" si="4"/>
        <v>20</v>
      </c>
      <c r="G18">
        <f t="shared" si="5"/>
        <v>80</v>
      </c>
      <c r="H18">
        <f t="shared" si="6"/>
        <v>-2667.6423529411754</v>
      </c>
    </row>
    <row r="19" spans="1:8" x14ac:dyDescent="0.25">
      <c r="A19" s="1">
        <v>0.18</v>
      </c>
      <c r="B19" s="1">
        <f t="shared" si="0"/>
        <v>0.82000000000000006</v>
      </c>
      <c r="C19" s="2">
        <f t="shared" si="1"/>
        <v>0.32000000000000006</v>
      </c>
      <c r="D19" s="2">
        <f t="shared" si="2"/>
        <v>0.52480000000000016</v>
      </c>
      <c r="E19">
        <f t="shared" si="3"/>
        <v>0.88888888888888928</v>
      </c>
      <c r="F19">
        <f t="shared" si="4"/>
        <v>20</v>
      </c>
      <c r="G19">
        <f t="shared" si="5"/>
        <v>80</v>
      </c>
      <c r="H19">
        <f t="shared" si="6"/>
        <v>-2424.6044444444456</v>
      </c>
    </row>
    <row r="20" spans="1:8" x14ac:dyDescent="0.25">
      <c r="A20" s="1">
        <v>0.19</v>
      </c>
      <c r="B20" s="1">
        <f t="shared" si="0"/>
        <v>0.81</v>
      </c>
      <c r="C20" s="2">
        <f t="shared" si="1"/>
        <v>0.31000000000000005</v>
      </c>
      <c r="D20" s="2">
        <f t="shared" si="2"/>
        <v>0.50220000000000009</v>
      </c>
      <c r="E20">
        <f t="shared" si="3"/>
        <v>0.81578947368421084</v>
      </c>
      <c r="F20">
        <f t="shared" si="4"/>
        <v>20</v>
      </c>
      <c r="G20">
        <f t="shared" si="5"/>
        <v>80</v>
      </c>
      <c r="H20">
        <f t="shared" si="6"/>
        <v>-2208.7663157894744</v>
      </c>
    </row>
    <row r="21" spans="1:8" x14ac:dyDescent="0.25">
      <c r="A21" s="1">
        <v>0.2</v>
      </c>
      <c r="B21" s="1">
        <f t="shared" si="0"/>
        <v>0.8</v>
      </c>
      <c r="C21" s="2">
        <f t="shared" si="1"/>
        <v>0.30000000000000004</v>
      </c>
      <c r="D21" s="2">
        <f t="shared" si="2"/>
        <v>0.48000000000000009</v>
      </c>
      <c r="E21">
        <f t="shared" si="3"/>
        <v>0.75000000000000022</v>
      </c>
      <c r="F21">
        <f t="shared" si="4"/>
        <v>20</v>
      </c>
      <c r="G21">
        <f t="shared" si="5"/>
        <v>80</v>
      </c>
      <c r="H21">
        <f t="shared" si="6"/>
        <v>-2016.0000000000005</v>
      </c>
    </row>
    <row r="22" spans="1:8" x14ac:dyDescent="0.25">
      <c r="A22" s="1">
        <v>0.21</v>
      </c>
      <c r="B22" s="1">
        <f t="shared" si="0"/>
        <v>0.79</v>
      </c>
      <c r="C22" s="2">
        <f t="shared" si="1"/>
        <v>0.29000000000000004</v>
      </c>
      <c r="D22" s="2">
        <f t="shared" si="2"/>
        <v>0.45820000000000005</v>
      </c>
      <c r="E22">
        <f t="shared" si="3"/>
        <v>0.69047619047619069</v>
      </c>
      <c r="F22">
        <f t="shared" si="4"/>
        <v>20</v>
      </c>
      <c r="G22">
        <f t="shared" si="5"/>
        <v>80</v>
      </c>
      <c r="H22">
        <f t="shared" si="6"/>
        <v>-1842.9638095238101</v>
      </c>
    </row>
    <row r="23" spans="1:8" x14ac:dyDescent="0.25">
      <c r="A23" s="1">
        <v>0.22</v>
      </c>
      <c r="B23" s="1">
        <f t="shared" si="0"/>
        <v>0.78</v>
      </c>
      <c r="C23" s="2">
        <f t="shared" si="1"/>
        <v>0.28000000000000003</v>
      </c>
      <c r="D23" s="2">
        <f t="shared" si="2"/>
        <v>0.43680000000000008</v>
      </c>
      <c r="E23">
        <f t="shared" si="3"/>
        <v>0.63636363636363646</v>
      </c>
      <c r="F23">
        <f t="shared" si="4"/>
        <v>20</v>
      </c>
      <c r="G23">
        <f t="shared" si="5"/>
        <v>80</v>
      </c>
      <c r="H23">
        <f t="shared" si="6"/>
        <v>-1686.9236363636367</v>
      </c>
    </row>
    <row r="24" spans="1:8" x14ac:dyDescent="0.25">
      <c r="A24" s="1">
        <v>0.23</v>
      </c>
      <c r="B24" s="1">
        <f t="shared" si="0"/>
        <v>0.77</v>
      </c>
      <c r="C24" s="2">
        <f t="shared" si="1"/>
        <v>0.27</v>
      </c>
      <c r="D24" s="2">
        <f t="shared" si="2"/>
        <v>0.41580000000000006</v>
      </c>
      <c r="E24">
        <f t="shared" si="3"/>
        <v>0.5869565217391306</v>
      </c>
      <c r="F24">
        <f t="shared" si="4"/>
        <v>20</v>
      </c>
      <c r="G24">
        <f t="shared" si="5"/>
        <v>80</v>
      </c>
      <c r="H24">
        <f t="shared" si="6"/>
        <v>-1545.6208695652181</v>
      </c>
    </row>
    <row r="25" spans="1:8" x14ac:dyDescent="0.25">
      <c r="A25" s="1">
        <v>0.24</v>
      </c>
      <c r="B25" s="1">
        <f t="shared" si="0"/>
        <v>0.76</v>
      </c>
      <c r="C25" s="2">
        <f t="shared" si="1"/>
        <v>0.26</v>
      </c>
      <c r="D25" s="2">
        <f t="shared" si="2"/>
        <v>0.3952</v>
      </c>
      <c r="E25">
        <f t="shared" si="3"/>
        <v>0.54166666666666674</v>
      </c>
      <c r="F25">
        <f t="shared" si="4"/>
        <v>20</v>
      </c>
      <c r="G25">
        <f t="shared" si="5"/>
        <v>80</v>
      </c>
      <c r="H25">
        <f t="shared" si="6"/>
        <v>-1417.1733333333339</v>
      </c>
    </row>
    <row r="26" spans="1:8" x14ac:dyDescent="0.25">
      <c r="A26" s="1">
        <v>0.25</v>
      </c>
      <c r="B26" s="1">
        <f t="shared" si="0"/>
        <v>0.75</v>
      </c>
      <c r="C26" s="2">
        <f t="shared" si="1"/>
        <v>0.25</v>
      </c>
      <c r="D26" s="2">
        <f t="shared" si="2"/>
        <v>0.375</v>
      </c>
      <c r="E26">
        <f t="shared" si="3"/>
        <v>0.5</v>
      </c>
      <c r="F26">
        <f t="shared" si="4"/>
        <v>20</v>
      </c>
      <c r="G26">
        <f t="shared" si="5"/>
        <v>80</v>
      </c>
      <c r="H26">
        <f t="shared" si="6"/>
        <v>-1300</v>
      </c>
    </row>
    <row r="27" spans="1:8" x14ac:dyDescent="0.25">
      <c r="A27" s="1">
        <v>0.26</v>
      </c>
      <c r="B27" s="1">
        <f t="shared" si="0"/>
        <v>0.74</v>
      </c>
      <c r="C27" s="2">
        <f t="shared" si="1"/>
        <v>0.24</v>
      </c>
      <c r="D27" s="2">
        <f t="shared" si="2"/>
        <v>0.35519999999999996</v>
      </c>
      <c r="E27">
        <f t="shared" si="3"/>
        <v>0.46153846153846145</v>
      </c>
      <c r="F27">
        <f t="shared" si="4"/>
        <v>20</v>
      </c>
      <c r="G27">
        <f t="shared" si="5"/>
        <v>80</v>
      </c>
      <c r="H27">
        <f t="shared" si="6"/>
        <v>-1192.7630769230768</v>
      </c>
    </row>
    <row r="28" spans="1:8" x14ac:dyDescent="0.25">
      <c r="A28" s="1">
        <v>0.27</v>
      </c>
      <c r="B28" s="1">
        <f t="shared" si="0"/>
        <v>0.73</v>
      </c>
      <c r="C28" s="2">
        <f t="shared" si="1"/>
        <v>0.22999999999999998</v>
      </c>
      <c r="D28" s="2">
        <f t="shared" si="2"/>
        <v>0.33579999999999999</v>
      </c>
      <c r="E28">
        <f t="shared" si="3"/>
        <v>0.42592592592592582</v>
      </c>
      <c r="F28">
        <f t="shared" si="4"/>
        <v>20</v>
      </c>
      <c r="G28">
        <f t="shared" si="5"/>
        <v>80</v>
      </c>
      <c r="H28">
        <f t="shared" si="6"/>
        <v>-1094.3229629629625</v>
      </c>
    </row>
    <row r="29" spans="1:8" x14ac:dyDescent="0.25">
      <c r="A29" s="1">
        <v>0.28000000000000003</v>
      </c>
      <c r="B29" s="1">
        <f t="shared" si="0"/>
        <v>0.72</v>
      </c>
      <c r="C29" s="2">
        <f t="shared" si="1"/>
        <v>0.21999999999999997</v>
      </c>
      <c r="D29" s="2">
        <f t="shared" si="2"/>
        <v>0.31679999999999997</v>
      </c>
      <c r="E29">
        <f t="shared" si="3"/>
        <v>0.39285714285714279</v>
      </c>
      <c r="F29">
        <f t="shared" si="4"/>
        <v>20</v>
      </c>
      <c r="G29">
        <f t="shared" si="5"/>
        <v>80</v>
      </c>
      <c r="H29">
        <f t="shared" si="6"/>
        <v>-1003.7028571428571</v>
      </c>
    </row>
    <row r="30" spans="1:8" x14ac:dyDescent="0.25">
      <c r="A30" s="1">
        <v>0.28999999999999998</v>
      </c>
      <c r="B30" s="1">
        <f t="shared" si="0"/>
        <v>0.71</v>
      </c>
      <c r="C30" s="2">
        <f t="shared" si="1"/>
        <v>0.20999999999999996</v>
      </c>
      <c r="D30" s="2">
        <f t="shared" si="2"/>
        <v>0.29819999999999991</v>
      </c>
      <c r="E30">
        <f t="shared" si="3"/>
        <v>0.36206896551724127</v>
      </c>
      <c r="F30">
        <f t="shared" si="4"/>
        <v>20</v>
      </c>
      <c r="G30">
        <f t="shared" si="5"/>
        <v>80</v>
      </c>
      <c r="H30">
        <f t="shared" si="6"/>
        <v>-920.06068965517215</v>
      </c>
    </row>
    <row r="31" spans="1:8" x14ac:dyDescent="0.25">
      <c r="A31" s="1">
        <v>0.3</v>
      </c>
      <c r="B31" s="1">
        <f t="shared" si="0"/>
        <v>0.7</v>
      </c>
      <c r="C31" s="2">
        <f t="shared" si="1"/>
        <v>0.19999999999999996</v>
      </c>
      <c r="D31" s="2">
        <f t="shared" si="2"/>
        <v>0.27999999999999992</v>
      </c>
      <c r="E31">
        <f t="shared" si="3"/>
        <v>0.3333333333333332</v>
      </c>
      <c r="F31">
        <f t="shared" si="4"/>
        <v>20</v>
      </c>
      <c r="G31">
        <f t="shared" si="5"/>
        <v>80</v>
      </c>
      <c r="H31">
        <f t="shared" si="6"/>
        <v>-842.6666666666664</v>
      </c>
    </row>
    <row r="32" spans="1:8" x14ac:dyDescent="0.25">
      <c r="A32" s="1">
        <v>0.31</v>
      </c>
      <c r="B32" s="1">
        <f t="shared" si="0"/>
        <v>0.69</v>
      </c>
      <c r="C32" s="2">
        <f t="shared" si="1"/>
        <v>0.18999999999999995</v>
      </c>
      <c r="D32" s="2">
        <f t="shared" si="2"/>
        <v>0.26219999999999993</v>
      </c>
      <c r="E32">
        <f t="shared" si="3"/>
        <v>0.30645161290322565</v>
      </c>
      <c r="F32">
        <f t="shared" si="4"/>
        <v>20</v>
      </c>
      <c r="G32">
        <f t="shared" si="5"/>
        <v>80</v>
      </c>
      <c r="H32">
        <f t="shared" si="6"/>
        <v>-770.885161290322</v>
      </c>
    </row>
    <row r="33" spans="1:8" x14ac:dyDescent="0.25">
      <c r="A33" s="1">
        <v>0.32</v>
      </c>
      <c r="B33" s="1">
        <f t="shared" si="0"/>
        <v>0.67999999999999994</v>
      </c>
      <c r="C33" s="2">
        <f t="shared" si="1"/>
        <v>0.17999999999999994</v>
      </c>
      <c r="D33" s="2">
        <f t="shared" si="2"/>
        <v>0.24479999999999991</v>
      </c>
      <c r="E33">
        <f t="shared" si="3"/>
        <v>0.28124999999999989</v>
      </c>
      <c r="F33">
        <f t="shared" si="4"/>
        <v>20</v>
      </c>
      <c r="G33">
        <f t="shared" si="5"/>
        <v>80</v>
      </c>
      <c r="H33">
        <f t="shared" si="6"/>
        <v>-704.15999999999985</v>
      </c>
    </row>
    <row r="34" spans="1:8" x14ac:dyDescent="0.25">
      <c r="A34" s="1">
        <v>0.33</v>
      </c>
      <c r="B34" s="1">
        <f t="shared" si="0"/>
        <v>0.66999999999999993</v>
      </c>
      <c r="C34" s="2">
        <f t="shared" si="1"/>
        <v>0.16999999999999993</v>
      </c>
      <c r="D34" s="2">
        <f t="shared" si="2"/>
        <v>0.22779999999999989</v>
      </c>
      <c r="E34">
        <f t="shared" si="3"/>
        <v>0.2575757575757574</v>
      </c>
      <c r="F34">
        <f t="shared" si="4"/>
        <v>20</v>
      </c>
      <c r="G34">
        <f t="shared" si="5"/>
        <v>80</v>
      </c>
      <c r="H34">
        <f t="shared" si="6"/>
        <v>-642.00242424242379</v>
      </c>
    </row>
    <row r="35" spans="1:8" x14ac:dyDescent="0.25">
      <c r="A35" s="1">
        <v>0.34</v>
      </c>
      <c r="B35" s="1">
        <f t="shared" si="0"/>
        <v>0.65999999999999992</v>
      </c>
      <c r="C35" s="2">
        <f t="shared" si="1"/>
        <v>0.15999999999999992</v>
      </c>
      <c r="D35" s="2">
        <f t="shared" si="2"/>
        <v>0.21119999999999986</v>
      </c>
      <c r="E35">
        <f t="shared" si="3"/>
        <v>0.23529411764705865</v>
      </c>
      <c r="F35">
        <f t="shared" si="4"/>
        <v>20</v>
      </c>
      <c r="G35">
        <f t="shared" si="5"/>
        <v>80</v>
      </c>
      <c r="H35">
        <f t="shared" si="6"/>
        <v>-583.9811764705878</v>
      </c>
    </row>
    <row r="36" spans="1:8" x14ac:dyDescent="0.25">
      <c r="A36" s="1">
        <v>0.35</v>
      </c>
      <c r="B36" s="1">
        <f t="shared" si="0"/>
        <v>0.65</v>
      </c>
      <c r="C36" s="2">
        <f t="shared" si="1"/>
        <v>0.15000000000000002</v>
      </c>
      <c r="D36" s="2">
        <f t="shared" si="2"/>
        <v>0.19500000000000003</v>
      </c>
      <c r="E36">
        <f t="shared" si="3"/>
        <v>0.21428571428571433</v>
      </c>
      <c r="F36">
        <f t="shared" si="4"/>
        <v>20</v>
      </c>
      <c r="G36">
        <f t="shared" si="5"/>
        <v>80</v>
      </c>
      <c r="H36">
        <f t="shared" si="6"/>
        <v>-529.71428571428578</v>
      </c>
    </row>
    <row r="37" spans="1:8" x14ac:dyDescent="0.25">
      <c r="A37" s="1">
        <v>0.36</v>
      </c>
      <c r="B37" s="1">
        <f t="shared" si="0"/>
        <v>0.64</v>
      </c>
      <c r="C37" s="2">
        <f t="shared" si="1"/>
        <v>0.14000000000000001</v>
      </c>
      <c r="D37" s="2">
        <f t="shared" si="2"/>
        <v>0.17920000000000003</v>
      </c>
      <c r="E37">
        <f t="shared" si="3"/>
        <v>0.19444444444444445</v>
      </c>
      <c r="F37">
        <f t="shared" si="4"/>
        <v>20</v>
      </c>
      <c r="G37">
        <f t="shared" si="5"/>
        <v>80</v>
      </c>
      <c r="H37">
        <f t="shared" si="6"/>
        <v>-478.86222222222216</v>
      </c>
    </row>
    <row r="38" spans="1:8" x14ac:dyDescent="0.25">
      <c r="A38" s="1">
        <v>0.37</v>
      </c>
      <c r="B38" s="1">
        <f t="shared" si="0"/>
        <v>0.63</v>
      </c>
      <c r="C38" s="2">
        <f t="shared" si="1"/>
        <v>0.13</v>
      </c>
      <c r="D38" s="2">
        <f t="shared" si="2"/>
        <v>0.1638</v>
      </c>
      <c r="E38">
        <f t="shared" si="3"/>
        <v>0.17567567567567569</v>
      </c>
      <c r="F38">
        <f t="shared" si="4"/>
        <v>20</v>
      </c>
      <c r="G38">
        <f t="shared" si="5"/>
        <v>80</v>
      </c>
      <c r="H38">
        <f t="shared" si="6"/>
        <v>-431.12216216216217</v>
      </c>
    </row>
    <row r="39" spans="1:8" x14ac:dyDescent="0.25">
      <c r="A39" s="1">
        <v>0.38</v>
      </c>
      <c r="B39" s="1">
        <f t="shared" si="0"/>
        <v>0.62</v>
      </c>
      <c r="C39" s="2">
        <f t="shared" si="1"/>
        <v>0.12</v>
      </c>
      <c r="D39" s="2">
        <f t="shared" si="2"/>
        <v>0.14879999999999999</v>
      </c>
      <c r="E39">
        <f t="shared" si="3"/>
        <v>0.15789473684210528</v>
      </c>
      <c r="F39">
        <f t="shared" si="4"/>
        <v>20</v>
      </c>
      <c r="G39">
        <f t="shared" si="5"/>
        <v>80</v>
      </c>
      <c r="H39">
        <f t="shared" si="6"/>
        <v>-386.22315789473691</v>
      </c>
    </row>
    <row r="40" spans="1:8" x14ac:dyDescent="0.25">
      <c r="A40" s="1">
        <v>0.39</v>
      </c>
      <c r="B40" s="1">
        <f t="shared" si="0"/>
        <v>0.61</v>
      </c>
      <c r="C40" s="2">
        <f t="shared" si="1"/>
        <v>0.10999999999999999</v>
      </c>
      <c r="D40" s="2">
        <f t="shared" si="2"/>
        <v>0.13419999999999999</v>
      </c>
      <c r="E40">
        <f t="shared" si="3"/>
        <v>0.141025641025641</v>
      </c>
      <c r="F40">
        <f t="shared" si="4"/>
        <v>20</v>
      </c>
      <c r="G40">
        <f t="shared" si="5"/>
        <v>80</v>
      </c>
      <c r="H40">
        <f t="shared" si="6"/>
        <v>-343.9220512820512</v>
      </c>
    </row>
    <row r="41" spans="1:8" x14ac:dyDescent="0.25">
      <c r="A41" s="1">
        <v>0.4</v>
      </c>
      <c r="B41" s="1">
        <f t="shared" si="0"/>
        <v>0.6</v>
      </c>
      <c r="C41" s="2">
        <f t="shared" si="1"/>
        <v>9.9999999999999978E-2</v>
      </c>
      <c r="D41" s="2">
        <f t="shared" si="2"/>
        <v>0.11999999999999997</v>
      </c>
      <c r="E41">
        <f t="shared" si="3"/>
        <v>0.12499999999999997</v>
      </c>
      <c r="F41">
        <f t="shared" si="4"/>
        <v>20</v>
      </c>
      <c r="G41">
        <f t="shared" si="5"/>
        <v>80</v>
      </c>
      <c r="H41">
        <f t="shared" si="6"/>
        <v>-303.99999999999994</v>
      </c>
    </row>
    <row r="42" spans="1:8" x14ac:dyDescent="0.25">
      <c r="A42" s="1">
        <v>0.41</v>
      </c>
      <c r="B42" s="1">
        <f t="shared" si="0"/>
        <v>0.59000000000000008</v>
      </c>
      <c r="C42" s="2">
        <f t="shared" si="1"/>
        <v>9.000000000000008E-2</v>
      </c>
      <c r="D42" s="2">
        <f t="shared" si="2"/>
        <v>0.10620000000000011</v>
      </c>
      <c r="E42">
        <f t="shared" si="3"/>
        <v>0.10975609756097572</v>
      </c>
      <c r="F42">
        <f t="shared" si="4"/>
        <v>20</v>
      </c>
      <c r="G42">
        <f t="shared" si="5"/>
        <v>80</v>
      </c>
      <c r="H42">
        <f t="shared" si="6"/>
        <v>-266.25951219512223</v>
      </c>
    </row>
    <row r="43" spans="1:8" x14ac:dyDescent="0.25">
      <c r="A43" s="1">
        <v>0.42</v>
      </c>
      <c r="B43" s="1">
        <f t="shared" si="0"/>
        <v>0.58000000000000007</v>
      </c>
      <c r="C43" s="2">
        <f t="shared" si="1"/>
        <v>8.0000000000000071E-2</v>
      </c>
      <c r="D43" s="2">
        <f t="shared" si="2"/>
        <v>9.2800000000000091E-2</v>
      </c>
      <c r="E43">
        <f t="shared" si="3"/>
        <v>9.5238095238095344E-2</v>
      </c>
      <c r="F43">
        <f t="shared" si="4"/>
        <v>20</v>
      </c>
      <c r="G43">
        <f t="shared" si="5"/>
        <v>80</v>
      </c>
      <c r="H43">
        <f t="shared" si="6"/>
        <v>-230.52190476190503</v>
      </c>
    </row>
    <row r="44" spans="1:8" x14ac:dyDescent="0.25">
      <c r="A44" s="1">
        <v>0.43</v>
      </c>
      <c r="B44" s="1">
        <f t="shared" si="0"/>
        <v>0.57000000000000006</v>
      </c>
      <c r="C44" s="2">
        <f t="shared" si="1"/>
        <v>7.0000000000000062E-2</v>
      </c>
      <c r="D44" s="2">
        <f t="shared" si="2"/>
        <v>7.9800000000000079E-2</v>
      </c>
      <c r="E44">
        <f t="shared" si="3"/>
        <v>8.1395348837209378E-2</v>
      </c>
      <c r="F44">
        <f t="shared" si="4"/>
        <v>20</v>
      </c>
      <c r="G44">
        <f t="shared" si="5"/>
        <v>80</v>
      </c>
      <c r="H44">
        <f t="shared" si="6"/>
        <v>-196.62511627906994</v>
      </c>
    </row>
    <row r="45" spans="1:8" x14ac:dyDescent="0.25">
      <c r="A45" s="1">
        <v>0.44</v>
      </c>
      <c r="B45" s="1">
        <f t="shared" si="0"/>
        <v>0.56000000000000005</v>
      </c>
      <c r="C45" s="2">
        <f t="shared" si="1"/>
        <v>6.0000000000000053E-2</v>
      </c>
      <c r="D45" s="2">
        <f t="shared" si="2"/>
        <v>6.7200000000000065E-2</v>
      </c>
      <c r="E45">
        <f t="shared" si="3"/>
        <v>6.8181818181818246E-2</v>
      </c>
      <c r="F45">
        <f t="shared" si="4"/>
        <v>20</v>
      </c>
      <c r="G45">
        <f t="shared" si="5"/>
        <v>80</v>
      </c>
      <c r="H45">
        <f t="shared" si="6"/>
        <v>-164.42181818181834</v>
      </c>
    </row>
    <row r="46" spans="1:8" x14ac:dyDescent="0.25">
      <c r="A46" s="1">
        <v>0.45</v>
      </c>
      <c r="B46" s="1">
        <f t="shared" si="0"/>
        <v>0.55000000000000004</v>
      </c>
      <c r="C46" s="2">
        <f t="shared" si="1"/>
        <v>5.0000000000000044E-2</v>
      </c>
      <c r="D46" s="2">
        <f t="shared" si="2"/>
        <v>5.5000000000000056E-2</v>
      </c>
      <c r="E46">
        <f t="shared" si="3"/>
        <v>5.5555555555555608E-2</v>
      </c>
      <c r="F46">
        <f t="shared" si="4"/>
        <v>20</v>
      </c>
      <c r="G46">
        <f t="shared" si="5"/>
        <v>80</v>
      </c>
      <c r="H46">
        <f t="shared" si="6"/>
        <v>-133.77777777777789</v>
      </c>
    </row>
    <row r="47" spans="1:8" x14ac:dyDescent="0.25">
      <c r="A47" s="1">
        <v>0.46</v>
      </c>
      <c r="B47" s="1">
        <f t="shared" si="0"/>
        <v>0.54</v>
      </c>
      <c r="C47" s="2">
        <f t="shared" si="1"/>
        <v>4.0000000000000036E-2</v>
      </c>
      <c r="D47" s="2">
        <f t="shared" si="2"/>
        <v>4.3200000000000044E-2</v>
      </c>
      <c r="E47">
        <f t="shared" si="3"/>
        <v>4.3478260869565265E-2</v>
      </c>
      <c r="F47">
        <f t="shared" si="4"/>
        <v>20</v>
      </c>
      <c r="G47">
        <f t="shared" si="5"/>
        <v>80</v>
      </c>
      <c r="H47">
        <f t="shared" si="6"/>
        <v>-104.57043478260883</v>
      </c>
    </row>
    <row r="48" spans="1:8" x14ac:dyDescent="0.25">
      <c r="A48" s="1">
        <v>0.47</v>
      </c>
      <c r="B48" s="1">
        <f t="shared" si="0"/>
        <v>0.53</v>
      </c>
      <c r="C48" s="2">
        <f t="shared" si="1"/>
        <v>3.0000000000000027E-2</v>
      </c>
      <c r="D48" s="2">
        <f t="shared" si="2"/>
        <v>3.180000000000003E-2</v>
      </c>
      <c r="E48">
        <f t="shared" si="3"/>
        <v>3.1914893617021302E-2</v>
      </c>
      <c r="F48">
        <f t="shared" si="4"/>
        <v>20</v>
      </c>
      <c r="G48">
        <f t="shared" si="5"/>
        <v>80</v>
      </c>
      <c r="H48">
        <f t="shared" si="6"/>
        <v>-76.687659574468142</v>
      </c>
    </row>
    <row r="49" spans="1:8" x14ac:dyDescent="0.25">
      <c r="A49" s="1">
        <v>0.48</v>
      </c>
      <c r="B49" s="1">
        <f t="shared" si="0"/>
        <v>0.52</v>
      </c>
      <c r="C49" s="2">
        <f t="shared" si="1"/>
        <v>2.0000000000000018E-2</v>
      </c>
      <c r="D49" s="2">
        <f t="shared" si="2"/>
        <v>2.080000000000002E-2</v>
      </c>
      <c r="E49">
        <f t="shared" si="3"/>
        <v>2.0833333333333353E-2</v>
      </c>
      <c r="F49">
        <f t="shared" si="4"/>
        <v>20</v>
      </c>
      <c r="G49">
        <f t="shared" si="5"/>
        <v>80</v>
      </c>
      <c r="H49">
        <f t="shared" si="6"/>
        <v>-50.026666666666713</v>
      </c>
    </row>
    <row r="50" spans="1:8" x14ac:dyDescent="0.25">
      <c r="A50" s="1">
        <v>0.49</v>
      </c>
      <c r="B50" s="1">
        <f t="shared" si="0"/>
        <v>0.51</v>
      </c>
      <c r="C50" s="2">
        <f t="shared" si="1"/>
        <v>1.0000000000000009E-2</v>
      </c>
      <c r="D50" s="2">
        <f t="shared" si="2"/>
        <v>1.0200000000000009E-2</v>
      </c>
      <c r="E50">
        <f t="shared" si="3"/>
        <v>1.0204081632653071E-2</v>
      </c>
      <c r="F50">
        <f t="shared" si="4"/>
        <v>20</v>
      </c>
      <c r="G50">
        <f t="shared" si="5"/>
        <v>80</v>
      </c>
      <c r="H50">
        <f t="shared" si="6"/>
        <v>-24.493061224489821</v>
      </c>
    </row>
    <row r="51" spans="1:8" x14ac:dyDescent="0.25">
      <c r="A51" s="1">
        <v>0.5</v>
      </c>
      <c r="B51" s="1">
        <f t="shared" si="0"/>
        <v>0.5</v>
      </c>
      <c r="C51" s="2">
        <f t="shared" si="1"/>
        <v>0</v>
      </c>
      <c r="D51" s="2">
        <f t="shared" si="2"/>
        <v>0</v>
      </c>
      <c r="E51">
        <f t="shared" si="3"/>
        <v>0</v>
      </c>
      <c r="F51">
        <f t="shared" si="4"/>
        <v>80</v>
      </c>
      <c r="G51">
        <f t="shared" si="5"/>
        <v>80</v>
      </c>
      <c r="H51">
        <f t="shared" si="6"/>
        <v>0</v>
      </c>
    </row>
    <row r="52" spans="1:8" x14ac:dyDescent="0.25">
      <c r="A52" s="1">
        <v>0.51</v>
      </c>
      <c r="B52" s="1">
        <f>IF(A52&lt;0.5,1-A52,A52)</f>
        <v>0.51</v>
      </c>
      <c r="C52" s="2">
        <f t="shared" si="1"/>
        <v>1.0000000000000009E-2</v>
      </c>
      <c r="D52" s="2">
        <f t="shared" si="2"/>
        <v>1.0200000000000009E-2</v>
      </c>
      <c r="E52">
        <f t="shared" si="3"/>
        <v>1.0204081632653071E-2</v>
      </c>
      <c r="F52">
        <f t="shared" si="4"/>
        <v>80</v>
      </c>
      <c r="G52">
        <f t="shared" si="5"/>
        <v>20</v>
      </c>
      <c r="H52">
        <f t="shared" si="6"/>
        <v>24.476734693877571</v>
      </c>
    </row>
    <row r="53" spans="1:8" x14ac:dyDescent="0.25">
      <c r="A53" s="1">
        <v>0.52</v>
      </c>
      <c r="B53" s="1">
        <f t="shared" si="0"/>
        <v>0.52</v>
      </c>
      <c r="C53" s="2">
        <f t="shared" si="1"/>
        <v>2.0000000000000018E-2</v>
      </c>
      <c r="D53" s="2">
        <f t="shared" si="2"/>
        <v>2.080000000000002E-2</v>
      </c>
      <c r="E53">
        <f t="shared" si="3"/>
        <v>2.0833333333333353E-2</v>
      </c>
      <c r="F53">
        <f t="shared" si="4"/>
        <v>80</v>
      </c>
      <c r="G53">
        <f t="shared" si="5"/>
        <v>20</v>
      </c>
      <c r="H53">
        <f t="shared" si="6"/>
        <v>49.893333333333381</v>
      </c>
    </row>
    <row r="54" spans="1:8" x14ac:dyDescent="0.25">
      <c r="A54" s="1">
        <v>0.53</v>
      </c>
      <c r="B54" s="1">
        <f t="shared" si="0"/>
        <v>0.53</v>
      </c>
      <c r="C54" s="2">
        <f t="shared" si="1"/>
        <v>3.0000000000000027E-2</v>
      </c>
      <c r="D54" s="2">
        <f t="shared" si="2"/>
        <v>3.180000000000003E-2</v>
      </c>
      <c r="E54">
        <f t="shared" si="3"/>
        <v>3.1914893617021302E-2</v>
      </c>
      <c r="F54">
        <f t="shared" si="4"/>
        <v>80</v>
      </c>
      <c r="G54">
        <f t="shared" si="5"/>
        <v>20</v>
      </c>
      <c r="H54">
        <f t="shared" si="6"/>
        <v>76.228085106383048</v>
      </c>
    </row>
    <row r="55" spans="1:8" x14ac:dyDescent="0.25">
      <c r="A55" s="1">
        <v>0.54</v>
      </c>
      <c r="B55" s="1">
        <f t="shared" si="0"/>
        <v>0.54</v>
      </c>
      <c r="C55" s="2">
        <f t="shared" si="1"/>
        <v>4.0000000000000036E-2</v>
      </c>
      <c r="D55" s="2">
        <f t="shared" si="2"/>
        <v>4.3200000000000044E-2</v>
      </c>
      <c r="E55">
        <f t="shared" si="3"/>
        <v>4.3478260869565265E-2</v>
      </c>
      <c r="F55">
        <f t="shared" si="4"/>
        <v>80</v>
      </c>
      <c r="G55">
        <f t="shared" si="5"/>
        <v>20</v>
      </c>
      <c r="H55">
        <f t="shared" si="6"/>
        <v>103.45739130434794</v>
      </c>
    </row>
    <row r="56" spans="1:8" x14ac:dyDescent="0.25">
      <c r="A56" s="1">
        <v>0.55000000000000004</v>
      </c>
      <c r="B56" s="1">
        <f t="shared" si="0"/>
        <v>0.55000000000000004</v>
      </c>
      <c r="C56" s="2">
        <f t="shared" si="1"/>
        <v>5.0000000000000044E-2</v>
      </c>
      <c r="D56" s="2">
        <f t="shared" si="2"/>
        <v>5.5000000000000056E-2</v>
      </c>
      <c r="E56">
        <f t="shared" si="3"/>
        <v>5.5555555555555608E-2</v>
      </c>
      <c r="F56">
        <f t="shared" si="4"/>
        <v>80</v>
      </c>
      <c r="G56">
        <f t="shared" si="5"/>
        <v>20</v>
      </c>
      <c r="H56">
        <f t="shared" si="6"/>
        <v>131.55555555555571</v>
      </c>
    </row>
    <row r="57" spans="1:8" x14ac:dyDescent="0.25">
      <c r="A57" s="1">
        <v>0.56000000000000005</v>
      </c>
      <c r="B57" s="1">
        <f t="shared" si="0"/>
        <v>0.56000000000000005</v>
      </c>
      <c r="C57" s="2">
        <f t="shared" si="1"/>
        <v>6.0000000000000053E-2</v>
      </c>
      <c r="D57" s="2">
        <f t="shared" si="2"/>
        <v>6.7200000000000065E-2</v>
      </c>
      <c r="E57">
        <f t="shared" si="3"/>
        <v>6.8181818181818246E-2</v>
      </c>
      <c r="F57">
        <f t="shared" si="4"/>
        <v>80</v>
      </c>
      <c r="G57">
        <f t="shared" si="5"/>
        <v>20</v>
      </c>
      <c r="H57">
        <f t="shared" si="6"/>
        <v>160.49454545454557</v>
      </c>
    </row>
    <row r="58" spans="1:8" x14ac:dyDescent="0.25">
      <c r="A58" s="1">
        <v>0.56999999999999995</v>
      </c>
      <c r="B58" s="1">
        <f t="shared" si="0"/>
        <v>0.56999999999999995</v>
      </c>
      <c r="C58" s="2">
        <f t="shared" si="1"/>
        <v>6.9999999999999951E-2</v>
      </c>
      <c r="D58" s="2">
        <f t="shared" si="2"/>
        <v>7.979999999999994E-2</v>
      </c>
      <c r="E58">
        <f t="shared" si="3"/>
        <v>8.1395348837209239E-2</v>
      </c>
      <c r="F58">
        <f t="shared" si="4"/>
        <v>80</v>
      </c>
      <c r="G58">
        <f t="shared" si="5"/>
        <v>20</v>
      </c>
      <c r="H58">
        <f t="shared" si="6"/>
        <v>190.24372093023243</v>
      </c>
    </row>
    <row r="59" spans="1:8" x14ac:dyDescent="0.25">
      <c r="A59" s="1">
        <v>0.57999999999999996</v>
      </c>
      <c r="B59" s="1">
        <f t="shared" si="0"/>
        <v>0.57999999999999996</v>
      </c>
      <c r="C59" s="2">
        <f t="shared" si="1"/>
        <v>7.999999999999996E-2</v>
      </c>
      <c r="D59" s="2">
        <f t="shared" si="2"/>
        <v>9.2799999999999952E-2</v>
      </c>
      <c r="E59">
        <f t="shared" si="3"/>
        <v>9.5238095238095191E-2</v>
      </c>
      <c r="F59">
        <f t="shared" si="4"/>
        <v>80</v>
      </c>
      <c r="G59">
        <f t="shared" si="5"/>
        <v>20</v>
      </c>
      <c r="H59">
        <f t="shared" si="6"/>
        <v>220.76952380952372</v>
      </c>
    </row>
    <row r="60" spans="1:8" x14ac:dyDescent="0.25">
      <c r="A60" s="1">
        <v>0.59</v>
      </c>
      <c r="B60" s="1">
        <f t="shared" si="0"/>
        <v>0.59</v>
      </c>
      <c r="C60" s="2">
        <f t="shared" si="1"/>
        <v>8.9999999999999969E-2</v>
      </c>
      <c r="D60" s="2">
        <f t="shared" si="2"/>
        <v>0.10619999999999996</v>
      </c>
      <c r="E60">
        <f t="shared" si="3"/>
        <v>0.10975609756097557</v>
      </c>
      <c r="F60">
        <f t="shared" si="4"/>
        <v>80</v>
      </c>
      <c r="G60">
        <f t="shared" si="5"/>
        <v>20</v>
      </c>
      <c r="H60">
        <f t="shared" si="6"/>
        <v>252.03512195121942</v>
      </c>
    </row>
    <row r="61" spans="1:8" x14ac:dyDescent="0.25">
      <c r="A61" s="1">
        <v>0.6</v>
      </c>
      <c r="B61" s="1">
        <f t="shared" si="0"/>
        <v>0.6</v>
      </c>
      <c r="C61" s="2">
        <f t="shared" si="1"/>
        <v>9.9999999999999978E-2</v>
      </c>
      <c r="D61" s="2">
        <f t="shared" si="2"/>
        <v>0.11999999999999997</v>
      </c>
      <c r="E61">
        <f t="shared" si="3"/>
        <v>0.12499999999999997</v>
      </c>
      <c r="F61">
        <f t="shared" si="4"/>
        <v>80</v>
      </c>
      <c r="G61">
        <f t="shared" si="5"/>
        <v>20</v>
      </c>
      <c r="H61">
        <f t="shared" si="6"/>
        <v>283.99999999999989</v>
      </c>
    </row>
    <row r="62" spans="1:8" x14ac:dyDescent="0.25">
      <c r="A62" s="1">
        <v>0.61</v>
      </c>
      <c r="B62" s="1">
        <f t="shared" si="0"/>
        <v>0.61</v>
      </c>
      <c r="C62" s="2">
        <f t="shared" si="1"/>
        <v>0.10999999999999999</v>
      </c>
      <c r="D62" s="2">
        <f t="shared" si="2"/>
        <v>0.13419999999999999</v>
      </c>
      <c r="E62">
        <f t="shared" si="3"/>
        <v>0.141025641025641</v>
      </c>
      <c r="F62">
        <f t="shared" si="4"/>
        <v>80</v>
      </c>
      <c r="G62">
        <f t="shared" si="5"/>
        <v>20</v>
      </c>
      <c r="H62">
        <f t="shared" si="6"/>
        <v>316.61948717948718</v>
      </c>
    </row>
    <row r="63" spans="1:8" x14ac:dyDescent="0.25">
      <c r="A63" s="1">
        <v>0.62</v>
      </c>
      <c r="B63" s="1">
        <f t="shared" si="0"/>
        <v>0.62</v>
      </c>
      <c r="C63" s="2">
        <f t="shared" si="1"/>
        <v>0.12</v>
      </c>
      <c r="D63" s="2">
        <f t="shared" si="2"/>
        <v>0.14879999999999999</v>
      </c>
      <c r="E63">
        <f t="shared" si="3"/>
        <v>0.15789473684210528</v>
      </c>
      <c r="F63">
        <f t="shared" si="4"/>
        <v>80</v>
      </c>
      <c r="G63">
        <f t="shared" si="5"/>
        <v>20</v>
      </c>
      <c r="H63">
        <f t="shared" si="6"/>
        <v>349.84421052631575</v>
      </c>
    </row>
    <row r="64" spans="1:8" x14ac:dyDescent="0.25">
      <c r="A64" s="1">
        <v>0.63</v>
      </c>
      <c r="B64" s="1">
        <f t="shared" si="0"/>
        <v>0.63</v>
      </c>
      <c r="C64" s="2">
        <f t="shared" si="1"/>
        <v>0.13</v>
      </c>
      <c r="D64" s="2">
        <f t="shared" si="2"/>
        <v>0.1638</v>
      </c>
      <c r="E64">
        <f t="shared" si="3"/>
        <v>0.17567567567567569</v>
      </c>
      <c r="F64">
        <f t="shared" si="4"/>
        <v>80</v>
      </c>
      <c r="G64">
        <f t="shared" si="5"/>
        <v>20</v>
      </c>
      <c r="H64">
        <f t="shared" si="6"/>
        <v>383.61945945945939</v>
      </c>
    </row>
    <row r="65" spans="1:8" x14ac:dyDescent="0.25">
      <c r="A65" s="1">
        <v>0.64</v>
      </c>
      <c r="B65" s="1">
        <f t="shared" si="0"/>
        <v>0.64</v>
      </c>
      <c r="C65" s="2">
        <f t="shared" si="1"/>
        <v>0.14000000000000001</v>
      </c>
      <c r="D65" s="2">
        <f t="shared" si="2"/>
        <v>0.17920000000000003</v>
      </c>
      <c r="E65">
        <f t="shared" si="3"/>
        <v>0.19444444444444445</v>
      </c>
      <c r="F65">
        <f t="shared" si="4"/>
        <v>80</v>
      </c>
      <c r="G65">
        <f t="shared" si="5"/>
        <v>20</v>
      </c>
      <c r="H65">
        <f t="shared" si="6"/>
        <v>417.88444444444451</v>
      </c>
    </row>
    <row r="66" spans="1:8" x14ac:dyDescent="0.25">
      <c r="A66" s="1">
        <v>0.65</v>
      </c>
      <c r="B66" s="1">
        <f t="shared" si="0"/>
        <v>0.65</v>
      </c>
      <c r="C66" s="2">
        <f t="shared" si="1"/>
        <v>0.15000000000000002</v>
      </c>
      <c r="D66" s="2">
        <f t="shared" si="2"/>
        <v>0.19500000000000003</v>
      </c>
      <c r="E66">
        <f t="shared" si="3"/>
        <v>0.21428571428571433</v>
      </c>
      <c r="F66">
        <f t="shared" si="4"/>
        <v>80</v>
      </c>
      <c r="G66">
        <f t="shared" si="5"/>
        <v>20</v>
      </c>
      <c r="H66">
        <f t="shared" si="6"/>
        <v>452.57142857142867</v>
      </c>
    </row>
    <row r="67" spans="1:8" x14ac:dyDescent="0.25">
      <c r="A67" s="1">
        <v>0.66</v>
      </c>
      <c r="B67" s="1">
        <f t="shared" ref="B67:B100" si="7">IF(A67&lt;0.5,1-A67,A67)</f>
        <v>0.66</v>
      </c>
      <c r="C67" s="2">
        <f t="shared" ref="C67:C100" si="8">B67-0.5</f>
        <v>0.16000000000000003</v>
      </c>
      <c r="D67" s="2">
        <f t="shared" ref="D67:D100" si="9">B67/50%*C67</f>
        <v>0.21120000000000005</v>
      </c>
      <c r="E67">
        <f t="shared" ref="E67:E100" si="10">50%/(1-B67)*C67</f>
        <v>0.23529411764705888</v>
      </c>
      <c r="F67">
        <f t="shared" ref="F67:F100" si="11">IF(A67&lt;0.5,(100-$K$1),$K$1)</f>
        <v>80</v>
      </c>
      <c r="G67">
        <f t="shared" ref="G67:G100" si="12">IF(A67&gt;0.5,(100-$K$1),$K$1)</f>
        <v>20</v>
      </c>
      <c r="H67">
        <f t="shared" ref="H67:H100" si="13">40*(F67*D67-G67*E67)</f>
        <v>487.60470588235307</v>
      </c>
    </row>
    <row r="68" spans="1:8" x14ac:dyDescent="0.25">
      <c r="A68" s="1">
        <v>0.67</v>
      </c>
      <c r="B68" s="1">
        <f t="shared" si="7"/>
        <v>0.67</v>
      </c>
      <c r="C68" s="2">
        <f t="shared" si="8"/>
        <v>0.17000000000000004</v>
      </c>
      <c r="D68" s="2">
        <f t="shared" si="9"/>
        <v>0.22780000000000006</v>
      </c>
      <c r="E68">
        <f t="shared" si="10"/>
        <v>0.25757575757575768</v>
      </c>
      <c r="F68">
        <f t="shared" si="11"/>
        <v>80</v>
      </c>
      <c r="G68">
        <f t="shared" si="12"/>
        <v>20</v>
      </c>
      <c r="H68">
        <f t="shared" si="13"/>
        <v>522.89939393939403</v>
      </c>
    </row>
    <row r="69" spans="1:8" x14ac:dyDescent="0.25">
      <c r="A69" s="1">
        <v>0.68</v>
      </c>
      <c r="B69" s="1">
        <f t="shared" si="7"/>
        <v>0.68</v>
      </c>
      <c r="C69" s="2">
        <f t="shared" si="8"/>
        <v>0.18000000000000005</v>
      </c>
      <c r="D69" s="2">
        <f t="shared" si="9"/>
        <v>0.24480000000000007</v>
      </c>
      <c r="E69">
        <f t="shared" si="10"/>
        <v>0.28125000000000011</v>
      </c>
      <c r="F69">
        <f t="shared" si="11"/>
        <v>80</v>
      </c>
      <c r="G69">
        <f t="shared" si="12"/>
        <v>20</v>
      </c>
      <c r="H69">
        <f t="shared" si="13"/>
        <v>558.36000000000024</v>
      </c>
    </row>
    <row r="70" spans="1:8" x14ac:dyDescent="0.25">
      <c r="A70" s="1">
        <v>0.69</v>
      </c>
      <c r="B70" s="1">
        <f t="shared" si="7"/>
        <v>0.69</v>
      </c>
      <c r="C70" s="2">
        <f t="shared" si="8"/>
        <v>0.18999999999999995</v>
      </c>
      <c r="D70" s="2">
        <f t="shared" si="9"/>
        <v>0.26219999999999993</v>
      </c>
      <c r="E70">
        <f t="shared" si="10"/>
        <v>0.30645161290322565</v>
      </c>
      <c r="F70">
        <f t="shared" si="11"/>
        <v>80</v>
      </c>
      <c r="G70">
        <f t="shared" si="12"/>
        <v>20</v>
      </c>
      <c r="H70">
        <f t="shared" si="13"/>
        <v>593.87870967741935</v>
      </c>
    </row>
    <row r="71" spans="1:8" x14ac:dyDescent="0.25">
      <c r="A71" s="1">
        <v>0.7</v>
      </c>
      <c r="B71" s="1">
        <f t="shared" si="7"/>
        <v>0.7</v>
      </c>
      <c r="C71" s="2">
        <f t="shared" si="8"/>
        <v>0.19999999999999996</v>
      </c>
      <c r="D71" s="2">
        <f t="shared" si="9"/>
        <v>0.27999999999999992</v>
      </c>
      <c r="E71">
        <f t="shared" si="10"/>
        <v>0.3333333333333332</v>
      </c>
      <c r="F71">
        <f t="shared" si="11"/>
        <v>80</v>
      </c>
      <c r="G71">
        <f t="shared" si="12"/>
        <v>20</v>
      </c>
      <c r="H71">
        <f t="shared" si="13"/>
        <v>629.33333333333303</v>
      </c>
    </row>
    <row r="72" spans="1:8" x14ac:dyDescent="0.25">
      <c r="A72" s="1">
        <v>0.71</v>
      </c>
      <c r="B72" s="1">
        <f t="shared" si="7"/>
        <v>0.71</v>
      </c>
      <c r="C72" s="2">
        <f t="shared" si="8"/>
        <v>0.20999999999999996</v>
      </c>
      <c r="D72" s="2">
        <f t="shared" si="9"/>
        <v>0.29819999999999991</v>
      </c>
      <c r="E72">
        <f t="shared" si="10"/>
        <v>0.36206896551724127</v>
      </c>
      <c r="F72">
        <f t="shared" si="11"/>
        <v>80</v>
      </c>
      <c r="G72">
        <f t="shared" si="12"/>
        <v>20</v>
      </c>
      <c r="H72">
        <f t="shared" si="13"/>
        <v>664.58482758620676</v>
      </c>
    </row>
    <row r="73" spans="1:8" x14ac:dyDescent="0.25">
      <c r="A73" s="1">
        <v>0.72</v>
      </c>
      <c r="B73" s="1">
        <f t="shared" si="7"/>
        <v>0.72</v>
      </c>
      <c r="C73" s="2">
        <f t="shared" si="8"/>
        <v>0.21999999999999997</v>
      </c>
      <c r="D73" s="2">
        <f t="shared" si="9"/>
        <v>0.31679999999999997</v>
      </c>
      <c r="E73">
        <f t="shared" si="10"/>
        <v>0.39285714285714279</v>
      </c>
      <c r="F73">
        <f t="shared" si="11"/>
        <v>80</v>
      </c>
      <c r="G73">
        <f t="shared" si="12"/>
        <v>20</v>
      </c>
      <c r="H73">
        <f t="shared" si="13"/>
        <v>699.47428571428554</v>
      </c>
    </row>
    <row r="74" spans="1:8" x14ac:dyDescent="0.25">
      <c r="A74" s="1">
        <v>0.73</v>
      </c>
      <c r="B74" s="1">
        <f t="shared" si="7"/>
        <v>0.73</v>
      </c>
      <c r="C74" s="2">
        <f t="shared" si="8"/>
        <v>0.22999999999999998</v>
      </c>
      <c r="D74" s="2">
        <f t="shared" si="9"/>
        <v>0.33579999999999999</v>
      </c>
      <c r="E74">
        <f t="shared" si="10"/>
        <v>0.42592592592592582</v>
      </c>
      <c r="F74">
        <f t="shared" si="11"/>
        <v>80</v>
      </c>
      <c r="G74">
        <f t="shared" si="12"/>
        <v>20</v>
      </c>
      <c r="H74">
        <f t="shared" si="13"/>
        <v>733.8192592592593</v>
      </c>
    </row>
    <row r="75" spans="1:8" x14ac:dyDescent="0.25">
      <c r="A75" s="1">
        <v>0.74</v>
      </c>
      <c r="B75" s="1">
        <f t="shared" si="7"/>
        <v>0.74</v>
      </c>
      <c r="C75" s="2">
        <f t="shared" si="8"/>
        <v>0.24</v>
      </c>
      <c r="D75" s="2">
        <f t="shared" si="9"/>
        <v>0.35519999999999996</v>
      </c>
      <c r="E75">
        <f t="shared" si="10"/>
        <v>0.46153846153846145</v>
      </c>
      <c r="F75">
        <f t="shared" si="11"/>
        <v>80</v>
      </c>
      <c r="G75">
        <f t="shared" si="12"/>
        <v>20</v>
      </c>
      <c r="H75">
        <f t="shared" si="13"/>
        <v>767.4092307692307</v>
      </c>
    </row>
    <row r="76" spans="1:8" x14ac:dyDescent="0.25">
      <c r="A76" s="1">
        <v>0.75</v>
      </c>
      <c r="B76" s="1">
        <f t="shared" si="7"/>
        <v>0.75</v>
      </c>
      <c r="C76" s="2">
        <f t="shared" si="8"/>
        <v>0.25</v>
      </c>
      <c r="D76" s="2">
        <f t="shared" si="9"/>
        <v>0.375</v>
      </c>
      <c r="E76">
        <f t="shared" si="10"/>
        <v>0.5</v>
      </c>
      <c r="F76">
        <f t="shared" si="11"/>
        <v>80</v>
      </c>
      <c r="G76">
        <f t="shared" si="12"/>
        <v>20</v>
      </c>
      <c r="H76">
        <f t="shared" si="13"/>
        <v>800</v>
      </c>
    </row>
    <row r="77" spans="1:8" x14ac:dyDescent="0.25">
      <c r="A77" s="1">
        <v>0.76</v>
      </c>
      <c r="B77" s="1">
        <f t="shared" si="7"/>
        <v>0.76</v>
      </c>
      <c r="C77" s="2">
        <f t="shared" si="8"/>
        <v>0.26</v>
      </c>
      <c r="D77" s="2">
        <f t="shared" si="9"/>
        <v>0.3952</v>
      </c>
      <c r="E77">
        <f t="shared" si="10"/>
        <v>0.54166666666666674</v>
      </c>
      <c r="F77">
        <f t="shared" si="11"/>
        <v>80</v>
      </c>
      <c r="G77">
        <f t="shared" si="12"/>
        <v>20</v>
      </c>
      <c r="H77">
        <f t="shared" si="13"/>
        <v>831.30666666666662</v>
      </c>
    </row>
    <row r="78" spans="1:8" x14ac:dyDescent="0.25">
      <c r="A78" s="1">
        <v>0.77</v>
      </c>
      <c r="B78" s="1">
        <f t="shared" si="7"/>
        <v>0.77</v>
      </c>
      <c r="C78" s="2">
        <f t="shared" si="8"/>
        <v>0.27</v>
      </c>
      <c r="D78" s="2">
        <f t="shared" si="9"/>
        <v>0.41580000000000006</v>
      </c>
      <c r="E78">
        <f t="shared" si="10"/>
        <v>0.5869565217391306</v>
      </c>
      <c r="F78">
        <f t="shared" si="11"/>
        <v>80</v>
      </c>
      <c r="G78">
        <f t="shared" si="12"/>
        <v>20</v>
      </c>
      <c r="H78">
        <f t="shared" si="13"/>
        <v>860.99478260869557</v>
      </c>
    </row>
    <row r="79" spans="1:8" x14ac:dyDescent="0.25">
      <c r="A79" s="1">
        <v>0.78</v>
      </c>
      <c r="B79" s="1">
        <f t="shared" si="7"/>
        <v>0.78</v>
      </c>
      <c r="C79" s="2">
        <f t="shared" si="8"/>
        <v>0.28000000000000003</v>
      </c>
      <c r="D79" s="2">
        <f t="shared" si="9"/>
        <v>0.43680000000000008</v>
      </c>
      <c r="E79">
        <f t="shared" si="10"/>
        <v>0.63636363636363646</v>
      </c>
      <c r="F79">
        <f t="shared" si="11"/>
        <v>80</v>
      </c>
      <c r="G79">
        <f t="shared" si="12"/>
        <v>20</v>
      </c>
      <c r="H79">
        <f t="shared" si="13"/>
        <v>888.66909090909087</v>
      </c>
    </row>
    <row r="80" spans="1:8" x14ac:dyDescent="0.25">
      <c r="A80" s="1">
        <v>0.79</v>
      </c>
      <c r="B80" s="1">
        <f t="shared" si="7"/>
        <v>0.79</v>
      </c>
      <c r="C80" s="2">
        <f t="shared" si="8"/>
        <v>0.29000000000000004</v>
      </c>
      <c r="D80" s="2">
        <f t="shared" si="9"/>
        <v>0.45820000000000005</v>
      </c>
      <c r="E80">
        <f t="shared" si="10"/>
        <v>0.69047619047619069</v>
      </c>
      <c r="F80">
        <f t="shared" si="11"/>
        <v>80</v>
      </c>
      <c r="G80">
        <f t="shared" si="12"/>
        <v>20</v>
      </c>
      <c r="H80">
        <f t="shared" si="13"/>
        <v>913.85904761904771</v>
      </c>
    </row>
    <row r="81" spans="1:8" x14ac:dyDescent="0.25">
      <c r="A81" s="1">
        <v>0.8</v>
      </c>
      <c r="B81" s="1">
        <f t="shared" si="7"/>
        <v>0.8</v>
      </c>
      <c r="C81" s="2">
        <f t="shared" si="8"/>
        <v>0.30000000000000004</v>
      </c>
      <c r="D81" s="2">
        <f t="shared" si="9"/>
        <v>0.48000000000000009</v>
      </c>
      <c r="E81">
        <f t="shared" si="10"/>
        <v>0.75000000000000022</v>
      </c>
      <c r="F81">
        <f t="shared" si="11"/>
        <v>80</v>
      </c>
      <c r="G81">
        <f t="shared" si="12"/>
        <v>20</v>
      </c>
      <c r="H81">
        <f t="shared" si="13"/>
        <v>936.00000000000011</v>
      </c>
    </row>
    <row r="82" spans="1:8" x14ac:dyDescent="0.25">
      <c r="A82" s="1">
        <v>0.81</v>
      </c>
      <c r="B82" s="1">
        <f t="shared" si="7"/>
        <v>0.81</v>
      </c>
      <c r="C82" s="2">
        <f t="shared" si="8"/>
        <v>0.31000000000000005</v>
      </c>
      <c r="D82" s="2">
        <f t="shared" si="9"/>
        <v>0.50220000000000009</v>
      </c>
      <c r="E82">
        <f t="shared" si="10"/>
        <v>0.81578947368421084</v>
      </c>
      <c r="F82">
        <f t="shared" si="11"/>
        <v>80</v>
      </c>
      <c r="G82">
        <f t="shared" si="12"/>
        <v>20</v>
      </c>
      <c r="H82">
        <f t="shared" si="13"/>
        <v>954.40842105263175</v>
      </c>
    </row>
    <row r="83" spans="1:8" x14ac:dyDescent="0.25">
      <c r="A83" s="1">
        <v>0.82</v>
      </c>
      <c r="B83" s="1">
        <f t="shared" si="7"/>
        <v>0.82</v>
      </c>
      <c r="C83" s="2">
        <f t="shared" si="8"/>
        <v>0.31999999999999995</v>
      </c>
      <c r="D83" s="2">
        <f t="shared" si="9"/>
        <v>0.52479999999999993</v>
      </c>
      <c r="E83">
        <f t="shared" si="10"/>
        <v>0.88888888888888862</v>
      </c>
      <c r="F83">
        <f t="shared" si="11"/>
        <v>80</v>
      </c>
      <c r="G83">
        <f t="shared" si="12"/>
        <v>20</v>
      </c>
      <c r="H83">
        <f t="shared" si="13"/>
        <v>968.24888888888893</v>
      </c>
    </row>
    <row r="84" spans="1:8" x14ac:dyDescent="0.25">
      <c r="A84" s="1">
        <v>0.83</v>
      </c>
      <c r="B84" s="1">
        <f t="shared" si="7"/>
        <v>0.83</v>
      </c>
      <c r="C84" s="2">
        <f t="shared" si="8"/>
        <v>0.32999999999999996</v>
      </c>
      <c r="D84" s="2">
        <f t="shared" si="9"/>
        <v>0.54779999999999995</v>
      </c>
      <c r="E84">
        <f t="shared" si="10"/>
        <v>0.97058823529411731</v>
      </c>
      <c r="F84">
        <f t="shared" si="11"/>
        <v>80</v>
      </c>
      <c r="G84">
        <f t="shared" si="12"/>
        <v>20</v>
      </c>
      <c r="H84">
        <f t="shared" si="13"/>
        <v>976.48941176470601</v>
      </c>
    </row>
    <row r="85" spans="1:8" x14ac:dyDescent="0.25">
      <c r="A85" s="1">
        <v>0.84</v>
      </c>
      <c r="B85" s="1">
        <f t="shared" si="7"/>
        <v>0.84</v>
      </c>
      <c r="C85" s="2">
        <f t="shared" si="8"/>
        <v>0.33999999999999997</v>
      </c>
      <c r="D85" s="2">
        <f t="shared" si="9"/>
        <v>0.57119999999999993</v>
      </c>
      <c r="E85">
        <f t="shared" si="10"/>
        <v>1.0624999999999998</v>
      </c>
      <c r="F85">
        <f t="shared" si="11"/>
        <v>80</v>
      </c>
      <c r="G85">
        <f t="shared" si="12"/>
        <v>20</v>
      </c>
      <c r="H85">
        <f t="shared" si="13"/>
        <v>977.84</v>
      </c>
    </row>
    <row r="86" spans="1:8" x14ac:dyDescent="0.25">
      <c r="A86" s="1">
        <v>0.85</v>
      </c>
      <c r="B86" s="1">
        <f t="shared" si="7"/>
        <v>0.85</v>
      </c>
      <c r="C86" s="2">
        <f t="shared" si="8"/>
        <v>0.35</v>
      </c>
      <c r="D86" s="2">
        <f t="shared" si="9"/>
        <v>0.59499999999999997</v>
      </c>
      <c r="E86">
        <f t="shared" si="10"/>
        <v>1.1666666666666665</v>
      </c>
      <c r="F86">
        <f t="shared" si="11"/>
        <v>80</v>
      </c>
      <c r="G86">
        <f t="shared" si="12"/>
        <v>20</v>
      </c>
      <c r="H86">
        <f t="shared" si="13"/>
        <v>970.66666666666663</v>
      </c>
    </row>
    <row r="87" spans="1:8" x14ac:dyDescent="0.25">
      <c r="A87" s="1">
        <v>0.86</v>
      </c>
      <c r="B87" s="1">
        <f t="shared" si="7"/>
        <v>0.86</v>
      </c>
      <c r="C87" s="2">
        <f t="shared" si="8"/>
        <v>0.36</v>
      </c>
      <c r="D87" s="2">
        <f t="shared" si="9"/>
        <v>0.61919999999999997</v>
      </c>
      <c r="E87">
        <f t="shared" si="10"/>
        <v>1.2857142857142856</v>
      </c>
      <c r="F87">
        <f t="shared" si="11"/>
        <v>80</v>
      </c>
      <c r="G87">
        <f t="shared" si="12"/>
        <v>20</v>
      </c>
      <c r="H87">
        <f t="shared" si="13"/>
        <v>952.86857142857161</v>
      </c>
    </row>
    <row r="88" spans="1:8" x14ac:dyDescent="0.25">
      <c r="A88" s="1">
        <v>0.87</v>
      </c>
      <c r="B88" s="1">
        <f t="shared" si="7"/>
        <v>0.87</v>
      </c>
      <c r="C88" s="2">
        <f t="shared" si="8"/>
        <v>0.37</v>
      </c>
      <c r="D88" s="2">
        <f t="shared" si="9"/>
        <v>0.64380000000000004</v>
      </c>
      <c r="E88">
        <f t="shared" si="10"/>
        <v>1.4230769230769229</v>
      </c>
      <c r="F88">
        <f t="shared" si="11"/>
        <v>80</v>
      </c>
      <c r="G88">
        <f t="shared" si="12"/>
        <v>20</v>
      </c>
      <c r="H88">
        <f t="shared" si="13"/>
        <v>921.69846153846174</v>
      </c>
    </row>
    <row r="89" spans="1:8" x14ac:dyDescent="0.25">
      <c r="A89" s="1">
        <v>0.88</v>
      </c>
      <c r="B89" s="1">
        <f t="shared" si="7"/>
        <v>0.88</v>
      </c>
      <c r="C89" s="2">
        <f t="shared" si="8"/>
        <v>0.38</v>
      </c>
      <c r="D89" s="2">
        <f t="shared" si="9"/>
        <v>0.66880000000000006</v>
      </c>
      <c r="E89">
        <f t="shared" si="10"/>
        <v>1.5833333333333335</v>
      </c>
      <c r="F89">
        <f t="shared" si="11"/>
        <v>80</v>
      </c>
      <c r="G89">
        <f t="shared" si="12"/>
        <v>20</v>
      </c>
      <c r="H89">
        <f t="shared" si="13"/>
        <v>873.49333333333334</v>
      </c>
    </row>
    <row r="90" spans="1:8" x14ac:dyDescent="0.25">
      <c r="A90" s="1">
        <v>0.89</v>
      </c>
      <c r="B90" s="1">
        <f t="shared" si="7"/>
        <v>0.89</v>
      </c>
      <c r="C90" s="2">
        <f t="shared" si="8"/>
        <v>0.39</v>
      </c>
      <c r="D90" s="2">
        <f t="shared" si="9"/>
        <v>0.69420000000000004</v>
      </c>
      <c r="E90">
        <f t="shared" si="10"/>
        <v>1.7727272727272729</v>
      </c>
      <c r="F90">
        <f t="shared" si="11"/>
        <v>80</v>
      </c>
      <c r="G90">
        <f t="shared" si="12"/>
        <v>20</v>
      </c>
      <c r="H90">
        <f t="shared" si="13"/>
        <v>803.25818181818158</v>
      </c>
    </row>
    <row r="91" spans="1:8" x14ac:dyDescent="0.25">
      <c r="A91" s="1">
        <v>0.9</v>
      </c>
      <c r="B91" s="1">
        <f t="shared" si="7"/>
        <v>0.9</v>
      </c>
      <c r="C91" s="2">
        <f t="shared" si="8"/>
        <v>0.4</v>
      </c>
      <c r="D91" s="2">
        <f t="shared" si="9"/>
        <v>0.72000000000000008</v>
      </c>
      <c r="E91">
        <f t="shared" si="10"/>
        <v>2.0000000000000004</v>
      </c>
      <c r="F91">
        <f t="shared" si="11"/>
        <v>80</v>
      </c>
      <c r="G91">
        <f t="shared" si="12"/>
        <v>20</v>
      </c>
      <c r="H91">
        <f t="shared" si="13"/>
        <v>704</v>
      </c>
    </row>
    <row r="92" spans="1:8" x14ac:dyDescent="0.25">
      <c r="A92" s="1">
        <v>0.91</v>
      </c>
      <c r="B92" s="1">
        <f t="shared" si="7"/>
        <v>0.91</v>
      </c>
      <c r="C92" s="2">
        <f t="shared" si="8"/>
        <v>0.41000000000000003</v>
      </c>
      <c r="D92" s="2">
        <f t="shared" si="9"/>
        <v>0.74620000000000009</v>
      </c>
      <c r="E92">
        <f t="shared" si="10"/>
        <v>2.2777777777777786</v>
      </c>
      <c r="F92">
        <f t="shared" si="11"/>
        <v>80</v>
      </c>
      <c r="G92">
        <f t="shared" si="12"/>
        <v>20</v>
      </c>
      <c r="H92">
        <f t="shared" si="13"/>
        <v>565.61777777777729</v>
      </c>
    </row>
    <row r="93" spans="1:8" x14ac:dyDescent="0.25">
      <c r="A93" s="1">
        <v>0.92</v>
      </c>
      <c r="B93" s="1">
        <f t="shared" si="7"/>
        <v>0.92</v>
      </c>
      <c r="C93" s="2">
        <f t="shared" si="8"/>
        <v>0.42000000000000004</v>
      </c>
      <c r="D93" s="2">
        <f t="shared" si="9"/>
        <v>0.77280000000000015</v>
      </c>
      <c r="E93">
        <f t="shared" si="10"/>
        <v>2.6250000000000018</v>
      </c>
      <c r="F93">
        <f t="shared" si="11"/>
        <v>80</v>
      </c>
      <c r="G93">
        <f t="shared" si="12"/>
        <v>20</v>
      </c>
      <c r="H93">
        <f t="shared" si="13"/>
        <v>372.95999999999907</v>
      </c>
    </row>
    <row r="94" spans="1:8" x14ac:dyDescent="0.25">
      <c r="A94" s="1">
        <v>0.93</v>
      </c>
      <c r="B94" s="1">
        <f t="shared" si="7"/>
        <v>0.93</v>
      </c>
      <c r="C94" s="2">
        <f t="shared" si="8"/>
        <v>0.43000000000000005</v>
      </c>
      <c r="D94" s="2">
        <f t="shared" si="9"/>
        <v>0.79980000000000018</v>
      </c>
      <c r="E94">
        <f t="shared" si="10"/>
        <v>3.0714285714285738</v>
      </c>
      <c r="F94">
        <f t="shared" si="11"/>
        <v>80</v>
      </c>
      <c r="G94">
        <f t="shared" si="12"/>
        <v>20</v>
      </c>
      <c r="H94">
        <f t="shared" si="13"/>
        <v>102.21714285714171</v>
      </c>
    </row>
    <row r="95" spans="1:8" x14ac:dyDescent="0.25">
      <c r="A95" s="1">
        <v>0.94</v>
      </c>
      <c r="B95" s="1">
        <f t="shared" si="7"/>
        <v>0.94</v>
      </c>
      <c r="C95" s="2">
        <f t="shared" si="8"/>
        <v>0.43999999999999995</v>
      </c>
      <c r="D95" s="2">
        <f t="shared" si="9"/>
        <v>0.82719999999999982</v>
      </c>
      <c r="E95">
        <f t="shared" si="10"/>
        <v>3.6666666666666625</v>
      </c>
      <c r="F95">
        <f t="shared" si="11"/>
        <v>80</v>
      </c>
      <c r="G95">
        <f t="shared" si="12"/>
        <v>20</v>
      </c>
      <c r="H95">
        <f t="shared" si="13"/>
        <v>-286.29333333333079</v>
      </c>
    </row>
    <row r="96" spans="1:8" x14ac:dyDescent="0.25">
      <c r="A96" s="1">
        <v>0.95</v>
      </c>
      <c r="B96" s="1">
        <f t="shared" si="7"/>
        <v>0.95</v>
      </c>
      <c r="C96" s="2">
        <f t="shared" si="8"/>
        <v>0.44999999999999996</v>
      </c>
      <c r="D96" s="2">
        <f t="shared" si="9"/>
        <v>0.85499999999999987</v>
      </c>
      <c r="E96">
        <f t="shared" si="10"/>
        <v>4.4999999999999956</v>
      </c>
      <c r="F96">
        <f t="shared" si="11"/>
        <v>80</v>
      </c>
      <c r="G96">
        <f t="shared" si="12"/>
        <v>20</v>
      </c>
      <c r="H96">
        <f t="shared" si="13"/>
        <v>-863.99999999999693</v>
      </c>
    </row>
    <row r="97" spans="1:8" x14ac:dyDescent="0.25">
      <c r="A97" s="1">
        <v>0.96</v>
      </c>
      <c r="B97" s="1">
        <f t="shared" si="7"/>
        <v>0.96</v>
      </c>
      <c r="C97" s="2">
        <f t="shared" si="8"/>
        <v>0.45999999999999996</v>
      </c>
      <c r="D97" s="2">
        <f t="shared" si="9"/>
        <v>0.88319999999999987</v>
      </c>
      <c r="E97">
        <f t="shared" si="10"/>
        <v>5.7499999999999947</v>
      </c>
      <c r="F97">
        <f t="shared" si="11"/>
        <v>80</v>
      </c>
      <c r="G97">
        <f t="shared" si="12"/>
        <v>20</v>
      </c>
      <c r="H97">
        <f t="shared" si="13"/>
        <v>-1773.7599999999957</v>
      </c>
    </row>
    <row r="98" spans="1:8" x14ac:dyDescent="0.25">
      <c r="A98" s="1">
        <v>0.97</v>
      </c>
      <c r="B98" s="1">
        <f t="shared" si="7"/>
        <v>0.97</v>
      </c>
      <c r="C98" s="2">
        <f t="shared" si="8"/>
        <v>0.47</v>
      </c>
      <c r="D98" s="2">
        <f t="shared" si="9"/>
        <v>0.91179999999999994</v>
      </c>
      <c r="E98">
        <f t="shared" si="10"/>
        <v>7.833333333333325</v>
      </c>
      <c r="F98">
        <f t="shared" si="11"/>
        <v>80</v>
      </c>
      <c r="G98">
        <f t="shared" si="12"/>
        <v>20</v>
      </c>
      <c r="H98">
        <f t="shared" si="13"/>
        <v>-3348.9066666666613</v>
      </c>
    </row>
    <row r="99" spans="1:8" x14ac:dyDescent="0.25">
      <c r="A99" s="1">
        <v>0.98</v>
      </c>
      <c r="B99" s="1">
        <f t="shared" si="7"/>
        <v>0.98</v>
      </c>
      <c r="C99" s="2">
        <f t="shared" si="8"/>
        <v>0.48</v>
      </c>
      <c r="D99" s="2">
        <f t="shared" si="9"/>
        <v>0.94079999999999997</v>
      </c>
      <c r="E99">
        <f t="shared" si="10"/>
        <v>11.999999999999989</v>
      </c>
      <c r="F99">
        <f t="shared" si="11"/>
        <v>80</v>
      </c>
      <c r="G99">
        <f t="shared" si="12"/>
        <v>20</v>
      </c>
      <c r="H99">
        <f t="shared" si="13"/>
        <v>-6589.4399999999905</v>
      </c>
    </row>
    <row r="100" spans="1:8" x14ac:dyDescent="0.25">
      <c r="A100" s="1">
        <v>0.99</v>
      </c>
      <c r="B100" s="1">
        <f t="shared" si="7"/>
        <v>0.99</v>
      </c>
      <c r="C100" s="2">
        <f t="shared" si="8"/>
        <v>0.49</v>
      </c>
      <c r="D100" s="2">
        <f t="shared" si="9"/>
        <v>0.97019999999999995</v>
      </c>
      <c r="E100">
        <f t="shared" si="10"/>
        <v>24.499999999999979</v>
      </c>
      <c r="F100">
        <f t="shared" si="11"/>
        <v>80</v>
      </c>
      <c r="G100">
        <f t="shared" si="12"/>
        <v>20</v>
      </c>
      <c r="H100">
        <f t="shared" si="13"/>
        <v>-16495.359999999982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G1" zoomScale="150" zoomScaleNormal="150" workbookViewId="0">
      <selection activeCell="G17" sqref="G1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  <c r="I1" s="1">
        <v>0.8</v>
      </c>
      <c r="J1">
        <f>I1*100</f>
        <v>80</v>
      </c>
    </row>
    <row r="2" spans="1:10" x14ac:dyDescent="0.25">
      <c r="A2" s="1">
        <v>0.01</v>
      </c>
      <c r="B2" s="1">
        <f>IF(A2&lt;0.5,1-A2,A2)</f>
        <v>0.99</v>
      </c>
      <c r="C2" s="1">
        <f>B2/50%</f>
        <v>1.98</v>
      </c>
      <c r="D2">
        <f>50%/(1-B2)</f>
        <v>49.999999999999957</v>
      </c>
      <c r="E2">
        <f>IF(A2&lt;0.5,(100-$J$1),$J$1)</f>
        <v>20</v>
      </c>
      <c r="F2">
        <f>IF(A2&gt;0.5,(100-$J$1),$J$1)</f>
        <v>80</v>
      </c>
      <c r="G2">
        <f>10*(E2*C2-F2*D2)</f>
        <v>-39603.999999999964</v>
      </c>
    </row>
    <row r="3" spans="1:10" x14ac:dyDescent="0.25">
      <c r="A3" s="1">
        <v>0.02</v>
      </c>
      <c r="B3" s="1">
        <f t="shared" ref="B3:B66" si="0">IF(A3&lt;0.5,1-A3,A3)</f>
        <v>0.98</v>
      </c>
      <c r="C3">
        <f t="shared" ref="C3:C66" si="1">B3/50%</f>
        <v>1.96</v>
      </c>
      <c r="D3">
        <f t="shared" ref="D3:D66" si="2">50%/(1-B3)</f>
        <v>24.999999999999979</v>
      </c>
      <c r="E3">
        <f t="shared" ref="E3:E66" si="3">IF(A3&lt;0.5,(100-$J$1),$J$1)</f>
        <v>20</v>
      </c>
      <c r="F3">
        <f t="shared" ref="F3:F66" si="4">IF(A3&gt;0.5,(100-$J$1),$J$1)</f>
        <v>80</v>
      </c>
      <c r="G3">
        <f t="shared" ref="G3:G66" si="5">10*(E3*C3-F3*D3)</f>
        <v>-19607.999999999982</v>
      </c>
    </row>
    <row r="4" spans="1:10" x14ac:dyDescent="0.25">
      <c r="A4" s="1">
        <v>0.03</v>
      </c>
      <c r="B4" s="1">
        <f t="shared" si="0"/>
        <v>0.97</v>
      </c>
      <c r="C4">
        <f t="shared" si="1"/>
        <v>1.94</v>
      </c>
      <c r="D4">
        <f t="shared" si="2"/>
        <v>16.66666666666665</v>
      </c>
      <c r="E4">
        <f t="shared" si="3"/>
        <v>20</v>
      </c>
      <c r="F4">
        <f t="shared" si="4"/>
        <v>80</v>
      </c>
      <c r="G4">
        <f t="shared" si="5"/>
        <v>-12945.333333333321</v>
      </c>
    </row>
    <row r="5" spans="1:10" x14ac:dyDescent="0.25">
      <c r="A5" s="1">
        <v>0.04</v>
      </c>
      <c r="B5" s="1">
        <f t="shared" si="0"/>
        <v>0.96</v>
      </c>
      <c r="C5">
        <f t="shared" si="1"/>
        <v>1.92</v>
      </c>
      <c r="D5">
        <f t="shared" si="2"/>
        <v>12.499999999999989</v>
      </c>
      <c r="E5">
        <f t="shared" si="3"/>
        <v>20</v>
      </c>
      <c r="F5">
        <f t="shared" si="4"/>
        <v>80</v>
      </c>
      <c r="G5">
        <f t="shared" si="5"/>
        <v>-9615.9999999999909</v>
      </c>
    </row>
    <row r="6" spans="1:10" x14ac:dyDescent="0.25">
      <c r="A6" s="1">
        <v>0.05</v>
      </c>
      <c r="B6" s="1">
        <f t="shared" si="0"/>
        <v>0.95</v>
      </c>
      <c r="C6">
        <f t="shared" si="1"/>
        <v>1.9</v>
      </c>
      <c r="D6">
        <f t="shared" si="2"/>
        <v>9.9999999999999911</v>
      </c>
      <c r="E6">
        <f t="shared" si="3"/>
        <v>20</v>
      </c>
      <c r="F6">
        <f t="shared" si="4"/>
        <v>80</v>
      </c>
      <c r="G6">
        <f t="shared" si="5"/>
        <v>-7619.9999999999927</v>
      </c>
    </row>
    <row r="7" spans="1:10" x14ac:dyDescent="0.25">
      <c r="A7" s="1">
        <v>0.06</v>
      </c>
      <c r="B7" s="1">
        <f t="shared" si="0"/>
        <v>0.94</v>
      </c>
      <c r="C7">
        <f t="shared" si="1"/>
        <v>1.88</v>
      </c>
      <c r="D7">
        <f t="shared" si="2"/>
        <v>8.333333333333325</v>
      </c>
      <c r="E7">
        <f t="shared" si="3"/>
        <v>20</v>
      </c>
      <c r="F7">
        <f t="shared" si="4"/>
        <v>80</v>
      </c>
      <c r="G7">
        <f t="shared" si="5"/>
        <v>-6290.6666666666606</v>
      </c>
    </row>
    <row r="8" spans="1:10" x14ac:dyDescent="0.25">
      <c r="A8" s="1">
        <v>7.0000000000000007E-2</v>
      </c>
      <c r="B8" s="1">
        <f t="shared" si="0"/>
        <v>0.92999999999999994</v>
      </c>
      <c r="C8">
        <f t="shared" si="1"/>
        <v>1.8599999999999999</v>
      </c>
      <c r="D8">
        <f t="shared" si="2"/>
        <v>7.1428571428571361</v>
      </c>
      <c r="E8">
        <f t="shared" si="3"/>
        <v>20</v>
      </c>
      <c r="F8">
        <f t="shared" si="4"/>
        <v>80</v>
      </c>
      <c r="G8">
        <f t="shared" si="5"/>
        <v>-5342.2857142857083</v>
      </c>
    </row>
    <row r="9" spans="1:10" x14ac:dyDescent="0.25">
      <c r="A9" s="1">
        <v>0.08</v>
      </c>
      <c r="B9" s="1">
        <f t="shared" si="0"/>
        <v>0.92</v>
      </c>
      <c r="C9">
        <f t="shared" si="1"/>
        <v>1.84</v>
      </c>
      <c r="D9">
        <f t="shared" si="2"/>
        <v>6.2500000000000036</v>
      </c>
      <c r="E9">
        <f t="shared" si="3"/>
        <v>20</v>
      </c>
      <c r="F9">
        <f t="shared" si="4"/>
        <v>80</v>
      </c>
      <c r="G9">
        <f t="shared" si="5"/>
        <v>-4632.0000000000027</v>
      </c>
    </row>
    <row r="10" spans="1:10" x14ac:dyDescent="0.25">
      <c r="A10" s="1">
        <v>0.09</v>
      </c>
      <c r="B10" s="1">
        <f t="shared" si="0"/>
        <v>0.91</v>
      </c>
      <c r="C10">
        <f t="shared" si="1"/>
        <v>1.82</v>
      </c>
      <c r="D10">
        <f t="shared" si="2"/>
        <v>5.5555555555555571</v>
      </c>
      <c r="E10">
        <f t="shared" si="3"/>
        <v>20</v>
      </c>
      <c r="F10">
        <f t="shared" si="4"/>
        <v>80</v>
      </c>
      <c r="G10">
        <f t="shared" si="5"/>
        <v>-4080.4444444444462</v>
      </c>
    </row>
    <row r="11" spans="1:10" x14ac:dyDescent="0.25">
      <c r="A11" s="1">
        <v>0.1</v>
      </c>
      <c r="B11" s="1">
        <f t="shared" si="0"/>
        <v>0.9</v>
      </c>
      <c r="C11">
        <f t="shared" si="1"/>
        <v>1.8</v>
      </c>
      <c r="D11">
        <f t="shared" si="2"/>
        <v>5.0000000000000009</v>
      </c>
      <c r="E11">
        <f t="shared" si="3"/>
        <v>20</v>
      </c>
      <c r="F11">
        <f t="shared" si="4"/>
        <v>80</v>
      </c>
      <c r="G11">
        <f t="shared" si="5"/>
        <v>-3640.0000000000005</v>
      </c>
    </row>
    <row r="12" spans="1:10" x14ac:dyDescent="0.25">
      <c r="A12" s="1">
        <v>0.11</v>
      </c>
      <c r="B12" s="1">
        <f t="shared" si="0"/>
        <v>0.89</v>
      </c>
      <c r="C12">
        <f t="shared" si="1"/>
        <v>1.78</v>
      </c>
      <c r="D12">
        <f t="shared" si="2"/>
        <v>4.5454545454545459</v>
      </c>
      <c r="E12">
        <f t="shared" si="3"/>
        <v>20</v>
      </c>
      <c r="F12">
        <f t="shared" si="4"/>
        <v>80</v>
      </c>
      <c r="G12">
        <f t="shared" si="5"/>
        <v>-3280.3636363636365</v>
      </c>
    </row>
    <row r="13" spans="1:10" x14ac:dyDescent="0.25">
      <c r="A13" s="1">
        <v>0.12</v>
      </c>
      <c r="B13" s="1">
        <f t="shared" si="0"/>
        <v>0.88</v>
      </c>
      <c r="C13">
        <f t="shared" si="1"/>
        <v>1.76</v>
      </c>
      <c r="D13">
        <f t="shared" si="2"/>
        <v>4.166666666666667</v>
      </c>
      <c r="E13">
        <f t="shared" si="3"/>
        <v>20</v>
      </c>
      <c r="F13">
        <f t="shared" si="4"/>
        <v>80</v>
      </c>
      <c r="G13">
        <f t="shared" si="5"/>
        <v>-2981.3333333333339</v>
      </c>
    </row>
    <row r="14" spans="1:10" x14ac:dyDescent="0.25">
      <c r="A14" s="1">
        <v>0.13</v>
      </c>
      <c r="B14" s="1">
        <f t="shared" si="0"/>
        <v>0.87</v>
      </c>
      <c r="C14">
        <f t="shared" si="1"/>
        <v>1.74</v>
      </c>
      <c r="D14">
        <f t="shared" si="2"/>
        <v>3.8461538461538458</v>
      </c>
      <c r="E14">
        <f t="shared" si="3"/>
        <v>20</v>
      </c>
      <c r="F14">
        <f t="shared" si="4"/>
        <v>80</v>
      </c>
      <c r="G14">
        <f t="shared" si="5"/>
        <v>-2728.9230769230767</v>
      </c>
    </row>
    <row r="15" spans="1:10" x14ac:dyDescent="0.25">
      <c r="A15" s="1">
        <v>0.14000000000000001</v>
      </c>
      <c r="B15" s="1">
        <f t="shared" si="0"/>
        <v>0.86</v>
      </c>
      <c r="C15">
        <f t="shared" si="1"/>
        <v>1.72</v>
      </c>
      <c r="D15">
        <f t="shared" si="2"/>
        <v>3.5714285714285712</v>
      </c>
      <c r="E15">
        <f t="shared" si="3"/>
        <v>20</v>
      </c>
      <c r="F15">
        <f t="shared" si="4"/>
        <v>80</v>
      </c>
      <c r="G15">
        <f t="shared" si="5"/>
        <v>-2513.1428571428564</v>
      </c>
    </row>
    <row r="16" spans="1:10" x14ac:dyDescent="0.25">
      <c r="A16" s="1">
        <v>0.15</v>
      </c>
      <c r="B16" s="1">
        <f t="shared" si="0"/>
        <v>0.85</v>
      </c>
      <c r="C16">
        <f t="shared" si="1"/>
        <v>1.7</v>
      </c>
      <c r="D16">
        <f t="shared" si="2"/>
        <v>3.333333333333333</v>
      </c>
      <c r="E16">
        <f t="shared" si="3"/>
        <v>20</v>
      </c>
      <c r="F16">
        <f t="shared" si="4"/>
        <v>80</v>
      </c>
      <c r="G16">
        <f t="shared" si="5"/>
        <v>-2326.6666666666661</v>
      </c>
    </row>
    <row r="17" spans="1:7" x14ac:dyDescent="0.25">
      <c r="A17" s="1">
        <v>0.16</v>
      </c>
      <c r="B17" s="1">
        <f t="shared" si="0"/>
        <v>0.84</v>
      </c>
      <c r="C17">
        <f t="shared" si="1"/>
        <v>1.68</v>
      </c>
      <c r="D17">
        <f t="shared" si="2"/>
        <v>3.1249999999999996</v>
      </c>
      <c r="E17">
        <f t="shared" si="3"/>
        <v>20</v>
      </c>
      <c r="F17">
        <f t="shared" si="4"/>
        <v>80</v>
      </c>
      <c r="G17">
        <f t="shared" si="5"/>
        <v>-2164</v>
      </c>
    </row>
    <row r="18" spans="1:7" x14ac:dyDescent="0.25">
      <c r="A18" s="1">
        <v>0.17</v>
      </c>
      <c r="B18" s="1">
        <f t="shared" si="0"/>
        <v>0.83</v>
      </c>
      <c r="C18">
        <f t="shared" si="1"/>
        <v>1.66</v>
      </c>
      <c r="D18">
        <f t="shared" si="2"/>
        <v>2.9411764705882346</v>
      </c>
      <c r="E18">
        <f t="shared" si="3"/>
        <v>20</v>
      </c>
      <c r="F18">
        <f t="shared" si="4"/>
        <v>80</v>
      </c>
      <c r="G18">
        <f t="shared" si="5"/>
        <v>-2020.9411764705878</v>
      </c>
    </row>
    <row r="19" spans="1:7" x14ac:dyDescent="0.25">
      <c r="A19" s="1">
        <v>0.18</v>
      </c>
      <c r="B19" s="1">
        <f t="shared" si="0"/>
        <v>0.82000000000000006</v>
      </c>
      <c r="C19">
        <f t="shared" si="1"/>
        <v>1.6400000000000001</v>
      </c>
      <c r="D19">
        <f t="shared" si="2"/>
        <v>2.7777777777777786</v>
      </c>
      <c r="E19">
        <f t="shared" si="3"/>
        <v>20</v>
      </c>
      <c r="F19">
        <f t="shared" si="4"/>
        <v>80</v>
      </c>
      <c r="G19">
        <f t="shared" si="5"/>
        <v>-1894.2222222222226</v>
      </c>
    </row>
    <row r="20" spans="1:7" x14ac:dyDescent="0.25">
      <c r="A20" s="1">
        <v>0.19</v>
      </c>
      <c r="B20" s="1">
        <f t="shared" si="0"/>
        <v>0.81</v>
      </c>
      <c r="C20">
        <f t="shared" si="1"/>
        <v>1.62</v>
      </c>
      <c r="D20">
        <f t="shared" si="2"/>
        <v>2.6315789473684217</v>
      </c>
      <c r="E20">
        <f t="shared" si="3"/>
        <v>20</v>
      </c>
      <c r="F20">
        <f t="shared" si="4"/>
        <v>80</v>
      </c>
      <c r="G20">
        <f t="shared" si="5"/>
        <v>-1781.2631578947371</v>
      </c>
    </row>
    <row r="21" spans="1:7" x14ac:dyDescent="0.25">
      <c r="A21" s="1">
        <v>0.2</v>
      </c>
      <c r="B21" s="1">
        <f t="shared" si="0"/>
        <v>0.8</v>
      </c>
      <c r="C21">
        <f t="shared" si="1"/>
        <v>1.6</v>
      </c>
      <c r="D21">
        <f t="shared" si="2"/>
        <v>2.5000000000000004</v>
      </c>
      <c r="E21">
        <f t="shared" si="3"/>
        <v>20</v>
      </c>
      <c r="F21">
        <f t="shared" si="4"/>
        <v>80</v>
      </c>
      <c r="G21">
        <f t="shared" si="5"/>
        <v>-1680.0000000000002</v>
      </c>
    </row>
    <row r="22" spans="1:7" x14ac:dyDescent="0.25">
      <c r="A22" s="1">
        <v>0.21</v>
      </c>
      <c r="B22" s="1">
        <f t="shared" si="0"/>
        <v>0.79</v>
      </c>
      <c r="C22">
        <f t="shared" si="1"/>
        <v>1.58</v>
      </c>
      <c r="D22">
        <f t="shared" si="2"/>
        <v>2.3809523809523814</v>
      </c>
      <c r="E22">
        <f t="shared" si="3"/>
        <v>20</v>
      </c>
      <c r="F22">
        <f t="shared" si="4"/>
        <v>80</v>
      </c>
      <c r="G22">
        <f t="shared" si="5"/>
        <v>-1588.761904761905</v>
      </c>
    </row>
    <row r="23" spans="1:7" x14ac:dyDescent="0.25">
      <c r="A23" s="1">
        <v>0.22</v>
      </c>
      <c r="B23" s="1">
        <f t="shared" si="0"/>
        <v>0.78</v>
      </c>
      <c r="C23">
        <f t="shared" si="1"/>
        <v>1.56</v>
      </c>
      <c r="D23">
        <f t="shared" si="2"/>
        <v>2.2727272727272729</v>
      </c>
      <c r="E23">
        <f t="shared" si="3"/>
        <v>20</v>
      </c>
      <c r="F23">
        <f t="shared" si="4"/>
        <v>80</v>
      </c>
      <c r="G23">
        <f t="shared" si="5"/>
        <v>-1506.1818181818182</v>
      </c>
    </row>
    <row r="24" spans="1:7" x14ac:dyDescent="0.25">
      <c r="A24" s="1">
        <v>0.23</v>
      </c>
      <c r="B24" s="1">
        <f t="shared" si="0"/>
        <v>0.77</v>
      </c>
      <c r="C24">
        <f t="shared" si="1"/>
        <v>1.54</v>
      </c>
      <c r="D24">
        <f t="shared" si="2"/>
        <v>2.1739130434782612</v>
      </c>
      <c r="E24">
        <f t="shared" si="3"/>
        <v>20</v>
      </c>
      <c r="F24">
        <f t="shared" si="4"/>
        <v>80</v>
      </c>
      <c r="G24">
        <f t="shared" si="5"/>
        <v>-1431.130434782609</v>
      </c>
    </row>
    <row r="25" spans="1:7" x14ac:dyDescent="0.25">
      <c r="A25" s="1">
        <v>0.24</v>
      </c>
      <c r="B25" s="1">
        <f t="shared" si="0"/>
        <v>0.76</v>
      </c>
      <c r="C25">
        <f t="shared" si="1"/>
        <v>1.52</v>
      </c>
      <c r="D25">
        <f t="shared" si="2"/>
        <v>2.0833333333333335</v>
      </c>
      <c r="E25">
        <f t="shared" si="3"/>
        <v>20</v>
      </c>
      <c r="F25">
        <f t="shared" si="4"/>
        <v>80</v>
      </c>
      <c r="G25">
        <f t="shared" si="5"/>
        <v>-1362.6666666666667</v>
      </c>
    </row>
    <row r="26" spans="1:7" x14ac:dyDescent="0.25">
      <c r="A26" s="1">
        <v>0.25</v>
      </c>
      <c r="B26" s="1">
        <f t="shared" si="0"/>
        <v>0.75</v>
      </c>
      <c r="C26">
        <f t="shared" si="1"/>
        <v>1.5</v>
      </c>
      <c r="D26">
        <f t="shared" si="2"/>
        <v>2</v>
      </c>
      <c r="E26">
        <f t="shared" si="3"/>
        <v>20</v>
      </c>
      <c r="F26">
        <f t="shared" si="4"/>
        <v>80</v>
      </c>
      <c r="G26">
        <f t="shared" si="5"/>
        <v>-1300</v>
      </c>
    </row>
    <row r="27" spans="1:7" x14ac:dyDescent="0.25">
      <c r="A27" s="1">
        <v>0.26</v>
      </c>
      <c r="B27" s="1">
        <f t="shared" si="0"/>
        <v>0.74</v>
      </c>
      <c r="C27">
        <f t="shared" si="1"/>
        <v>1.48</v>
      </c>
      <c r="D27">
        <f t="shared" si="2"/>
        <v>1.9230769230769229</v>
      </c>
      <c r="E27">
        <f t="shared" si="3"/>
        <v>20</v>
      </c>
      <c r="F27">
        <f t="shared" si="4"/>
        <v>80</v>
      </c>
      <c r="G27">
        <f t="shared" si="5"/>
        <v>-1242.4615384615386</v>
      </c>
    </row>
    <row r="28" spans="1:7" x14ac:dyDescent="0.25">
      <c r="A28" s="1">
        <v>0.27</v>
      </c>
      <c r="B28" s="1">
        <f t="shared" si="0"/>
        <v>0.73</v>
      </c>
      <c r="C28">
        <f t="shared" si="1"/>
        <v>1.46</v>
      </c>
      <c r="D28">
        <f t="shared" si="2"/>
        <v>1.8518518518518516</v>
      </c>
      <c r="E28">
        <f t="shared" si="3"/>
        <v>20</v>
      </c>
      <c r="F28">
        <f t="shared" si="4"/>
        <v>80</v>
      </c>
      <c r="G28">
        <f t="shared" si="5"/>
        <v>-1189.4814814814813</v>
      </c>
    </row>
    <row r="29" spans="1:7" x14ac:dyDescent="0.25">
      <c r="A29" s="1">
        <v>0.28000000000000003</v>
      </c>
      <c r="B29" s="1">
        <f t="shared" si="0"/>
        <v>0.72</v>
      </c>
      <c r="C29">
        <f t="shared" si="1"/>
        <v>1.44</v>
      </c>
      <c r="D29">
        <f t="shared" si="2"/>
        <v>1.7857142857142856</v>
      </c>
      <c r="E29">
        <f t="shared" si="3"/>
        <v>20</v>
      </c>
      <c r="F29">
        <f t="shared" si="4"/>
        <v>80</v>
      </c>
      <c r="G29">
        <f t="shared" si="5"/>
        <v>-1140.5714285714284</v>
      </c>
    </row>
    <row r="30" spans="1:7" x14ac:dyDescent="0.25">
      <c r="A30" s="1">
        <v>0.28999999999999998</v>
      </c>
      <c r="B30" s="1">
        <f t="shared" si="0"/>
        <v>0.71</v>
      </c>
      <c r="C30">
        <f t="shared" si="1"/>
        <v>1.42</v>
      </c>
      <c r="D30">
        <f t="shared" si="2"/>
        <v>1.7241379310344827</v>
      </c>
      <c r="E30">
        <f t="shared" si="3"/>
        <v>20</v>
      </c>
      <c r="F30">
        <f t="shared" si="4"/>
        <v>80</v>
      </c>
      <c r="G30">
        <f t="shared" si="5"/>
        <v>-1095.3103448275861</v>
      </c>
    </row>
    <row r="31" spans="1:7" x14ac:dyDescent="0.25">
      <c r="A31" s="1">
        <v>0.3</v>
      </c>
      <c r="B31" s="1">
        <f t="shared" si="0"/>
        <v>0.7</v>
      </c>
      <c r="C31">
        <f t="shared" si="1"/>
        <v>1.4</v>
      </c>
      <c r="D31">
        <f t="shared" si="2"/>
        <v>1.6666666666666665</v>
      </c>
      <c r="E31">
        <f t="shared" si="3"/>
        <v>20</v>
      </c>
      <c r="F31">
        <f t="shared" si="4"/>
        <v>80</v>
      </c>
      <c r="G31">
        <f t="shared" si="5"/>
        <v>-1053.333333333333</v>
      </c>
    </row>
    <row r="32" spans="1:7" x14ac:dyDescent="0.25">
      <c r="A32" s="1">
        <v>0.31</v>
      </c>
      <c r="B32" s="1">
        <f t="shared" si="0"/>
        <v>0.69</v>
      </c>
      <c r="C32">
        <f t="shared" si="1"/>
        <v>1.38</v>
      </c>
      <c r="D32">
        <f t="shared" si="2"/>
        <v>1.6129032258064513</v>
      </c>
      <c r="E32">
        <f t="shared" si="3"/>
        <v>20</v>
      </c>
      <c r="F32">
        <f t="shared" si="4"/>
        <v>80</v>
      </c>
      <c r="G32">
        <f t="shared" si="5"/>
        <v>-1014.322580645161</v>
      </c>
    </row>
    <row r="33" spans="1:7" x14ac:dyDescent="0.25">
      <c r="A33" s="1">
        <v>0.32</v>
      </c>
      <c r="B33" s="1">
        <f t="shared" si="0"/>
        <v>0.67999999999999994</v>
      </c>
      <c r="C33">
        <f t="shared" si="1"/>
        <v>1.3599999999999999</v>
      </c>
      <c r="D33">
        <f t="shared" si="2"/>
        <v>1.5624999999999998</v>
      </c>
      <c r="E33">
        <f t="shared" si="3"/>
        <v>20</v>
      </c>
      <c r="F33">
        <f t="shared" si="4"/>
        <v>80</v>
      </c>
      <c r="G33">
        <f t="shared" si="5"/>
        <v>-977.99999999999977</v>
      </c>
    </row>
    <row r="34" spans="1:7" x14ac:dyDescent="0.25">
      <c r="A34" s="1">
        <v>0.33</v>
      </c>
      <c r="B34" s="1">
        <f t="shared" si="0"/>
        <v>0.66999999999999993</v>
      </c>
      <c r="C34">
        <f t="shared" si="1"/>
        <v>1.3399999999999999</v>
      </c>
      <c r="D34">
        <f t="shared" si="2"/>
        <v>1.5151515151515149</v>
      </c>
      <c r="E34">
        <f t="shared" si="3"/>
        <v>20</v>
      </c>
      <c r="F34">
        <f t="shared" si="4"/>
        <v>80</v>
      </c>
      <c r="G34">
        <f t="shared" si="5"/>
        <v>-944.1212121212119</v>
      </c>
    </row>
    <row r="35" spans="1:7" x14ac:dyDescent="0.25">
      <c r="A35" s="1">
        <v>0.34</v>
      </c>
      <c r="B35" s="1">
        <f t="shared" si="0"/>
        <v>0.65999999999999992</v>
      </c>
      <c r="C35">
        <f t="shared" si="1"/>
        <v>1.3199999999999998</v>
      </c>
      <c r="D35">
        <f t="shared" si="2"/>
        <v>1.4705882352941173</v>
      </c>
      <c r="E35">
        <f t="shared" si="3"/>
        <v>20</v>
      </c>
      <c r="F35">
        <f t="shared" si="4"/>
        <v>80</v>
      </c>
      <c r="G35">
        <f t="shared" si="5"/>
        <v>-912.47058823529392</v>
      </c>
    </row>
    <row r="36" spans="1:7" x14ac:dyDescent="0.25">
      <c r="A36" s="1">
        <v>0.35</v>
      </c>
      <c r="B36" s="1">
        <f t="shared" si="0"/>
        <v>0.65</v>
      </c>
      <c r="C36">
        <f t="shared" si="1"/>
        <v>1.3</v>
      </c>
      <c r="D36">
        <f t="shared" si="2"/>
        <v>1.4285714285714286</v>
      </c>
      <c r="E36">
        <f t="shared" si="3"/>
        <v>20</v>
      </c>
      <c r="F36">
        <f t="shared" si="4"/>
        <v>80</v>
      </c>
      <c r="G36">
        <f t="shared" si="5"/>
        <v>-882.85714285714289</v>
      </c>
    </row>
    <row r="37" spans="1:7" x14ac:dyDescent="0.25">
      <c r="A37" s="1">
        <v>0.36</v>
      </c>
      <c r="B37" s="1">
        <f t="shared" si="0"/>
        <v>0.64</v>
      </c>
      <c r="C37">
        <f t="shared" si="1"/>
        <v>1.28</v>
      </c>
      <c r="D37">
        <f t="shared" si="2"/>
        <v>1.3888888888888888</v>
      </c>
      <c r="E37">
        <f t="shared" si="3"/>
        <v>20</v>
      </c>
      <c r="F37">
        <f t="shared" si="4"/>
        <v>80</v>
      </c>
      <c r="G37">
        <f t="shared" si="5"/>
        <v>-855.1111111111112</v>
      </c>
    </row>
    <row r="38" spans="1:7" x14ac:dyDescent="0.25">
      <c r="A38" s="1">
        <v>0.37</v>
      </c>
      <c r="B38" s="1">
        <f t="shared" si="0"/>
        <v>0.63</v>
      </c>
      <c r="C38">
        <f t="shared" si="1"/>
        <v>1.26</v>
      </c>
      <c r="D38">
        <f t="shared" si="2"/>
        <v>1.3513513513513513</v>
      </c>
      <c r="E38">
        <f t="shared" si="3"/>
        <v>20</v>
      </c>
      <c r="F38">
        <f t="shared" si="4"/>
        <v>80</v>
      </c>
      <c r="G38">
        <f t="shared" si="5"/>
        <v>-829.08108108108092</v>
      </c>
    </row>
    <row r="39" spans="1:7" x14ac:dyDescent="0.25">
      <c r="A39" s="1">
        <v>0.38</v>
      </c>
      <c r="B39" s="1">
        <f t="shared" si="0"/>
        <v>0.62</v>
      </c>
      <c r="C39">
        <f t="shared" si="1"/>
        <v>1.24</v>
      </c>
      <c r="D39">
        <f t="shared" si="2"/>
        <v>1.3157894736842106</v>
      </c>
      <c r="E39">
        <f t="shared" si="3"/>
        <v>20</v>
      </c>
      <c r="F39">
        <f t="shared" si="4"/>
        <v>80</v>
      </c>
      <c r="G39">
        <f t="shared" si="5"/>
        <v>-804.63157894736855</v>
      </c>
    </row>
    <row r="40" spans="1:7" x14ac:dyDescent="0.25">
      <c r="A40" s="1">
        <v>0.39</v>
      </c>
      <c r="B40" s="1">
        <f t="shared" si="0"/>
        <v>0.61</v>
      </c>
      <c r="C40">
        <f t="shared" si="1"/>
        <v>1.22</v>
      </c>
      <c r="D40">
        <f t="shared" si="2"/>
        <v>1.2820512820512819</v>
      </c>
      <c r="E40">
        <f t="shared" si="3"/>
        <v>20</v>
      </c>
      <c r="F40">
        <f t="shared" si="4"/>
        <v>80</v>
      </c>
      <c r="G40">
        <f t="shared" si="5"/>
        <v>-781.64102564102564</v>
      </c>
    </row>
    <row r="41" spans="1:7" x14ac:dyDescent="0.25">
      <c r="A41" s="1">
        <v>0.4</v>
      </c>
      <c r="B41" s="1">
        <f t="shared" si="0"/>
        <v>0.6</v>
      </c>
      <c r="C41">
        <f t="shared" si="1"/>
        <v>1.2</v>
      </c>
      <c r="D41">
        <f t="shared" si="2"/>
        <v>1.25</v>
      </c>
      <c r="E41">
        <f t="shared" si="3"/>
        <v>20</v>
      </c>
      <c r="F41">
        <f t="shared" si="4"/>
        <v>80</v>
      </c>
      <c r="G41">
        <f t="shared" si="5"/>
        <v>-760</v>
      </c>
    </row>
    <row r="42" spans="1:7" x14ac:dyDescent="0.25">
      <c r="A42" s="1">
        <v>0.41</v>
      </c>
      <c r="B42" s="1">
        <f t="shared" si="0"/>
        <v>0.59000000000000008</v>
      </c>
      <c r="C42">
        <f t="shared" si="1"/>
        <v>1.1800000000000002</v>
      </c>
      <c r="D42">
        <f t="shared" si="2"/>
        <v>1.2195121951219514</v>
      </c>
      <c r="E42">
        <f t="shared" si="3"/>
        <v>20</v>
      </c>
      <c r="F42">
        <f t="shared" si="4"/>
        <v>80</v>
      </c>
      <c r="G42">
        <f t="shared" si="5"/>
        <v>-739.6097560975611</v>
      </c>
    </row>
    <row r="43" spans="1:7" x14ac:dyDescent="0.25">
      <c r="A43" s="1">
        <v>0.42</v>
      </c>
      <c r="B43" s="1">
        <f t="shared" si="0"/>
        <v>0.58000000000000007</v>
      </c>
      <c r="C43">
        <f t="shared" si="1"/>
        <v>1.1600000000000001</v>
      </c>
      <c r="D43">
        <f t="shared" si="2"/>
        <v>1.1904761904761907</v>
      </c>
      <c r="E43">
        <f t="shared" si="3"/>
        <v>20</v>
      </c>
      <c r="F43">
        <f t="shared" si="4"/>
        <v>80</v>
      </c>
      <c r="G43">
        <f t="shared" si="5"/>
        <v>-720.38095238095252</v>
      </c>
    </row>
    <row r="44" spans="1:7" x14ac:dyDescent="0.25">
      <c r="A44" s="1">
        <v>0.43</v>
      </c>
      <c r="B44" s="1">
        <f t="shared" si="0"/>
        <v>0.57000000000000006</v>
      </c>
      <c r="C44">
        <f t="shared" si="1"/>
        <v>1.1400000000000001</v>
      </c>
      <c r="D44">
        <f t="shared" si="2"/>
        <v>1.1627906976744187</v>
      </c>
      <c r="E44">
        <f t="shared" si="3"/>
        <v>20</v>
      </c>
      <c r="F44">
        <f t="shared" si="4"/>
        <v>80</v>
      </c>
      <c r="G44">
        <f t="shared" si="5"/>
        <v>-702.23255813953506</v>
      </c>
    </row>
    <row r="45" spans="1:7" x14ac:dyDescent="0.25">
      <c r="A45" s="1">
        <v>0.44</v>
      </c>
      <c r="B45" s="1">
        <f t="shared" si="0"/>
        <v>0.56000000000000005</v>
      </c>
      <c r="C45">
        <f t="shared" si="1"/>
        <v>1.1200000000000001</v>
      </c>
      <c r="D45">
        <f t="shared" si="2"/>
        <v>1.1363636363636365</v>
      </c>
      <c r="E45">
        <f t="shared" si="3"/>
        <v>20</v>
      </c>
      <c r="F45">
        <f t="shared" si="4"/>
        <v>80</v>
      </c>
      <c r="G45">
        <f t="shared" si="5"/>
        <v>-685.09090909090912</v>
      </c>
    </row>
    <row r="46" spans="1:7" x14ac:dyDescent="0.25">
      <c r="A46" s="1">
        <v>0.45</v>
      </c>
      <c r="B46" s="1">
        <f t="shared" si="0"/>
        <v>0.55000000000000004</v>
      </c>
      <c r="C46">
        <f t="shared" si="1"/>
        <v>1.1000000000000001</v>
      </c>
      <c r="D46">
        <f t="shared" si="2"/>
        <v>1.1111111111111112</v>
      </c>
      <c r="E46">
        <f t="shared" si="3"/>
        <v>20</v>
      </c>
      <c r="F46">
        <f t="shared" si="4"/>
        <v>80</v>
      </c>
      <c r="G46">
        <f t="shared" si="5"/>
        <v>-668.88888888888891</v>
      </c>
    </row>
    <row r="47" spans="1:7" x14ac:dyDescent="0.25">
      <c r="A47" s="1">
        <v>0.46</v>
      </c>
      <c r="B47" s="1">
        <f t="shared" si="0"/>
        <v>0.54</v>
      </c>
      <c r="C47">
        <f t="shared" si="1"/>
        <v>1.08</v>
      </c>
      <c r="D47">
        <f t="shared" si="2"/>
        <v>1.0869565217391306</v>
      </c>
      <c r="E47">
        <f t="shared" si="3"/>
        <v>20</v>
      </c>
      <c r="F47">
        <f t="shared" si="4"/>
        <v>80</v>
      </c>
      <c r="G47">
        <f t="shared" si="5"/>
        <v>-653.56521739130449</v>
      </c>
    </row>
    <row r="48" spans="1:7" x14ac:dyDescent="0.25">
      <c r="A48" s="1">
        <v>0.47</v>
      </c>
      <c r="B48" s="1">
        <f t="shared" si="0"/>
        <v>0.53</v>
      </c>
      <c r="C48">
        <f t="shared" si="1"/>
        <v>1.06</v>
      </c>
      <c r="D48">
        <f t="shared" si="2"/>
        <v>1.0638297872340425</v>
      </c>
      <c r="E48">
        <f t="shared" si="3"/>
        <v>20</v>
      </c>
      <c r="F48">
        <f t="shared" si="4"/>
        <v>80</v>
      </c>
      <c r="G48">
        <f t="shared" si="5"/>
        <v>-639.063829787234</v>
      </c>
    </row>
    <row r="49" spans="1:7" x14ac:dyDescent="0.25">
      <c r="A49" s="1">
        <v>0.48</v>
      </c>
      <c r="B49" s="1">
        <f t="shared" si="0"/>
        <v>0.52</v>
      </c>
      <c r="C49">
        <f t="shared" si="1"/>
        <v>1.04</v>
      </c>
      <c r="D49">
        <f t="shared" si="2"/>
        <v>1.0416666666666667</v>
      </c>
      <c r="E49">
        <f t="shared" si="3"/>
        <v>20</v>
      </c>
      <c r="F49">
        <f t="shared" si="4"/>
        <v>80</v>
      </c>
      <c r="G49">
        <f t="shared" si="5"/>
        <v>-625.33333333333348</v>
      </c>
    </row>
    <row r="50" spans="1:7" x14ac:dyDescent="0.25">
      <c r="A50" s="1">
        <v>0.49</v>
      </c>
      <c r="B50" s="1">
        <f t="shared" si="0"/>
        <v>0.51</v>
      </c>
      <c r="C50">
        <f t="shared" si="1"/>
        <v>1.02</v>
      </c>
      <c r="D50">
        <f t="shared" si="2"/>
        <v>1.0204081632653061</v>
      </c>
      <c r="E50">
        <f t="shared" si="3"/>
        <v>20</v>
      </c>
      <c r="F50">
        <f t="shared" si="4"/>
        <v>80</v>
      </c>
      <c r="G50">
        <f t="shared" si="5"/>
        <v>-612.32653061224494</v>
      </c>
    </row>
    <row r="51" spans="1:7" x14ac:dyDescent="0.25">
      <c r="A51" s="1">
        <v>0.5</v>
      </c>
      <c r="B51" s="1">
        <f t="shared" si="0"/>
        <v>0.5</v>
      </c>
      <c r="C51">
        <f t="shared" si="1"/>
        <v>1</v>
      </c>
      <c r="D51">
        <f t="shared" si="2"/>
        <v>1</v>
      </c>
      <c r="E51">
        <f t="shared" si="3"/>
        <v>80</v>
      </c>
      <c r="F51">
        <f t="shared" si="4"/>
        <v>80</v>
      </c>
      <c r="G51">
        <f t="shared" si="5"/>
        <v>0</v>
      </c>
    </row>
    <row r="52" spans="1:7" x14ac:dyDescent="0.25">
      <c r="A52" s="1">
        <v>0.51</v>
      </c>
      <c r="B52" s="1">
        <f>IF(A52&lt;0.5,1-A52,A52)</f>
        <v>0.51</v>
      </c>
      <c r="C52">
        <f t="shared" si="1"/>
        <v>1.02</v>
      </c>
      <c r="D52">
        <f t="shared" si="2"/>
        <v>1.0204081632653061</v>
      </c>
      <c r="E52">
        <f t="shared" si="3"/>
        <v>80</v>
      </c>
      <c r="F52">
        <f t="shared" si="4"/>
        <v>20</v>
      </c>
      <c r="G52">
        <f t="shared" si="5"/>
        <v>611.91836734693868</v>
      </c>
    </row>
    <row r="53" spans="1:7" x14ac:dyDescent="0.25">
      <c r="A53" s="1">
        <v>0.52</v>
      </c>
      <c r="B53" s="1">
        <f t="shared" si="0"/>
        <v>0.52</v>
      </c>
      <c r="C53">
        <f t="shared" si="1"/>
        <v>1.04</v>
      </c>
      <c r="D53">
        <f t="shared" si="2"/>
        <v>1.0416666666666667</v>
      </c>
      <c r="E53">
        <f t="shared" si="3"/>
        <v>80</v>
      </c>
      <c r="F53">
        <f t="shared" si="4"/>
        <v>20</v>
      </c>
      <c r="G53">
        <f t="shared" si="5"/>
        <v>623.66666666666663</v>
      </c>
    </row>
    <row r="54" spans="1:7" x14ac:dyDescent="0.25">
      <c r="A54" s="1">
        <v>0.53</v>
      </c>
      <c r="B54" s="1">
        <f t="shared" si="0"/>
        <v>0.53</v>
      </c>
      <c r="C54">
        <f t="shared" si="1"/>
        <v>1.06</v>
      </c>
      <c r="D54">
        <f t="shared" si="2"/>
        <v>1.0638297872340425</v>
      </c>
      <c r="E54">
        <f t="shared" si="3"/>
        <v>80</v>
      </c>
      <c r="F54">
        <f t="shared" si="4"/>
        <v>20</v>
      </c>
      <c r="G54">
        <f t="shared" si="5"/>
        <v>635.23404255319167</v>
      </c>
    </row>
    <row r="55" spans="1:7" x14ac:dyDescent="0.25">
      <c r="A55" s="1">
        <v>0.54</v>
      </c>
      <c r="B55" s="1">
        <f t="shared" si="0"/>
        <v>0.54</v>
      </c>
      <c r="C55">
        <f t="shared" si="1"/>
        <v>1.08</v>
      </c>
      <c r="D55">
        <f t="shared" si="2"/>
        <v>1.0869565217391306</v>
      </c>
      <c r="E55">
        <f t="shared" si="3"/>
        <v>80</v>
      </c>
      <c r="F55">
        <f t="shared" si="4"/>
        <v>20</v>
      </c>
      <c r="G55">
        <f t="shared" si="5"/>
        <v>646.60869565217399</v>
      </c>
    </row>
    <row r="56" spans="1:7" x14ac:dyDescent="0.25">
      <c r="A56" s="1">
        <v>0.55000000000000004</v>
      </c>
      <c r="B56" s="1">
        <f t="shared" si="0"/>
        <v>0.55000000000000004</v>
      </c>
      <c r="C56">
        <f t="shared" si="1"/>
        <v>1.1000000000000001</v>
      </c>
      <c r="D56">
        <f t="shared" si="2"/>
        <v>1.1111111111111112</v>
      </c>
      <c r="E56">
        <f t="shared" si="3"/>
        <v>80</v>
      </c>
      <c r="F56">
        <f t="shared" si="4"/>
        <v>20</v>
      </c>
      <c r="G56">
        <f t="shared" si="5"/>
        <v>657.77777777777771</v>
      </c>
    </row>
    <row r="57" spans="1:7" x14ac:dyDescent="0.25">
      <c r="A57" s="1">
        <v>0.56000000000000005</v>
      </c>
      <c r="B57" s="1">
        <f t="shared" si="0"/>
        <v>0.56000000000000005</v>
      </c>
      <c r="C57">
        <f t="shared" si="1"/>
        <v>1.1200000000000001</v>
      </c>
      <c r="D57">
        <f t="shared" si="2"/>
        <v>1.1363636363636365</v>
      </c>
      <c r="E57">
        <f t="shared" si="3"/>
        <v>80</v>
      </c>
      <c r="F57">
        <f t="shared" si="4"/>
        <v>20</v>
      </c>
      <c r="G57">
        <f t="shared" si="5"/>
        <v>668.72727272727275</v>
      </c>
    </row>
    <row r="58" spans="1:7" x14ac:dyDescent="0.25">
      <c r="A58" s="1">
        <v>0.56999999999999995</v>
      </c>
      <c r="B58" s="1">
        <f t="shared" si="0"/>
        <v>0.56999999999999995</v>
      </c>
      <c r="C58">
        <f t="shared" si="1"/>
        <v>1.1399999999999999</v>
      </c>
      <c r="D58">
        <f t="shared" si="2"/>
        <v>1.1627906976744184</v>
      </c>
      <c r="E58">
        <f t="shared" si="3"/>
        <v>80</v>
      </c>
      <c r="F58">
        <f t="shared" si="4"/>
        <v>20</v>
      </c>
      <c r="G58">
        <f t="shared" si="5"/>
        <v>679.44186046511618</v>
      </c>
    </row>
    <row r="59" spans="1:7" x14ac:dyDescent="0.25">
      <c r="A59" s="1">
        <v>0.57999999999999996</v>
      </c>
      <c r="B59" s="1">
        <f t="shared" si="0"/>
        <v>0.57999999999999996</v>
      </c>
      <c r="C59">
        <f t="shared" si="1"/>
        <v>1.1599999999999999</v>
      </c>
      <c r="D59">
        <f t="shared" si="2"/>
        <v>1.1904761904761905</v>
      </c>
      <c r="E59">
        <f t="shared" si="3"/>
        <v>80</v>
      </c>
      <c r="F59">
        <f t="shared" si="4"/>
        <v>20</v>
      </c>
      <c r="G59">
        <f t="shared" si="5"/>
        <v>689.90476190476193</v>
      </c>
    </row>
    <row r="60" spans="1:7" x14ac:dyDescent="0.25">
      <c r="A60" s="1">
        <v>0.59</v>
      </c>
      <c r="B60" s="1">
        <f t="shared" si="0"/>
        <v>0.59</v>
      </c>
      <c r="C60">
        <f t="shared" si="1"/>
        <v>1.18</v>
      </c>
      <c r="D60">
        <f t="shared" si="2"/>
        <v>1.2195121951219512</v>
      </c>
      <c r="E60">
        <f t="shared" si="3"/>
        <v>80</v>
      </c>
      <c r="F60">
        <f t="shared" si="4"/>
        <v>20</v>
      </c>
      <c r="G60">
        <f t="shared" si="5"/>
        <v>700.09756097560967</v>
      </c>
    </row>
    <row r="61" spans="1:7" x14ac:dyDescent="0.25">
      <c r="A61" s="1">
        <v>0.6</v>
      </c>
      <c r="B61" s="1">
        <f t="shared" si="0"/>
        <v>0.6</v>
      </c>
      <c r="C61">
        <f t="shared" si="1"/>
        <v>1.2</v>
      </c>
      <c r="D61">
        <f t="shared" si="2"/>
        <v>1.25</v>
      </c>
      <c r="E61">
        <f t="shared" si="3"/>
        <v>80</v>
      </c>
      <c r="F61">
        <f t="shared" si="4"/>
        <v>20</v>
      </c>
      <c r="G61">
        <f t="shared" si="5"/>
        <v>710</v>
      </c>
    </row>
    <row r="62" spans="1:7" x14ac:dyDescent="0.25">
      <c r="A62" s="1">
        <v>0.61</v>
      </c>
      <c r="B62" s="1">
        <f t="shared" si="0"/>
        <v>0.61</v>
      </c>
      <c r="C62">
        <f t="shared" si="1"/>
        <v>1.22</v>
      </c>
      <c r="D62">
        <f t="shared" si="2"/>
        <v>1.2820512820512819</v>
      </c>
      <c r="E62">
        <f t="shared" si="3"/>
        <v>80</v>
      </c>
      <c r="F62">
        <f t="shared" si="4"/>
        <v>20</v>
      </c>
      <c r="G62">
        <f t="shared" si="5"/>
        <v>719.58974358974365</v>
      </c>
    </row>
    <row r="63" spans="1:7" x14ac:dyDescent="0.25">
      <c r="A63" s="1">
        <v>0.62</v>
      </c>
      <c r="B63" s="1">
        <f t="shared" si="0"/>
        <v>0.62</v>
      </c>
      <c r="C63">
        <f t="shared" si="1"/>
        <v>1.24</v>
      </c>
      <c r="D63">
        <f t="shared" si="2"/>
        <v>1.3157894736842106</v>
      </c>
      <c r="E63">
        <f t="shared" si="3"/>
        <v>80</v>
      </c>
      <c r="F63">
        <f t="shared" si="4"/>
        <v>20</v>
      </c>
      <c r="G63">
        <f t="shared" si="5"/>
        <v>728.84210526315792</v>
      </c>
    </row>
    <row r="64" spans="1:7" x14ac:dyDescent="0.25">
      <c r="A64" s="1">
        <v>0.63</v>
      </c>
      <c r="B64" s="1">
        <f t="shared" si="0"/>
        <v>0.63</v>
      </c>
      <c r="C64">
        <f t="shared" si="1"/>
        <v>1.26</v>
      </c>
      <c r="D64">
        <f t="shared" si="2"/>
        <v>1.3513513513513513</v>
      </c>
      <c r="E64">
        <f t="shared" si="3"/>
        <v>80</v>
      </c>
      <c r="F64">
        <f t="shared" si="4"/>
        <v>20</v>
      </c>
      <c r="G64">
        <f t="shared" si="5"/>
        <v>737.7297297297298</v>
      </c>
    </row>
    <row r="65" spans="1:7" x14ac:dyDescent="0.25">
      <c r="A65" s="1">
        <v>0.64</v>
      </c>
      <c r="B65" s="1">
        <f t="shared" si="0"/>
        <v>0.64</v>
      </c>
      <c r="C65">
        <f t="shared" si="1"/>
        <v>1.28</v>
      </c>
      <c r="D65">
        <f t="shared" si="2"/>
        <v>1.3888888888888888</v>
      </c>
      <c r="E65">
        <f t="shared" si="3"/>
        <v>80</v>
      </c>
      <c r="F65">
        <f t="shared" si="4"/>
        <v>20</v>
      </c>
      <c r="G65">
        <f t="shared" si="5"/>
        <v>746.2222222222224</v>
      </c>
    </row>
    <row r="66" spans="1:7" x14ac:dyDescent="0.25">
      <c r="A66" s="1">
        <v>0.65</v>
      </c>
      <c r="B66" s="1">
        <f t="shared" si="0"/>
        <v>0.65</v>
      </c>
      <c r="C66">
        <f t="shared" si="1"/>
        <v>1.3</v>
      </c>
      <c r="D66">
        <f t="shared" si="2"/>
        <v>1.4285714285714286</v>
      </c>
      <c r="E66">
        <f t="shared" si="3"/>
        <v>80</v>
      </c>
      <c r="F66">
        <f t="shared" si="4"/>
        <v>20</v>
      </c>
      <c r="G66">
        <f t="shared" si="5"/>
        <v>754.28571428571433</v>
      </c>
    </row>
    <row r="67" spans="1:7" x14ac:dyDescent="0.25">
      <c r="A67" s="1">
        <v>0.66</v>
      </c>
      <c r="B67" s="1">
        <f t="shared" ref="B67:B100" si="6">IF(A67&lt;0.5,1-A67,A67)</f>
        <v>0.66</v>
      </c>
      <c r="C67">
        <f t="shared" ref="C67:C100" si="7">B67/50%</f>
        <v>1.32</v>
      </c>
      <c r="D67">
        <f t="shared" ref="D67:D100" si="8">50%/(1-B67)</f>
        <v>1.4705882352941178</v>
      </c>
      <c r="E67">
        <f t="shared" ref="E67:E100" si="9">IF(A67&lt;0.5,(100-$J$1),$J$1)</f>
        <v>80</v>
      </c>
      <c r="F67">
        <f t="shared" ref="F67:F100" si="10">IF(A67&gt;0.5,(100-$J$1),$J$1)</f>
        <v>20</v>
      </c>
      <c r="G67">
        <f t="shared" ref="G67:G100" si="11">10*(E67*C67-F67*D67)</f>
        <v>761.88235294117646</v>
      </c>
    </row>
    <row r="68" spans="1:7" x14ac:dyDescent="0.25">
      <c r="A68" s="1">
        <v>0.67</v>
      </c>
      <c r="B68" s="1">
        <f t="shared" si="6"/>
        <v>0.67</v>
      </c>
      <c r="C68">
        <f t="shared" si="7"/>
        <v>1.34</v>
      </c>
      <c r="D68">
        <f t="shared" si="8"/>
        <v>1.5151515151515154</v>
      </c>
      <c r="E68">
        <f t="shared" si="9"/>
        <v>80</v>
      </c>
      <c r="F68">
        <f t="shared" si="10"/>
        <v>20</v>
      </c>
      <c r="G68">
        <f t="shared" si="11"/>
        <v>768.96969696969688</v>
      </c>
    </row>
    <row r="69" spans="1:7" x14ac:dyDescent="0.25">
      <c r="A69" s="1">
        <v>0.68</v>
      </c>
      <c r="B69" s="1">
        <f t="shared" si="6"/>
        <v>0.68</v>
      </c>
      <c r="C69">
        <f t="shared" si="7"/>
        <v>1.36</v>
      </c>
      <c r="D69">
        <f t="shared" si="8"/>
        <v>1.5625000000000002</v>
      </c>
      <c r="E69">
        <f t="shared" si="9"/>
        <v>80</v>
      </c>
      <c r="F69">
        <f t="shared" si="10"/>
        <v>20</v>
      </c>
      <c r="G69">
        <f t="shared" si="11"/>
        <v>775.50000000000011</v>
      </c>
    </row>
    <row r="70" spans="1:7" x14ac:dyDescent="0.25">
      <c r="A70" s="1">
        <v>0.69</v>
      </c>
      <c r="B70" s="1">
        <f t="shared" si="6"/>
        <v>0.69</v>
      </c>
      <c r="C70">
        <f t="shared" si="7"/>
        <v>1.38</v>
      </c>
      <c r="D70">
        <f t="shared" si="8"/>
        <v>1.6129032258064513</v>
      </c>
      <c r="E70">
        <f t="shared" si="9"/>
        <v>80</v>
      </c>
      <c r="F70">
        <f t="shared" si="10"/>
        <v>20</v>
      </c>
      <c r="G70">
        <f t="shared" si="11"/>
        <v>781.41935483870964</v>
      </c>
    </row>
    <row r="71" spans="1:7" x14ac:dyDescent="0.25">
      <c r="A71" s="1">
        <v>0.7</v>
      </c>
      <c r="B71" s="1">
        <f t="shared" si="6"/>
        <v>0.7</v>
      </c>
      <c r="C71">
        <f t="shared" si="7"/>
        <v>1.4</v>
      </c>
      <c r="D71">
        <f t="shared" si="8"/>
        <v>1.6666666666666665</v>
      </c>
      <c r="E71">
        <f t="shared" si="9"/>
        <v>80</v>
      </c>
      <c r="F71">
        <f t="shared" si="10"/>
        <v>20</v>
      </c>
      <c r="G71">
        <f t="shared" si="11"/>
        <v>786.66666666666674</v>
      </c>
    </row>
    <row r="72" spans="1:7" x14ac:dyDescent="0.25">
      <c r="A72" s="1">
        <v>0.71</v>
      </c>
      <c r="B72" s="1">
        <f t="shared" si="6"/>
        <v>0.71</v>
      </c>
      <c r="C72">
        <f t="shared" si="7"/>
        <v>1.42</v>
      </c>
      <c r="D72">
        <f t="shared" si="8"/>
        <v>1.7241379310344827</v>
      </c>
      <c r="E72">
        <f t="shared" si="9"/>
        <v>80</v>
      </c>
      <c r="F72">
        <f t="shared" si="10"/>
        <v>20</v>
      </c>
      <c r="G72">
        <f t="shared" si="11"/>
        <v>791.17241379310349</v>
      </c>
    </row>
    <row r="73" spans="1:7" x14ac:dyDescent="0.25">
      <c r="A73" s="1">
        <v>0.72</v>
      </c>
      <c r="B73" s="1">
        <f t="shared" si="6"/>
        <v>0.72</v>
      </c>
      <c r="C73">
        <f t="shared" si="7"/>
        <v>1.44</v>
      </c>
      <c r="D73">
        <f t="shared" si="8"/>
        <v>1.7857142857142856</v>
      </c>
      <c r="E73">
        <f t="shared" si="9"/>
        <v>80</v>
      </c>
      <c r="F73">
        <f t="shared" si="10"/>
        <v>20</v>
      </c>
      <c r="G73">
        <f t="shared" si="11"/>
        <v>794.85714285714278</v>
      </c>
    </row>
    <row r="74" spans="1:7" x14ac:dyDescent="0.25">
      <c r="A74" s="1">
        <v>0.73</v>
      </c>
      <c r="B74" s="1">
        <f t="shared" si="6"/>
        <v>0.73</v>
      </c>
      <c r="C74">
        <f t="shared" si="7"/>
        <v>1.46</v>
      </c>
      <c r="D74">
        <f t="shared" si="8"/>
        <v>1.8518518518518516</v>
      </c>
      <c r="E74">
        <f t="shared" si="9"/>
        <v>80</v>
      </c>
      <c r="F74">
        <f t="shared" si="10"/>
        <v>20</v>
      </c>
      <c r="G74">
        <f t="shared" si="11"/>
        <v>797.62962962962979</v>
      </c>
    </row>
    <row r="75" spans="1:7" x14ac:dyDescent="0.25">
      <c r="A75" s="1">
        <v>0.74</v>
      </c>
      <c r="B75" s="1">
        <f t="shared" si="6"/>
        <v>0.74</v>
      </c>
      <c r="C75">
        <f t="shared" si="7"/>
        <v>1.48</v>
      </c>
      <c r="D75">
        <f t="shared" si="8"/>
        <v>1.9230769230769229</v>
      </c>
      <c r="E75">
        <f t="shared" si="9"/>
        <v>80</v>
      </c>
      <c r="F75">
        <f t="shared" si="10"/>
        <v>20</v>
      </c>
      <c r="G75">
        <f t="shared" si="11"/>
        <v>799.38461538461547</v>
      </c>
    </row>
    <row r="76" spans="1:7" x14ac:dyDescent="0.25">
      <c r="A76" s="1">
        <v>0.75</v>
      </c>
      <c r="B76" s="1">
        <f t="shared" si="6"/>
        <v>0.75</v>
      </c>
      <c r="C76">
        <f t="shared" si="7"/>
        <v>1.5</v>
      </c>
      <c r="D76">
        <f t="shared" si="8"/>
        <v>2</v>
      </c>
      <c r="E76">
        <f t="shared" si="9"/>
        <v>80</v>
      </c>
      <c r="F76">
        <f t="shared" si="10"/>
        <v>20</v>
      </c>
      <c r="G76">
        <f t="shared" si="11"/>
        <v>800</v>
      </c>
    </row>
    <row r="77" spans="1:7" x14ac:dyDescent="0.25">
      <c r="A77" s="1">
        <v>0.76</v>
      </c>
      <c r="B77" s="1">
        <f t="shared" si="6"/>
        <v>0.76</v>
      </c>
      <c r="C77">
        <f t="shared" si="7"/>
        <v>1.52</v>
      </c>
      <c r="D77">
        <f t="shared" si="8"/>
        <v>2.0833333333333335</v>
      </c>
      <c r="E77">
        <f t="shared" si="9"/>
        <v>80</v>
      </c>
      <c r="F77">
        <f t="shared" si="10"/>
        <v>20</v>
      </c>
      <c r="G77">
        <f t="shared" si="11"/>
        <v>799.33333333333326</v>
      </c>
    </row>
    <row r="78" spans="1:7" x14ac:dyDescent="0.25">
      <c r="A78" s="1">
        <v>0.77</v>
      </c>
      <c r="B78" s="1">
        <f t="shared" si="6"/>
        <v>0.77</v>
      </c>
      <c r="C78">
        <f t="shared" si="7"/>
        <v>1.54</v>
      </c>
      <c r="D78">
        <f t="shared" si="8"/>
        <v>2.1739130434782612</v>
      </c>
      <c r="E78">
        <f t="shared" si="9"/>
        <v>80</v>
      </c>
      <c r="F78">
        <f t="shared" si="10"/>
        <v>20</v>
      </c>
      <c r="G78">
        <f t="shared" si="11"/>
        <v>797.21739130434776</v>
      </c>
    </row>
    <row r="79" spans="1:7" x14ac:dyDescent="0.25">
      <c r="A79" s="1">
        <v>0.78</v>
      </c>
      <c r="B79" s="1">
        <f t="shared" si="6"/>
        <v>0.78</v>
      </c>
      <c r="C79">
        <f t="shared" si="7"/>
        <v>1.56</v>
      </c>
      <c r="D79">
        <f t="shared" si="8"/>
        <v>2.2727272727272729</v>
      </c>
      <c r="E79">
        <f t="shared" si="9"/>
        <v>80</v>
      </c>
      <c r="F79">
        <f t="shared" si="10"/>
        <v>20</v>
      </c>
      <c r="G79">
        <f t="shared" si="11"/>
        <v>793.4545454545455</v>
      </c>
    </row>
    <row r="80" spans="1:7" x14ac:dyDescent="0.25">
      <c r="A80" s="1">
        <v>0.79</v>
      </c>
      <c r="B80" s="1">
        <f t="shared" si="6"/>
        <v>0.79</v>
      </c>
      <c r="C80">
        <f t="shared" si="7"/>
        <v>1.58</v>
      </c>
      <c r="D80">
        <f t="shared" si="8"/>
        <v>2.3809523809523814</v>
      </c>
      <c r="E80">
        <f t="shared" si="9"/>
        <v>80</v>
      </c>
      <c r="F80">
        <f t="shared" si="10"/>
        <v>20</v>
      </c>
      <c r="G80">
        <f t="shared" si="11"/>
        <v>787.80952380952385</v>
      </c>
    </row>
    <row r="81" spans="1:7" x14ac:dyDescent="0.25">
      <c r="A81" s="1">
        <v>0.8</v>
      </c>
      <c r="B81" s="1">
        <f t="shared" si="6"/>
        <v>0.8</v>
      </c>
      <c r="C81">
        <f t="shared" si="7"/>
        <v>1.6</v>
      </c>
      <c r="D81">
        <f t="shared" si="8"/>
        <v>2.5000000000000004</v>
      </c>
      <c r="E81">
        <f t="shared" si="9"/>
        <v>80</v>
      </c>
      <c r="F81">
        <f t="shared" si="10"/>
        <v>20</v>
      </c>
      <c r="G81">
        <f t="shared" si="11"/>
        <v>780</v>
      </c>
    </row>
    <row r="82" spans="1:7" x14ac:dyDescent="0.25">
      <c r="A82" s="1">
        <v>0.81</v>
      </c>
      <c r="B82" s="1">
        <f t="shared" si="6"/>
        <v>0.81</v>
      </c>
      <c r="C82">
        <f t="shared" si="7"/>
        <v>1.62</v>
      </c>
      <c r="D82">
        <f t="shared" si="8"/>
        <v>2.6315789473684217</v>
      </c>
      <c r="E82">
        <f t="shared" si="9"/>
        <v>80</v>
      </c>
      <c r="F82">
        <f t="shared" si="10"/>
        <v>20</v>
      </c>
      <c r="G82">
        <f t="shared" si="11"/>
        <v>769.68421052631584</v>
      </c>
    </row>
    <row r="83" spans="1:7" x14ac:dyDescent="0.25">
      <c r="A83" s="1">
        <v>0.82</v>
      </c>
      <c r="B83" s="1">
        <f t="shared" si="6"/>
        <v>0.82</v>
      </c>
      <c r="C83">
        <f t="shared" si="7"/>
        <v>1.64</v>
      </c>
      <c r="D83">
        <f t="shared" si="8"/>
        <v>2.7777777777777772</v>
      </c>
      <c r="E83">
        <f t="shared" si="9"/>
        <v>80</v>
      </c>
      <c r="F83">
        <f t="shared" si="10"/>
        <v>20</v>
      </c>
      <c r="G83">
        <f t="shared" si="11"/>
        <v>756.44444444444446</v>
      </c>
    </row>
    <row r="84" spans="1:7" x14ac:dyDescent="0.25">
      <c r="A84" s="1">
        <v>0.83</v>
      </c>
      <c r="B84" s="1">
        <f t="shared" si="6"/>
        <v>0.83</v>
      </c>
      <c r="C84">
        <f t="shared" si="7"/>
        <v>1.66</v>
      </c>
      <c r="D84">
        <f t="shared" si="8"/>
        <v>2.9411764705882346</v>
      </c>
      <c r="E84">
        <f t="shared" si="9"/>
        <v>80</v>
      </c>
      <c r="F84">
        <f t="shared" si="10"/>
        <v>20</v>
      </c>
      <c r="G84">
        <f t="shared" si="11"/>
        <v>739.76470588235293</v>
      </c>
    </row>
    <row r="85" spans="1:7" x14ac:dyDescent="0.25">
      <c r="A85" s="1">
        <v>0.84</v>
      </c>
      <c r="B85" s="1">
        <f t="shared" si="6"/>
        <v>0.84</v>
      </c>
      <c r="C85">
        <f t="shared" si="7"/>
        <v>1.68</v>
      </c>
      <c r="D85">
        <f t="shared" si="8"/>
        <v>3.1249999999999996</v>
      </c>
      <c r="E85">
        <f t="shared" si="9"/>
        <v>80</v>
      </c>
      <c r="F85">
        <f t="shared" si="10"/>
        <v>20</v>
      </c>
      <c r="G85">
        <f t="shared" si="11"/>
        <v>719</v>
      </c>
    </row>
    <row r="86" spans="1:7" x14ac:dyDescent="0.25">
      <c r="A86" s="1">
        <v>0.85</v>
      </c>
      <c r="B86" s="1">
        <f t="shared" si="6"/>
        <v>0.85</v>
      </c>
      <c r="C86">
        <f t="shared" si="7"/>
        <v>1.7</v>
      </c>
      <c r="D86">
        <f t="shared" si="8"/>
        <v>3.333333333333333</v>
      </c>
      <c r="E86">
        <f t="shared" si="9"/>
        <v>80</v>
      </c>
      <c r="F86">
        <f t="shared" si="10"/>
        <v>20</v>
      </c>
      <c r="G86">
        <f t="shared" si="11"/>
        <v>693.33333333333348</v>
      </c>
    </row>
    <row r="87" spans="1:7" x14ac:dyDescent="0.25">
      <c r="A87" s="1">
        <v>0.86</v>
      </c>
      <c r="B87" s="1">
        <f t="shared" si="6"/>
        <v>0.86</v>
      </c>
      <c r="C87">
        <f t="shared" si="7"/>
        <v>1.72</v>
      </c>
      <c r="D87">
        <f t="shared" si="8"/>
        <v>3.5714285714285712</v>
      </c>
      <c r="E87">
        <f t="shared" si="9"/>
        <v>80</v>
      </c>
      <c r="F87">
        <f t="shared" si="10"/>
        <v>20</v>
      </c>
      <c r="G87">
        <f t="shared" si="11"/>
        <v>661.71428571428578</v>
      </c>
    </row>
    <row r="88" spans="1:7" x14ac:dyDescent="0.25">
      <c r="A88" s="1">
        <v>0.87</v>
      </c>
      <c r="B88" s="1">
        <f t="shared" si="6"/>
        <v>0.87</v>
      </c>
      <c r="C88">
        <f t="shared" si="7"/>
        <v>1.74</v>
      </c>
      <c r="D88">
        <f t="shared" si="8"/>
        <v>3.8461538461538458</v>
      </c>
      <c r="E88">
        <f t="shared" si="9"/>
        <v>80</v>
      </c>
      <c r="F88">
        <f t="shared" si="10"/>
        <v>20</v>
      </c>
      <c r="G88">
        <f t="shared" si="11"/>
        <v>622.76923076923072</v>
      </c>
    </row>
    <row r="89" spans="1:7" x14ac:dyDescent="0.25">
      <c r="A89" s="1">
        <v>0.88</v>
      </c>
      <c r="B89" s="1">
        <f t="shared" si="6"/>
        <v>0.88</v>
      </c>
      <c r="C89">
        <f t="shared" si="7"/>
        <v>1.76</v>
      </c>
      <c r="D89">
        <f t="shared" si="8"/>
        <v>4.166666666666667</v>
      </c>
      <c r="E89">
        <f t="shared" si="9"/>
        <v>80</v>
      </c>
      <c r="F89">
        <f t="shared" si="10"/>
        <v>20</v>
      </c>
      <c r="G89">
        <f t="shared" si="11"/>
        <v>574.66666666666674</v>
      </c>
    </row>
    <row r="90" spans="1:7" x14ac:dyDescent="0.25">
      <c r="A90" s="1">
        <v>0.89</v>
      </c>
      <c r="B90" s="1">
        <f t="shared" si="6"/>
        <v>0.89</v>
      </c>
      <c r="C90">
        <f t="shared" si="7"/>
        <v>1.78</v>
      </c>
      <c r="D90">
        <f t="shared" si="8"/>
        <v>4.5454545454545459</v>
      </c>
      <c r="E90">
        <f t="shared" si="9"/>
        <v>80</v>
      </c>
      <c r="F90">
        <f t="shared" si="10"/>
        <v>20</v>
      </c>
      <c r="G90">
        <f t="shared" si="11"/>
        <v>514.90909090909088</v>
      </c>
    </row>
    <row r="91" spans="1:7" x14ac:dyDescent="0.25">
      <c r="A91" s="1">
        <v>0.9</v>
      </c>
      <c r="B91" s="1">
        <f t="shared" si="6"/>
        <v>0.9</v>
      </c>
      <c r="C91">
        <f t="shared" si="7"/>
        <v>1.8</v>
      </c>
      <c r="D91">
        <f t="shared" si="8"/>
        <v>5.0000000000000009</v>
      </c>
      <c r="E91">
        <f t="shared" si="9"/>
        <v>80</v>
      </c>
      <c r="F91">
        <f t="shared" si="10"/>
        <v>20</v>
      </c>
      <c r="G91">
        <f t="shared" si="11"/>
        <v>439.99999999999989</v>
      </c>
    </row>
    <row r="92" spans="1:7" x14ac:dyDescent="0.25">
      <c r="A92" s="1">
        <v>0.91</v>
      </c>
      <c r="B92" s="1">
        <f t="shared" si="6"/>
        <v>0.91</v>
      </c>
      <c r="C92">
        <f t="shared" si="7"/>
        <v>1.82</v>
      </c>
      <c r="D92">
        <f t="shared" si="8"/>
        <v>5.5555555555555571</v>
      </c>
      <c r="E92">
        <f t="shared" si="9"/>
        <v>80</v>
      </c>
      <c r="F92">
        <f t="shared" si="10"/>
        <v>20</v>
      </c>
      <c r="G92">
        <f t="shared" si="11"/>
        <v>344.88888888888852</v>
      </c>
    </row>
    <row r="93" spans="1:7" x14ac:dyDescent="0.25">
      <c r="A93" s="1">
        <v>0.92</v>
      </c>
      <c r="B93" s="1">
        <f t="shared" si="6"/>
        <v>0.92</v>
      </c>
      <c r="C93">
        <f t="shared" si="7"/>
        <v>1.84</v>
      </c>
      <c r="D93">
        <f t="shared" si="8"/>
        <v>6.2500000000000036</v>
      </c>
      <c r="E93">
        <f t="shared" si="9"/>
        <v>80</v>
      </c>
      <c r="F93">
        <f t="shared" si="10"/>
        <v>20</v>
      </c>
      <c r="G93">
        <f t="shared" si="11"/>
        <v>221.99999999999946</v>
      </c>
    </row>
    <row r="94" spans="1:7" x14ac:dyDescent="0.25">
      <c r="A94" s="1">
        <v>0.93</v>
      </c>
      <c r="B94" s="1">
        <f t="shared" si="6"/>
        <v>0.93</v>
      </c>
      <c r="C94">
        <f t="shared" si="7"/>
        <v>1.86</v>
      </c>
      <c r="D94">
        <f t="shared" si="8"/>
        <v>7.1428571428571477</v>
      </c>
      <c r="E94">
        <f t="shared" si="9"/>
        <v>80</v>
      </c>
      <c r="F94">
        <f t="shared" si="10"/>
        <v>20</v>
      </c>
      <c r="G94">
        <f t="shared" si="11"/>
        <v>59.428571428570649</v>
      </c>
    </row>
    <row r="95" spans="1:7" x14ac:dyDescent="0.25">
      <c r="A95" s="1">
        <v>0.94</v>
      </c>
      <c r="B95" s="1">
        <f t="shared" si="6"/>
        <v>0.94</v>
      </c>
      <c r="C95">
        <f t="shared" si="7"/>
        <v>1.88</v>
      </c>
      <c r="D95">
        <f t="shared" si="8"/>
        <v>8.333333333333325</v>
      </c>
      <c r="E95">
        <f t="shared" si="9"/>
        <v>80</v>
      </c>
      <c r="F95">
        <f t="shared" si="10"/>
        <v>20</v>
      </c>
      <c r="G95">
        <f t="shared" si="11"/>
        <v>-162.66666666666538</v>
      </c>
    </row>
    <row r="96" spans="1:7" x14ac:dyDescent="0.25">
      <c r="A96" s="1">
        <v>0.95</v>
      </c>
      <c r="B96" s="1">
        <f t="shared" si="6"/>
        <v>0.95</v>
      </c>
      <c r="C96">
        <f t="shared" si="7"/>
        <v>1.9</v>
      </c>
      <c r="D96">
        <f t="shared" si="8"/>
        <v>9.9999999999999911</v>
      </c>
      <c r="E96">
        <f t="shared" si="9"/>
        <v>80</v>
      </c>
      <c r="F96">
        <f t="shared" si="10"/>
        <v>20</v>
      </c>
      <c r="G96">
        <f t="shared" si="11"/>
        <v>-479.99999999999829</v>
      </c>
    </row>
    <row r="97" spans="1:7" x14ac:dyDescent="0.25">
      <c r="A97" s="1">
        <v>0.96</v>
      </c>
      <c r="B97" s="1">
        <f t="shared" si="6"/>
        <v>0.96</v>
      </c>
      <c r="C97">
        <f t="shared" si="7"/>
        <v>1.92</v>
      </c>
      <c r="D97">
        <f t="shared" si="8"/>
        <v>12.499999999999989</v>
      </c>
      <c r="E97">
        <f t="shared" si="9"/>
        <v>80</v>
      </c>
      <c r="F97">
        <f t="shared" si="10"/>
        <v>20</v>
      </c>
      <c r="G97">
        <f t="shared" si="11"/>
        <v>-963.99999999999773</v>
      </c>
    </row>
    <row r="98" spans="1:7" x14ac:dyDescent="0.25">
      <c r="A98" s="1">
        <v>0.97</v>
      </c>
      <c r="B98" s="1">
        <f t="shared" si="6"/>
        <v>0.97</v>
      </c>
      <c r="C98">
        <f t="shared" si="7"/>
        <v>1.94</v>
      </c>
      <c r="D98">
        <f t="shared" si="8"/>
        <v>16.66666666666665</v>
      </c>
      <c r="E98">
        <f t="shared" si="9"/>
        <v>80</v>
      </c>
      <c r="F98">
        <f t="shared" si="10"/>
        <v>20</v>
      </c>
      <c r="G98">
        <f t="shared" si="11"/>
        <v>-1781.3333333333303</v>
      </c>
    </row>
    <row r="99" spans="1:7" x14ac:dyDescent="0.25">
      <c r="A99" s="1">
        <v>0.98</v>
      </c>
      <c r="B99" s="1">
        <f t="shared" si="6"/>
        <v>0.98</v>
      </c>
      <c r="C99">
        <f t="shared" si="7"/>
        <v>1.96</v>
      </c>
      <c r="D99">
        <f t="shared" si="8"/>
        <v>24.999999999999979</v>
      </c>
      <c r="E99">
        <f t="shared" si="9"/>
        <v>80</v>
      </c>
      <c r="F99">
        <f t="shared" si="10"/>
        <v>20</v>
      </c>
      <c r="G99">
        <f t="shared" si="11"/>
        <v>-3431.9999999999955</v>
      </c>
    </row>
    <row r="100" spans="1:7" x14ac:dyDescent="0.25">
      <c r="A100" s="1">
        <v>0.99</v>
      </c>
      <c r="B100" s="1">
        <f t="shared" si="6"/>
        <v>0.99</v>
      </c>
      <c r="C100">
        <f t="shared" si="7"/>
        <v>1.98</v>
      </c>
      <c r="D100">
        <f t="shared" si="8"/>
        <v>49.999999999999957</v>
      </c>
      <c r="E100">
        <f t="shared" si="9"/>
        <v>80</v>
      </c>
      <c r="F100">
        <f t="shared" si="10"/>
        <v>20</v>
      </c>
      <c r="G100">
        <f t="shared" si="11"/>
        <v>-8415.9999999999909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C1" zoomScale="150" zoomScaleNormal="150" workbookViewId="0">
      <selection activeCell="C2" sqref="C2:C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 s="1">
        <v>0.6</v>
      </c>
      <c r="B2" s="1">
        <f>IF(A2&lt;0.5,1-A2,A2)</f>
        <v>0.6</v>
      </c>
      <c r="C2" s="2">
        <f>40*(B2-0.5)</f>
        <v>3.9999999999999991</v>
      </c>
      <c r="D2" s="2">
        <f>B2/50%*C2</f>
        <v>4.7999999999999989</v>
      </c>
      <c r="E2">
        <f>50%/(1-B2)*C2</f>
        <v>4.9999999999999991</v>
      </c>
    </row>
    <row r="3" spans="1:5" x14ac:dyDescent="0.25">
      <c r="A3" s="1">
        <v>0.7</v>
      </c>
      <c r="B3" s="1">
        <f t="shared" ref="B3:B66" si="0">IF(A3&lt;0.5,1-A3,A3)</f>
        <v>0.7</v>
      </c>
      <c r="C3" s="2">
        <f t="shared" ref="C3:C4" si="1">40*(B3-0.5)</f>
        <v>7.9999999999999982</v>
      </c>
      <c r="D3" s="2">
        <f t="shared" ref="D3:D66" si="2">B3/50%*C3</f>
        <v>11.199999999999998</v>
      </c>
      <c r="E3">
        <f t="shared" ref="E3:E66" si="3">50%/(1-B3)*C3</f>
        <v>13.333333333333329</v>
      </c>
    </row>
    <row r="4" spans="1:5" x14ac:dyDescent="0.25">
      <c r="A4" s="1">
        <v>0.8</v>
      </c>
      <c r="B4" s="1">
        <f t="shared" si="0"/>
        <v>0.8</v>
      </c>
      <c r="C4" s="2">
        <f t="shared" si="1"/>
        <v>12.000000000000002</v>
      </c>
      <c r="D4" s="2">
        <f t="shared" si="2"/>
        <v>19.200000000000003</v>
      </c>
      <c r="E4">
        <f t="shared" si="3"/>
        <v>30.000000000000011</v>
      </c>
    </row>
    <row r="5" spans="1:5" x14ac:dyDescent="0.25">
      <c r="A5" s="1"/>
      <c r="B5" s="1"/>
      <c r="C5" s="2"/>
      <c r="D5" s="2"/>
    </row>
    <row r="6" spans="1:5" x14ac:dyDescent="0.25">
      <c r="A6" s="1"/>
      <c r="B6" s="1"/>
      <c r="C6" s="2"/>
      <c r="D6" s="2"/>
    </row>
    <row r="7" spans="1:5" x14ac:dyDescent="0.25">
      <c r="A7" s="1"/>
      <c r="B7" s="1"/>
      <c r="C7" s="2"/>
      <c r="D7" s="2"/>
    </row>
    <row r="8" spans="1:5" x14ac:dyDescent="0.25">
      <c r="A8" s="1"/>
      <c r="B8" s="1"/>
      <c r="C8" s="2"/>
      <c r="D8" s="2"/>
    </row>
    <row r="9" spans="1:5" x14ac:dyDescent="0.25">
      <c r="A9" s="1"/>
      <c r="B9" s="1"/>
      <c r="C9" s="2"/>
      <c r="D9" s="2"/>
    </row>
    <row r="10" spans="1:5" x14ac:dyDescent="0.25">
      <c r="A10" s="1"/>
      <c r="B10" s="1"/>
      <c r="C10" s="2"/>
      <c r="D10" s="2"/>
    </row>
    <row r="11" spans="1:5" x14ac:dyDescent="0.25">
      <c r="A11" s="1"/>
      <c r="B11" s="1"/>
      <c r="C11" s="2"/>
      <c r="D11" s="2"/>
    </row>
    <row r="12" spans="1:5" x14ac:dyDescent="0.25">
      <c r="A12" s="1"/>
      <c r="B12" s="1"/>
      <c r="C12" s="2"/>
      <c r="D12" s="2"/>
    </row>
    <row r="13" spans="1:5" x14ac:dyDescent="0.25">
      <c r="A13" s="1"/>
      <c r="B13" s="1"/>
      <c r="C13" s="2"/>
      <c r="D13" s="2"/>
    </row>
    <row r="14" spans="1:5" x14ac:dyDescent="0.25">
      <c r="A14" s="1"/>
      <c r="B14" s="1"/>
      <c r="C14" s="2"/>
      <c r="D14" s="2"/>
    </row>
    <row r="15" spans="1:5" x14ac:dyDescent="0.25">
      <c r="A15" s="1"/>
      <c r="B15" s="1"/>
      <c r="C15" s="2"/>
      <c r="D15" s="2"/>
    </row>
    <row r="16" spans="1:5" x14ac:dyDescent="0.25">
      <c r="A16" s="1"/>
      <c r="B16" s="1"/>
      <c r="C16" s="2"/>
      <c r="D16" s="2"/>
    </row>
    <row r="17" spans="1:4" x14ac:dyDescent="0.25">
      <c r="A17" s="1"/>
      <c r="B17" s="1"/>
      <c r="C17" s="2"/>
      <c r="D17" s="2"/>
    </row>
    <row r="18" spans="1:4" x14ac:dyDescent="0.25">
      <c r="A18" s="1"/>
      <c r="B18" s="1"/>
      <c r="C18" s="2"/>
      <c r="D18" s="2"/>
    </row>
    <row r="19" spans="1:4" x14ac:dyDescent="0.25">
      <c r="A19" s="1"/>
      <c r="B19" s="1"/>
      <c r="C19" s="2"/>
      <c r="D19" s="2"/>
    </row>
    <row r="20" spans="1:4" x14ac:dyDescent="0.25">
      <c r="A20" s="1"/>
      <c r="B20" s="1"/>
      <c r="C20" s="2"/>
      <c r="D20" s="2"/>
    </row>
    <row r="21" spans="1:4" x14ac:dyDescent="0.25">
      <c r="A21" s="1"/>
      <c r="B21" s="1"/>
      <c r="C21" s="2"/>
      <c r="D21" s="2"/>
    </row>
    <row r="22" spans="1:4" x14ac:dyDescent="0.25">
      <c r="A22" s="1"/>
      <c r="B22" s="1"/>
      <c r="C22" s="2"/>
      <c r="D22" s="2"/>
    </row>
    <row r="23" spans="1:4" x14ac:dyDescent="0.25">
      <c r="A23" s="1"/>
      <c r="B23" s="1"/>
      <c r="C23" s="2"/>
      <c r="D23" s="2"/>
    </row>
    <row r="24" spans="1:4" x14ac:dyDescent="0.25">
      <c r="A24" s="1"/>
      <c r="B24" s="1"/>
      <c r="C24" s="2"/>
      <c r="D24" s="2"/>
    </row>
    <row r="25" spans="1:4" x14ac:dyDescent="0.25">
      <c r="A25" s="1"/>
      <c r="B25" s="1"/>
      <c r="C25" s="2"/>
      <c r="D25" s="2"/>
    </row>
    <row r="26" spans="1:4" x14ac:dyDescent="0.25">
      <c r="A26" s="1"/>
      <c r="B26" s="1"/>
      <c r="C26" s="2"/>
      <c r="D26" s="2"/>
    </row>
    <row r="27" spans="1:4" x14ac:dyDescent="0.25">
      <c r="A27" s="1"/>
      <c r="B27" s="1"/>
      <c r="C27" s="2"/>
      <c r="D27" s="2"/>
    </row>
    <row r="28" spans="1:4" x14ac:dyDescent="0.25">
      <c r="A28" s="1"/>
      <c r="B28" s="1"/>
      <c r="C28" s="2"/>
      <c r="D28" s="2"/>
    </row>
    <row r="29" spans="1:4" x14ac:dyDescent="0.25">
      <c r="A29" s="1"/>
      <c r="B29" s="1"/>
      <c r="C29" s="2"/>
      <c r="D29" s="2"/>
    </row>
    <row r="30" spans="1:4" x14ac:dyDescent="0.25">
      <c r="A30" s="1"/>
      <c r="B30" s="1"/>
      <c r="C30" s="2"/>
      <c r="D30" s="2"/>
    </row>
    <row r="31" spans="1:4" x14ac:dyDescent="0.25">
      <c r="A31" s="1"/>
      <c r="B31" s="1"/>
      <c r="C31" s="2"/>
      <c r="D31" s="2"/>
    </row>
    <row r="32" spans="1:4" x14ac:dyDescent="0.25">
      <c r="A32" s="1"/>
      <c r="B32" s="1"/>
      <c r="C32" s="2"/>
      <c r="D32" s="2"/>
    </row>
    <row r="33" spans="1:4" x14ac:dyDescent="0.25">
      <c r="A33" s="1"/>
      <c r="B33" s="1"/>
      <c r="C33" s="2"/>
      <c r="D33" s="2"/>
    </row>
    <row r="34" spans="1:4" x14ac:dyDescent="0.25">
      <c r="A34" s="1"/>
      <c r="B34" s="1"/>
      <c r="C34" s="2"/>
      <c r="D34" s="2"/>
    </row>
    <row r="35" spans="1:4" x14ac:dyDescent="0.25">
      <c r="A35" s="1"/>
      <c r="B35" s="1"/>
      <c r="C35" s="2"/>
      <c r="D35" s="2"/>
    </row>
    <row r="36" spans="1:4" x14ac:dyDescent="0.25">
      <c r="A36" s="1"/>
      <c r="B36" s="1"/>
      <c r="C36" s="2"/>
      <c r="D36" s="2"/>
    </row>
    <row r="37" spans="1:4" x14ac:dyDescent="0.25">
      <c r="A37" s="1"/>
      <c r="B37" s="1"/>
      <c r="C37" s="2"/>
      <c r="D37" s="2"/>
    </row>
    <row r="38" spans="1:4" x14ac:dyDescent="0.25">
      <c r="A38" s="1"/>
      <c r="B38" s="1"/>
      <c r="C38" s="2"/>
      <c r="D38" s="2"/>
    </row>
    <row r="39" spans="1:4" x14ac:dyDescent="0.25">
      <c r="A39" s="1"/>
      <c r="B39" s="1"/>
      <c r="C39" s="2"/>
      <c r="D39" s="2"/>
    </row>
    <row r="40" spans="1:4" x14ac:dyDescent="0.25">
      <c r="A40" s="1"/>
      <c r="B40" s="1"/>
      <c r="C40" s="2"/>
      <c r="D40" s="2"/>
    </row>
    <row r="41" spans="1:4" x14ac:dyDescent="0.25">
      <c r="A41" s="1"/>
      <c r="B41" s="1"/>
      <c r="C41" s="2"/>
      <c r="D41" s="2"/>
    </row>
    <row r="42" spans="1:4" x14ac:dyDescent="0.25">
      <c r="A42" s="1"/>
      <c r="B42" s="1"/>
      <c r="C42" s="2"/>
      <c r="D42" s="2"/>
    </row>
    <row r="43" spans="1:4" x14ac:dyDescent="0.25">
      <c r="A43" s="1"/>
      <c r="B43" s="1"/>
      <c r="C43" s="2"/>
      <c r="D43" s="2"/>
    </row>
    <row r="44" spans="1:4" x14ac:dyDescent="0.25">
      <c r="A44" s="1"/>
      <c r="B44" s="1"/>
      <c r="C44" s="2"/>
      <c r="D44" s="2"/>
    </row>
    <row r="45" spans="1:4" x14ac:dyDescent="0.25">
      <c r="A45" s="1"/>
      <c r="B45" s="1"/>
      <c r="C45" s="2"/>
      <c r="D45" s="2"/>
    </row>
    <row r="46" spans="1:4" x14ac:dyDescent="0.25">
      <c r="A46" s="1"/>
      <c r="B46" s="1"/>
      <c r="C46" s="2"/>
      <c r="D46" s="2"/>
    </row>
    <row r="47" spans="1:4" x14ac:dyDescent="0.25">
      <c r="A47" s="1"/>
      <c r="B47" s="1"/>
      <c r="C47" s="2"/>
      <c r="D47" s="2"/>
    </row>
    <row r="48" spans="1:4" x14ac:dyDescent="0.25">
      <c r="A48" s="1"/>
      <c r="B48" s="1"/>
      <c r="C48" s="2"/>
      <c r="D48" s="2"/>
    </row>
    <row r="49" spans="1:4" x14ac:dyDescent="0.25">
      <c r="A49" s="1"/>
      <c r="B49" s="1"/>
      <c r="C49" s="2"/>
      <c r="D49" s="2"/>
    </row>
    <row r="50" spans="1:4" x14ac:dyDescent="0.25">
      <c r="A50" s="1"/>
      <c r="B50" s="1"/>
      <c r="C50" s="2"/>
      <c r="D50" s="2"/>
    </row>
    <row r="51" spans="1:4" x14ac:dyDescent="0.25">
      <c r="A51" s="1"/>
      <c r="B51" s="1"/>
      <c r="C51" s="2"/>
      <c r="D51" s="2"/>
    </row>
    <row r="52" spans="1:4" x14ac:dyDescent="0.25">
      <c r="A52" s="1"/>
      <c r="B52" s="1"/>
      <c r="C52" s="2"/>
      <c r="D52" s="2"/>
    </row>
    <row r="53" spans="1:4" x14ac:dyDescent="0.25">
      <c r="A53" s="1"/>
      <c r="B53" s="1"/>
      <c r="C53" s="2"/>
      <c r="D53" s="2"/>
    </row>
    <row r="54" spans="1:4" x14ac:dyDescent="0.25">
      <c r="A54" s="1"/>
      <c r="B54" s="1"/>
      <c r="C54" s="2"/>
      <c r="D54" s="2"/>
    </row>
    <row r="55" spans="1:4" x14ac:dyDescent="0.25">
      <c r="A55" s="1"/>
      <c r="B55" s="1"/>
      <c r="C55" s="2"/>
      <c r="D55" s="2"/>
    </row>
    <row r="56" spans="1:4" x14ac:dyDescent="0.25">
      <c r="A56" s="1"/>
      <c r="B56" s="1"/>
      <c r="C56" s="2"/>
      <c r="D56" s="2"/>
    </row>
    <row r="57" spans="1:4" x14ac:dyDescent="0.25">
      <c r="A57" s="1"/>
      <c r="B57" s="1"/>
      <c r="C57" s="2"/>
      <c r="D57" s="2"/>
    </row>
    <row r="58" spans="1:4" x14ac:dyDescent="0.25">
      <c r="A58" s="1"/>
      <c r="B58" s="1"/>
      <c r="C58" s="2"/>
      <c r="D58" s="2"/>
    </row>
    <row r="59" spans="1:4" x14ac:dyDescent="0.25">
      <c r="A59" s="1"/>
      <c r="B59" s="1"/>
      <c r="C59" s="2"/>
      <c r="D59" s="2"/>
    </row>
    <row r="60" spans="1:4" x14ac:dyDescent="0.25">
      <c r="A60" s="1"/>
      <c r="B60" s="1"/>
      <c r="C60" s="2"/>
      <c r="D60" s="2"/>
    </row>
    <row r="61" spans="1:4" x14ac:dyDescent="0.25">
      <c r="A61" s="1"/>
      <c r="B61" s="1"/>
      <c r="C61" s="2"/>
      <c r="D61" s="2"/>
    </row>
    <row r="62" spans="1:4" x14ac:dyDescent="0.25">
      <c r="A62" s="1"/>
      <c r="B62" s="1"/>
      <c r="C62" s="2"/>
      <c r="D62" s="2"/>
    </row>
    <row r="63" spans="1:4" x14ac:dyDescent="0.25">
      <c r="A63" s="1"/>
      <c r="B63" s="1"/>
      <c r="C63" s="2"/>
      <c r="D63" s="2"/>
    </row>
    <row r="64" spans="1:4" x14ac:dyDescent="0.25">
      <c r="A64" s="1"/>
      <c r="B64" s="1"/>
      <c r="C64" s="2"/>
      <c r="D64" s="2"/>
    </row>
    <row r="65" spans="1:4" x14ac:dyDescent="0.25">
      <c r="A65" s="1"/>
      <c r="B65" s="1"/>
      <c r="C65" s="2"/>
      <c r="D65" s="2"/>
    </row>
    <row r="66" spans="1:4" x14ac:dyDescent="0.25">
      <c r="A66" s="1"/>
      <c r="B66" s="1"/>
      <c r="C66" s="2"/>
      <c r="D66" s="2"/>
    </row>
    <row r="67" spans="1:4" x14ac:dyDescent="0.25">
      <c r="A67" s="1"/>
      <c r="B67" s="1"/>
      <c r="C67" s="2"/>
      <c r="D67" s="2"/>
    </row>
    <row r="68" spans="1:4" x14ac:dyDescent="0.25">
      <c r="A68" s="1"/>
      <c r="B68" s="1"/>
      <c r="C68" s="2"/>
      <c r="D68" s="2"/>
    </row>
    <row r="69" spans="1:4" x14ac:dyDescent="0.25">
      <c r="A69" s="1"/>
      <c r="B69" s="1"/>
      <c r="C69" s="2"/>
      <c r="D69" s="2"/>
    </row>
    <row r="70" spans="1:4" x14ac:dyDescent="0.25">
      <c r="A70" s="1"/>
      <c r="B70" s="1"/>
      <c r="C70" s="2"/>
      <c r="D70" s="2"/>
    </row>
    <row r="71" spans="1:4" x14ac:dyDescent="0.25">
      <c r="A71" s="1"/>
      <c r="B71" s="1"/>
      <c r="C71" s="2"/>
      <c r="D71" s="2"/>
    </row>
    <row r="72" spans="1:4" x14ac:dyDescent="0.25">
      <c r="A72" s="1"/>
      <c r="B72" s="1"/>
      <c r="C72" s="2"/>
      <c r="D72" s="2"/>
    </row>
    <row r="73" spans="1:4" x14ac:dyDescent="0.25">
      <c r="A73" s="1"/>
      <c r="B73" s="1"/>
      <c r="C73" s="2"/>
      <c r="D73" s="2"/>
    </row>
    <row r="74" spans="1:4" x14ac:dyDescent="0.25">
      <c r="A74" s="1"/>
      <c r="B74" s="1"/>
      <c r="C74" s="2"/>
      <c r="D74" s="2"/>
    </row>
    <row r="75" spans="1:4" x14ac:dyDescent="0.25">
      <c r="A75" s="1"/>
      <c r="B75" s="1"/>
      <c r="C75" s="2"/>
      <c r="D75" s="2"/>
    </row>
    <row r="76" spans="1:4" x14ac:dyDescent="0.25">
      <c r="A76" s="1"/>
      <c r="B76" s="1"/>
      <c r="C76" s="2"/>
      <c r="D76" s="2"/>
    </row>
    <row r="77" spans="1:4" x14ac:dyDescent="0.25">
      <c r="A77" s="1"/>
      <c r="B77" s="1"/>
      <c r="C77" s="2"/>
      <c r="D77" s="2"/>
    </row>
    <row r="78" spans="1:4" x14ac:dyDescent="0.25">
      <c r="A78" s="1"/>
      <c r="B78" s="1"/>
      <c r="C78" s="2"/>
      <c r="D78" s="2"/>
    </row>
    <row r="79" spans="1:4" x14ac:dyDescent="0.25">
      <c r="A79" s="1"/>
      <c r="B79" s="1"/>
      <c r="C79" s="2"/>
      <c r="D79" s="2"/>
    </row>
    <row r="80" spans="1:4" x14ac:dyDescent="0.25">
      <c r="A80" s="1"/>
      <c r="B80" s="1"/>
      <c r="C80" s="2"/>
      <c r="D80" s="2"/>
    </row>
    <row r="81" spans="1:4" x14ac:dyDescent="0.25">
      <c r="A81" s="1"/>
      <c r="B81" s="1"/>
      <c r="C81" s="2"/>
      <c r="D81" s="2"/>
    </row>
    <row r="82" spans="1:4" x14ac:dyDescent="0.25">
      <c r="A82" s="1"/>
      <c r="B82" s="1"/>
      <c r="C82" s="2"/>
      <c r="D82" s="2"/>
    </row>
    <row r="83" spans="1:4" x14ac:dyDescent="0.25">
      <c r="A83" s="1"/>
      <c r="B83" s="1"/>
      <c r="C83" s="2"/>
      <c r="D83" s="2"/>
    </row>
    <row r="84" spans="1:4" x14ac:dyDescent="0.25">
      <c r="A84" s="1"/>
      <c r="B84" s="1"/>
      <c r="C84" s="2"/>
      <c r="D84" s="2"/>
    </row>
    <row r="85" spans="1:4" x14ac:dyDescent="0.25">
      <c r="A85" s="1"/>
      <c r="B85" s="1"/>
      <c r="C85" s="2"/>
      <c r="D85" s="2"/>
    </row>
    <row r="86" spans="1:4" x14ac:dyDescent="0.25">
      <c r="A86" s="1"/>
      <c r="B86" s="1"/>
      <c r="C86" s="2"/>
      <c r="D86" s="2"/>
    </row>
    <row r="87" spans="1:4" x14ac:dyDescent="0.25">
      <c r="A87" s="1"/>
      <c r="B87" s="1"/>
      <c r="C87" s="2"/>
      <c r="D87" s="2"/>
    </row>
    <row r="88" spans="1:4" x14ac:dyDescent="0.25">
      <c r="A88" s="1"/>
      <c r="B88" s="1"/>
      <c r="C88" s="2"/>
      <c r="D88" s="2"/>
    </row>
    <row r="89" spans="1:4" x14ac:dyDescent="0.25">
      <c r="A89" s="1"/>
      <c r="B89" s="1"/>
      <c r="C89" s="2"/>
      <c r="D89" s="2"/>
    </row>
    <row r="90" spans="1:4" x14ac:dyDescent="0.25">
      <c r="A90" s="1"/>
      <c r="B90" s="1"/>
      <c r="C90" s="2"/>
      <c r="D90" s="2"/>
    </row>
    <row r="91" spans="1:4" x14ac:dyDescent="0.25">
      <c r="A91" s="1"/>
      <c r="B91" s="1"/>
      <c r="C91" s="2"/>
      <c r="D91" s="2"/>
    </row>
    <row r="92" spans="1:4" x14ac:dyDescent="0.25">
      <c r="A92" s="1"/>
      <c r="B92" s="1"/>
      <c r="C92" s="2"/>
      <c r="D92" s="2"/>
    </row>
    <row r="93" spans="1:4" x14ac:dyDescent="0.25">
      <c r="A93" s="1"/>
      <c r="B93" s="1"/>
      <c r="C93" s="2"/>
      <c r="D93" s="2"/>
    </row>
    <row r="94" spans="1:4" x14ac:dyDescent="0.25">
      <c r="A94" s="1"/>
      <c r="B94" s="1"/>
      <c r="C94" s="2"/>
      <c r="D94" s="2"/>
    </row>
    <row r="95" spans="1:4" x14ac:dyDescent="0.25">
      <c r="A95" s="1"/>
      <c r="B95" s="1"/>
      <c r="C95" s="2"/>
      <c r="D95" s="2"/>
    </row>
    <row r="96" spans="1:4" x14ac:dyDescent="0.25">
      <c r="A96" s="1"/>
      <c r="B96" s="1"/>
      <c r="C96" s="2"/>
      <c r="D96" s="2"/>
    </row>
    <row r="97" spans="1:4" x14ac:dyDescent="0.25">
      <c r="A97" s="1"/>
      <c r="B97" s="1"/>
      <c r="C97" s="2"/>
      <c r="D97" s="2"/>
    </row>
    <row r="98" spans="1:4" x14ac:dyDescent="0.25">
      <c r="A98" s="1"/>
      <c r="B98" s="1"/>
      <c r="C98" s="2"/>
      <c r="D98" s="2"/>
    </row>
    <row r="99" spans="1:4" x14ac:dyDescent="0.25">
      <c r="A99" s="1"/>
      <c r="B99" s="1"/>
      <c r="C99" s="2"/>
      <c r="D99" s="2"/>
    </row>
    <row r="100" spans="1:4" x14ac:dyDescent="0.25">
      <c r="A100" s="1"/>
      <c r="B100" s="1"/>
      <c r="C100" s="2"/>
      <c r="D10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calc_rewards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2022-01-26T19:49:55Z</dcterms:created>
  <dcterms:modified xsi:type="dcterms:W3CDTF">2022-01-30T20:22:28Z</dcterms:modified>
</cp:coreProperties>
</file>