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p\OneDrive\Desktop\Projects\Cannibalisation\03.Result\Step2_ModelComparison\"/>
    </mc:Choice>
  </mc:AlternateContent>
  <xr:revisionPtr revIDLastSave="0" documentId="13_ncr:1_{7EF585B6-6B95-4CB9-8DF4-7598AC9535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el_Comparison" sheetId="1" r:id="rId1"/>
    <sheet name="SimpleRegression" sheetId="2" r:id="rId2"/>
    <sheet name="OLS" sheetId="3" r:id="rId3"/>
  </sheets>
  <definedNames>
    <definedName name="_xlnm._FilterDatabase" localSheetId="0" hidden="1">Model_Comparison!$A$1:$Z$6</definedName>
    <definedName name="_xlnm._FilterDatabase" localSheetId="2" hidden="1">OLS!$A$1:$O$9</definedName>
    <definedName name="_xlnm._FilterDatabase" localSheetId="1" hidden="1">SimpleRegression!$A$1:$N$6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</calcChain>
</file>

<file path=xl/sharedStrings.xml><?xml version="1.0" encoding="utf-8"?>
<sst xmlns="http://schemas.openxmlformats.org/spreadsheetml/2006/main" count="167" uniqueCount="48">
  <si>
    <t>Store</t>
  </si>
  <si>
    <t>Calculation Group</t>
  </si>
  <si>
    <t>Product</t>
  </si>
  <si>
    <t>Unique_Prices</t>
  </si>
  <si>
    <t>Days_with_Sales</t>
  </si>
  <si>
    <t>Total_QTY</t>
  </si>
  <si>
    <t>Avg_QTY</t>
  </si>
  <si>
    <t>Variable</t>
  </si>
  <si>
    <t>Coefficient_SimpleRegression</t>
  </si>
  <si>
    <t>Intercept_SimpleRegression</t>
  </si>
  <si>
    <t>P-Value_SimpleRegression</t>
  </si>
  <si>
    <t>R-Squared_SimpleRegression</t>
  </si>
  <si>
    <t>Linearity_SimpleRegression</t>
  </si>
  <si>
    <t>R_squared_Group_SimpleRegression</t>
  </si>
  <si>
    <t>Coefficient_OLS</t>
  </si>
  <si>
    <t>Intercept_OLS</t>
  </si>
  <si>
    <t>P-Value_OLS</t>
  </si>
  <si>
    <t>R-Squared_OLS</t>
  </si>
  <si>
    <t>Linearity_OLS</t>
  </si>
  <si>
    <t>VIF</t>
  </si>
  <si>
    <t>R_squared_Group_OLS</t>
  </si>
  <si>
    <t>Cannibalization_IND</t>
  </si>
  <si>
    <t>Lift_by_Cannibalization</t>
  </si>
  <si>
    <t>UpLift_IND</t>
  </si>
  <si>
    <t>Row_ID</t>
  </si>
  <si>
    <t>CONFECTIONERY</t>
  </si>
  <si>
    <t>EUROPE HONEY LOG MED/BAR 0.04kg</t>
  </si>
  <si>
    <t>SKITTLES GIANTS FRUIT 0.17kg</t>
  </si>
  <si>
    <t>Price</t>
  </si>
  <si>
    <t>Not Linear</t>
  </si>
  <si>
    <t>Linear</t>
  </si>
  <si>
    <t>High</t>
  </si>
  <si>
    <t>Medium</t>
  </si>
  <si>
    <t>Coefficient</t>
  </si>
  <si>
    <t>Intercept</t>
  </si>
  <si>
    <t>P-Value</t>
  </si>
  <si>
    <t>R-Squared</t>
  </si>
  <si>
    <t>Linearity</t>
  </si>
  <si>
    <t>R_squared_Group</t>
  </si>
  <si>
    <t>const</t>
  </si>
  <si>
    <t>Key</t>
  </si>
  <si>
    <t>Metro Store</t>
  </si>
  <si>
    <t>Country Store</t>
  </si>
  <si>
    <t>Metro Discount</t>
  </si>
  <si>
    <t>CONFECTIONERY A</t>
  </si>
  <si>
    <t>CONFECTIONERY B</t>
  </si>
  <si>
    <t>CONFECTIONERY_A</t>
  </si>
  <si>
    <t>CONFECTIONERY_B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</si>
</sst>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4" sqref="C14"/>
    </sheetView>
  </sheetViews>
  <sheetFormatPr defaultRowHeight="15" x14ac:dyDescent="0.25"/>
  <cols>
    <col min="1" max="1" width="23" bestFit="1" customWidth="1"/>
    <col min="2" max="2" width="17" bestFit="1" customWidth="1"/>
    <col min="3" max="3" width="50.5703125" bestFit="1" customWidth="1"/>
    <col min="4" max="4" width="84.28515625" bestFit="1" customWidth="1"/>
    <col min="5" max="5" width="14" bestFit="1" customWidth="1"/>
    <col min="6" max="6" width="15.85546875" bestFit="1" customWidth="1"/>
    <col min="7" max="7" width="10" bestFit="1" customWidth="1"/>
    <col min="8" max="8" width="12.7109375" bestFit="1" customWidth="1"/>
    <col min="9" max="9" width="8.42578125" bestFit="1" customWidth="1"/>
    <col min="10" max="10" width="28.28515625" bestFit="1" customWidth="1"/>
    <col min="11" max="11" width="26.5703125" bestFit="1" customWidth="1"/>
    <col min="12" max="12" width="25.28515625" bestFit="1" customWidth="1"/>
    <col min="13" max="13" width="27.5703125" bestFit="1" customWidth="1"/>
    <col min="14" max="14" width="26.140625" bestFit="1" customWidth="1"/>
    <col min="15" max="15" width="34.5703125" bestFit="1" customWidth="1"/>
    <col min="16" max="16" width="15.28515625" bestFit="1" customWidth="1"/>
    <col min="17" max="17" width="13.5703125" bestFit="1" customWidth="1"/>
    <col min="18" max="18" width="12.28515625" bestFit="1" customWidth="1"/>
    <col min="19" max="19" width="14.5703125" bestFit="1" customWidth="1"/>
    <col min="20" max="20" width="13.140625" bestFit="1" customWidth="1"/>
    <col min="21" max="21" width="12" bestFit="1" customWidth="1"/>
    <col min="22" max="22" width="21.5703125" bestFit="1" customWidth="1"/>
    <col min="23" max="23" width="19.28515625" bestFit="1" customWidth="1"/>
    <col min="24" max="24" width="22.140625" bestFit="1" customWidth="1"/>
    <col min="25" max="25" width="10.7109375" bestFit="1" customWidth="1"/>
    <col min="26" max="26" width="7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 t="s">
        <v>41</v>
      </c>
      <c r="B2" s="2" t="s">
        <v>25</v>
      </c>
      <c r="C2" s="2" t="s">
        <v>46</v>
      </c>
      <c r="D2" s="2" t="str">
        <f t="shared" ref="D2" si="0">_xlfn.CONCAT(A2,"_",B2,"_",C2)</f>
        <v>Metro Store_CONFECTIONERY_CONFECTIONERY_A</v>
      </c>
      <c r="E2" s="2">
        <v>8</v>
      </c>
      <c r="F2" s="2">
        <v>41</v>
      </c>
      <c r="G2" s="2">
        <v>68</v>
      </c>
      <c r="H2" s="2">
        <v>0.74725274725274726</v>
      </c>
      <c r="I2" s="2" t="s">
        <v>28</v>
      </c>
      <c r="J2" s="2">
        <v>-1.759242299876971</v>
      </c>
      <c r="K2" s="2">
        <v>10.356646459098</v>
      </c>
      <c r="L2" s="2">
        <v>4.5917427420842009E-4</v>
      </c>
      <c r="M2" s="2">
        <v>0.88797194642966271</v>
      </c>
      <c r="N2" s="2" t="s">
        <v>30</v>
      </c>
      <c r="O2" s="2" t="s">
        <v>31</v>
      </c>
      <c r="P2" s="2"/>
      <c r="Q2" s="2"/>
      <c r="R2" s="2"/>
      <c r="S2" s="2"/>
      <c r="T2" s="2"/>
      <c r="U2" s="2"/>
      <c r="V2" s="2"/>
      <c r="W2" s="2">
        <v>0</v>
      </c>
      <c r="X2" s="2"/>
      <c r="Y2" s="2">
        <v>0</v>
      </c>
      <c r="Z2" s="2">
        <v>4860</v>
      </c>
    </row>
    <row r="3" spans="1:26" x14ac:dyDescent="0.25">
      <c r="A3" s="2" t="s">
        <v>42</v>
      </c>
      <c r="B3" s="2" t="s">
        <v>25</v>
      </c>
      <c r="C3" s="2" t="s">
        <v>46</v>
      </c>
      <c r="D3" s="2" t="str">
        <f t="shared" ref="D3:D4" si="1">_xlfn.CONCAT(A3,"_",B3,"_",C3)</f>
        <v>Country Store_CONFECTIONERY_CONFECTIONERY_A</v>
      </c>
      <c r="E3" s="2">
        <v>15</v>
      </c>
      <c r="F3" s="2">
        <v>89</v>
      </c>
      <c r="G3" s="2">
        <v>374</v>
      </c>
      <c r="H3" s="2">
        <v>4.1098901098901086</v>
      </c>
      <c r="I3" s="2" t="s">
        <v>28</v>
      </c>
      <c r="J3" s="2">
        <v>-13.631090086142731</v>
      </c>
      <c r="K3" s="2">
        <v>65.342040511825616</v>
      </c>
      <c r="L3" s="2">
        <v>1.583135689719081E-9</v>
      </c>
      <c r="M3" s="2">
        <v>0.94421968848769233</v>
      </c>
      <c r="N3" s="2" t="s">
        <v>30</v>
      </c>
      <c r="O3" s="2" t="s">
        <v>31</v>
      </c>
      <c r="P3" s="2"/>
      <c r="Q3" s="2"/>
      <c r="R3" s="2"/>
      <c r="S3" s="2"/>
      <c r="T3" s="2"/>
      <c r="U3" s="2"/>
      <c r="V3" s="2"/>
      <c r="W3" s="2">
        <v>0</v>
      </c>
      <c r="X3" s="2"/>
      <c r="Y3" s="2">
        <v>0</v>
      </c>
      <c r="Z3" s="2">
        <v>12778</v>
      </c>
    </row>
    <row r="4" spans="1:26" x14ac:dyDescent="0.25">
      <c r="A4" s="2" t="s">
        <v>42</v>
      </c>
      <c r="B4" s="2" t="s">
        <v>25</v>
      </c>
      <c r="C4" s="2" t="s">
        <v>47</v>
      </c>
      <c r="D4" s="2" t="str">
        <f t="shared" si="1"/>
        <v>Country Store_CONFECTIONERY_CONFECTIONERY_B</v>
      </c>
      <c r="E4" s="2">
        <v>6</v>
      </c>
      <c r="F4" s="2">
        <v>32</v>
      </c>
      <c r="G4" s="2">
        <v>55</v>
      </c>
      <c r="H4" s="2">
        <v>0.60439560439560436</v>
      </c>
      <c r="I4" s="2" t="s">
        <v>28</v>
      </c>
      <c r="J4" s="2">
        <v>-1.875097458751886</v>
      </c>
      <c r="K4" s="2">
        <v>8.2703520528958112</v>
      </c>
      <c r="L4" s="2">
        <v>4.5117296238887748E-3</v>
      </c>
      <c r="M4" s="2">
        <v>0.89235096637165989</v>
      </c>
      <c r="N4" s="2" t="s">
        <v>30</v>
      </c>
      <c r="O4" s="2" t="s">
        <v>31</v>
      </c>
      <c r="P4" s="2">
        <v>-8.0328717538088341</v>
      </c>
      <c r="Q4" s="2">
        <v>40.058338213198198</v>
      </c>
      <c r="R4" s="2">
        <v>1.866415256916828E-14</v>
      </c>
      <c r="S4" s="2">
        <v>0.91781445110385584</v>
      </c>
      <c r="T4" s="2" t="s">
        <v>30</v>
      </c>
      <c r="U4" s="2">
        <v>1.162654326792721</v>
      </c>
      <c r="V4" s="2" t="s">
        <v>31</v>
      </c>
      <c r="W4" s="2">
        <v>1</v>
      </c>
      <c r="X4" s="2">
        <v>2.5463484732195951E-2</v>
      </c>
      <c r="Y4" s="2">
        <v>1</v>
      </c>
      <c r="Z4" s="2">
        <v>12782</v>
      </c>
    </row>
    <row r="5" spans="1:26" x14ac:dyDescent="0.25">
      <c r="A5" s="2" t="s">
        <v>43</v>
      </c>
      <c r="B5" s="2" t="s">
        <v>25</v>
      </c>
      <c r="C5" s="2" t="s">
        <v>46</v>
      </c>
      <c r="D5" s="2" t="str">
        <f t="shared" ref="D5:D6" si="2">_xlfn.CONCAT(A5,"_",B5,"_",C5)</f>
        <v>Metro Discount_CONFECTIONERY_CONFECTIONERY_A</v>
      </c>
      <c r="E5" s="2">
        <v>6</v>
      </c>
      <c r="F5" s="2">
        <v>67</v>
      </c>
      <c r="G5" s="2">
        <v>205</v>
      </c>
      <c r="H5" s="2">
        <v>2.2527472527472532</v>
      </c>
      <c r="I5" s="2" t="s">
        <v>28</v>
      </c>
      <c r="J5" s="2">
        <v>-5.6837726757369662</v>
      </c>
      <c r="K5" s="2">
        <v>26.48384495464855</v>
      </c>
      <c r="L5" s="2">
        <v>1.039617411979016E-2</v>
      </c>
      <c r="M5" s="2">
        <v>0.83823474003143306</v>
      </c>
      <c r="N5" s="2" t="s">
        <v>30</v>
      </c>
      <c r="O5" s="2" t="s">
        <v>31</v>
      </c>
      <c r="P5" s="2"/>
      <c r="Q5" s="2"/>
      <c r="R5" s="2"/>
      <c r="S5" s="2"/>
      <c r="T5" s="2"/>
      <c r="U5" s="2"/>
      <c r="V5" s="2"/>
      <c r="W5" s="2">
        <v>0</v>
      </c>
      <c r="X5" s="2"/>
      <c r="Y5" s="2">
        <v>0</v>
      </c>
      <c r="Z5" s="2">
        <v>22007</v>
      </c>
    </row>
    <row r="6" spans="1:26" x14ac:dyDescent="0.25">
      <c r="A6" s="2" t="s">
        <v>43</v>
      </c>
      <c r="B6" s="2" t="s">
        <v>25</v>
      </c>
      <c r="C6" s="2" t="s">
        <v>47</v>
      </c>
      <c r="D6" s="2" t="str">
        <f t="shared" si="2"/>
        <v>Metro Discount_CONFECTIONERY_CONFECTIONERY_B</v>
      </c>
      <c r="E6" s="2">
        <v>5</v>
      </c>
      <c r="F6" s="2">
        <v>37</v>
      </c>
      <c r="G6" s="2">
        <v>62</v>
      </c>
      <c r="H6" s="2">
        <v>0.68131868131868134</v>
      </c>
      <c r="I6" s="2" t="s">
        <v>28</v>
      </c>
      <c r="J6" s="2">
        <v>-1.612096420745069</v>
      </c>
      <c r="K6" s="2">
        <v>7.6643862395213711</v>
      </c>
      <c r="L6" s="2">
        <v>6.8836175801261903E-2</v>
      </c>
      <c r="M6" s="2">
        <v>0.72075812279031704</v>
      </c>
      <c r="N6" s="2" t="s">
        <v>29</v>
      </c>
      <c r="O6" s="2" t="s">
        <v>32</v>
      </c>
      <c r="P6" s="2">
        <v>-2.6074743292134648</v>
      </c>
      <c r="Q6" s="2">
        <v>12.115940983332299</v>
      </c>
      <c r="R6" s="2">
        <v>1.510072639883816E-4</v>
      </c>
      <c r="S6" s="2">
        <v>0.84915793279355478</v>
      </c>
      <c r="T6" s="2" t="s">
        <v>30</v>
      </c>
      <c r="U6" s="2">
        <v>1</v>
      </c>
      <c r="V6" s="2" t="s">
        <v>31</v>
      </c>
      <c r="W6" s="2">
        <v>1</v>
      </c>
      <c r="X6" s="2">
        <v>0.12839981000323769</v>
      </c>
      <c r="Y6" s="2">
        <v>1</v>
      </c>
      <c r="Z6" s="2">
        <v>22011</v>
      </c>
    </row>
  </sheetData>
  <autoFilter ref="A1:Z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7" sqref="C17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3" width="42.5703125" bestFit="1" customWidth="1"/>
    <col min="4" max="4" width="13" bestFit="1" customWidth="1"/>
    <col min="5" max="5" width="15.42578125" bestFit="1" customWidth="1"/>
    <col min="6" max="6" width="13.7109375" bestFit="1" customWidth="1"/>
    <col min="7" max="7" width="12.5703125" bestFit="1" customWidth="1"/>
    <col min="8" max="8" width="14.7109375" bestFit="1" customWidth="1"/>
    <col min="9" max="9" width="13.28515625" bestFit="1" customWidth="1"/>
    <col min="10" max="10" width="21.5703125" bestFit="1" customWidth="1"/>
    <col min="11" max="11" width="18.5703125" bestFit="1" customWidth="1"/>
    <col min="12" max="12" width="20.42578125" bestFit="1" customWidth="1"/>
    <col min="13" max="13" width="14.5703125" bestFit="1" customWidth="1"/>
    <col min="14" max="14" width="1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 s="2" t="s">
        <v>41</v>
      </c>
      <c r="B2" s="2" t="s">
        <v>25</v>
      </c>
      <c r="C2" s="2" t="s">
        <v>46</v>
      </c>
      <c r="D2" s="2" t="s">
        <v>28</v>
      </c>
      <c r="E2" s="2">
        <v>-1.759242299876971</v>
      </c>
      <c r="F2" s="2">
        <v>10.356646459098</v>
      </c>
      <c r="G2" s="2">
        <v>4.5917427420842009E-4</v>
      </c>
      <c r="H2" s="2">
        <v>0.88797194642966271</v>
      </c>
      <c r="I2" s="2" t="s">
        <v>30</v>
      </c>
      <c r="J2" s="2" t="s">
        <v>31</v>
      </c>
      <c r="K2" s="2">
        <v>8</v>
      </c>
      <c r="L2" s="2">
        <v>41</v>
      </c>
      <c r="M2" s="2">
        <v>68</v>
      </c>
      <c r="N2" s="2">
        <v>0.74725274725274726</v>
      </c>
    </row>
    <row r="3" spans="1:14" x14ac:dyDescent="0.25">
      <c r="A3" s="2" t="s">
        <v>42</v>
      </c>
      <c r="B3" s="2" t="s">
        <v>25</v>
      </c>
      <c r="C3" s="2" t="s">
        <v>46</v>
      </c>
      <c r="D3" s="2" t="s">
        <v>28</v>
      </c>
      <c r="E3" s="2">
        <v>-13.631090086142731</v>
      </c>
      <c r="F3" s="2">
        <v>65.342040511825616</v>
      </c>
      <c r="G3" s="2">
        <v>1.583135689719081E-9</v>
      </c>
      <c r="H3" s="2">
        <v>0.94421968848769233</v>
      </c>
      <c r="I3" s="2" t="s">
        <v>30</v>
      </c>
      <c r="J3" s="2" t="s">
        <v>31</v>
      </c>
      <c r="K3" s="2">
        <v>15</v>
      </c>
      <c r="L3" s="2">
        <v>89</v>
      </c>
      <c r="M3" s="2">
        <v>374</v>
      </c>
      <c r="N3" s="2">
        <v>4.1098901098901086</v>
      </c>
    </row>
    <row r="4" spans="1:14" x14ac:dyDescent="0.25">
      <c r="A4" s="2" t="s">
        <v>42</v>
      </c>
      <c r="B4" s="2" t="s">
        <v>25</v>
      </c>
      <c r="C4" s="2" t="s">
        <v>47</v>
      </c>
      <c r="D4" s="2" t="s">
        <v>28</v>
      </c>
      <c r="E4" s="2">
        <v>-1.875097458751886</v>
      </c>
      <c r="F4" s="2">
        <v>8.2703520528958112</v>
      </c>
      <c r="G4" s="2">
        <v>4.5117296238887748E-3</v>
      </c>
      <c r="H4" s="2">
        <v>0.89235096637165989</v>
      </c>
      <c r="I4" s="2" t="s">
        <v>30</v>
      </c>
      <c r="J4" s="2" t="s">
        <v>31</v>
      </c>
      <c r="K4" s="2">
        <v>6</v>
      </c>
      <c r="L4" s="2">
        <v>32</v>
      </c>
      <c r="M4" s="2">
        <v>55</v>
      </c>
      <c r="N4" s="2">
        <v>0.60439560439560436</v>
      </c>
    </row>
    <row r="5" spans="1:14" x14ac:dyDescent="0.25">
      <c r="A5" s="2" t="s">
        <v>43</v>
      </c>
      <c r="B5" s="2" t="s">
        <v>25</v>
      </c>
      <c r="C5" s="2" t="s">
        <v>46</v>
      </c>
      <c r="D5" s="2" t="s">
        <v>28</v>
      </c>
      <c r="E5" s="2">
        <v>-5.6837726757369662</v>
      </c>
      <c r="F5" s="2">
        <v>26.48384495464855</v>
      </c>
      <c r="G5" s="2">
        <v>1.039617411979016E-2</v>
      </c>
      <c r="H5" s="2">
        <v>0.83823474003143306</v>
      </c>
      <c r="I5" s="2" t="s">
        <v>30</v>
      </c>
      <c r="J5" s="2" t="s">
        <v>31</v>
      </c>
      <c r="K5" s="2">
        <v>6</v>
      </c>
      <c r="L5" s="2">
        <v>67</v>
      </c>
      <c r="M5" s="2">
        <v>205</v>
      </c>
      <c r="N5" s="2">
        <v>2.2527472527472532</v>
      </c>
    </row>
    <row r="6" spans="1:14" x14ac:dyDescent="0.25">
      <c r="A6" s="2" t="s">
        <v>43</v>
      </c>
      <c r="B6" s="2" t="s">
        <v>25</v>
      </c>
      <c r="C6" s="2" t="s">
        <v>47</v>
      </c>
      <c r="D6" s="2" t="s">
        <v>28</v>
      </c>
      <c r="E6" s="2">
        <v>-1.612096420745069</v>
      </c>
      <c r="F6" s="2">
        <v>7.6643862395213711</v>
      </c>
      <c r="G6" s="2">
        <v>6.8836175801261903E-2</v>
      </c>
      <c r="H6" s="2">
        <v>0.72075812279031704</v>
      </c>
      <c r="I6" s="2" t="s">
        <v>29</v>
      </c>
      <c r="J6" s="2" t="s">
        <v>32</v>
      </c>
      <c r="K6" s="2">
        <v>5</v>
      </c>
      <c r="L6" s="2">
        <v>37</v>
      </c>
      <c r="M6" s="2">
        <v>62</v>
      </c>
      <c r="N6" s="2">
        <v>0.68131868131868134</v>
      </c>
    </row>
  </sheetData>
  <autoFilter ref="A1:N6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C7" sqref="C7"/>
    </sheetView>
  </sheetViews>
  <sheetFormatPr defaultRowHeight="15" x14ac:dyDescent="0.25"/>
  <cols>
    <col min="1" max="1" width="23" bestFit="1" customWidth="1"/>
    <col min="2" max="2" width="17" bestFit="1" customWidth="1"/>
    <col min="3" max="3" width="50.5703125" bestFit="1" customWidth="1"/>
    <col min="4" max="4" width="41.140625" bestFit="1" customWidth="1"/>
    <col min="5" max="6" width="12.7109375" bestFit="1" customWidth="1"/>
    <col min="7" max="8" width="12" bestFit="1" customWidth="1"/>
    <col min="9" max="9" width="10.140625" bestFit="1" customWidth="1"/>
    <col min="10" max="10" width="12" bestFit="1" customWidth="1"/>
    <col min="11" max="11" width="17" bestFit="1" customWidth="1"/>
    <col min="12" max="12" width="14" bestFit="1" customWidth="1"/>
    <col min="13" max="13" width="15.85546875" bestFit="1" customWidth="1"/>
    <col min="14" max="14" width="10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19</v>
      </c>
      <c r="K1" s="1" t="s">
        <v>38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s="2" t="s">
        <v>42</v>
      </c>
      <c r="B2" s="2" t="s">
        <v>25</v>
      </c>
      <c r="C2" s="2" t="s">
        <v>44</v>
      </c>
      <c r="D2" s="2" t="s">
        <v>39</v>
      </c>
      <c r="E2" s="2">
        <v>40.058338213198198</v>
      </c>
      <c r="F2" s="2">
        <v>40.058338213198198</v>
      </c>
      <c r="G2" s="2">
        <v>3.5417823663719188E-14</v>
      </c>
      <c r="H2" s="2">
        <v>0.91781445110385584</v>
      </c>
      <c r="I2" s="2" t="s">
        <v>30</v>
      </c>
      <c r="J2" s="2"/>
      <c r="K2" s="2" t="s">
        <v>31</v>
      </c>
      <c r="L2" s="2">
        <v>6</v>
      </c>
      <c r="M2" s="2">
        <v>32</v>
      </c>
      <c r="N2" s="2">
        <v>55</v>
      </c>
      <c r="O2" s="2">
        <v>0.60439560439560436</v>
      </c>
    </row>
    <row r="3" spans="1:15" x14ac:dyDescent="0.25">
      <c r="A3" s="2" t="s">
        <v>42</v>
      </c>
      <c r="B3" s="2" t="s">
        <v>25</v>
      </c>
      <c r="C3" s="2" t="s">
        <v>44</v>
      </c>
      <c r="D3" s="2" t="s">
        <v>28</v>
      </c>
      <c r="E3" s="2">
        <v>-8.0328717538088341</v>
      </c>
      <c r="F3" s="2">
        <v>40.058338213198198</v>
      </c>
      <c r="G3" s="2">
        <v>1.866415256916828E-14</v>
      </c>
      <c r="H3" s="2">
        <v>0.91781445110385584</v>
      </c>
      <c r="I3" s="2" t="s">
        <v>30</v>
      </c>
      <c r="J3" s="2">
        <v>1.162654326792721</v>
      </c>
      <c r="K3" s="2" t="s">
        <v>31</v>
      </c>
      <c r="L3" s="2">
        <v>6</v>
      </c>
      <c r="M3" s="2">
        <v>32</v>
      </c>
      <c r="N3" s="2">
        <v>55</v>
      </c>
      <c r="O3" s="2">
        <v>0.60439560439560436</v>
      </c>
    </row>
    <row r="4" spans="1:15" x14ac:dyDescent="0.25">
      <c r="A4" s="2" t="s">
        <v>42</v>
      </c>
      <c r="B4" s="2" t="s">
        <v>25</v>
      </c>
      <c r="C4" s="2" t="s">
        <v>44</v>
      </c>
      <c r="D4" s="2" t="s">
        <v>26</v>
      </c>
      <c r="E4" s="2">
        <v>-1.5688916371077011</v>
      </c>
      <c r="F4" s="2">
        <v>40.058338213198198</v>
      </c>
      <c r="G4" s="2">
        <v>1.4750049273890949E-2</v>
      </c>
      <c r="H4" s="2">
        <v>0.91781445110385584</v>
      </c>
      <c r="I4" s="2" t="s">
        <v>30</v>
      </c>
      <c r="J4" s="2">
        <v>1.222297605973927</v>
      </c>
      <c r="K4" s="2" t="s">
        <v>31</v>
      </c>
      <c r="L4" s="2">
        <v>6</v>
      </c>
      <c r="M4" s="2">
        <v>32</v>
      </c>
      <c r="N4" s="2">
        <v>55</v>
      </c>
      <c r="O4" s="2">
        <v>0.60439560439560436</v>
      </c>
    </row>
    <row r="5" spans="1:15" x14ac:dyDescent="0.25">
      <c r="A5" s="2" t="s">
        <v>42</v>
      </c>
      <c r="B5" s="2" t="s">
        <v>25</v>
      </c>
      <c r="C5" s="2" t="s">
        <v>44</v>
      </c>
      <c r="D5" s="2" t="s">
        <v>27</v>
      </c>
      <c r="E5" s="2">
        <v>-0.6498876397252612</v>
      </c>
      <c r="F5" s="2">
        <v>40.058338213198198</v>
      </c>
      <c r="G5" s="2">
        <v>2.2698860907223919E-2</v>
      </c>
      <c r="H5" s="2">
        <v>0.91781445110385584</v>
      </c>
      <c r="I5" s="2" t="s">
        <v>30</v>
      </c>
      <c r="J5" s="2">
        <v>1.2531240830210919</v>
      </c>
      <c r="K5" s="2" t="s">
        <v>31</v>
      </c>
      <c r="L5" s="2">
        <v>6</v>
      </c>
      <c r="M5" s="2">
        <v>32</v>
      </c>
      <c r="N5" s="2">
        <v>55</v>
      </c>
      <c r="O5" s="2">
        <v>0.60439560439560436</v>
      </c>
    </row>
    <row r="6" spans="1:15" x14ac:dyDescent="0.25">
      <c r="A6" s="2" t="s">
        <v>42</v>
      </c>
      <c r="B6" s="2" t="s">
        <v>25</v>
      </c>
      <c r="C6" s="2" t="s">
        <v>45</v>
      </c>
      <c r="D6" s="2" t="s">
        <v>39</v>
      </c>
      <c r="E6" s="2">
        <v>69.485417296329004</v>
      </c>
      <c r="F6" s="2">
        <v>69.485417296329004</v>
      </c>
      <c r="G6" s="2">
        <v>4.4652022284254983E-40</v>
      </c>
      <c r="H6" s="2">
        <v>0.90504205305959562</v>
      </c>
      <c r="I6" s="2" t="s">
        <v>30</v>
      </c>
      <c r="J6" s="2"/>
      <c r="K6" s="2" t="s">
        <v>31</v>
      </c>
      <c r="L6" s="2">
        <v>7</v>
      </c>
      <c r="M6" s="2">
        <v>39</v>
      </c>
      <c r="N6" s="2">
        <v>53</v>
      </c>
      <c r="O6" s="2">
        <v>0.58241758241758246</v>
      </c>
    </row>
    <row r="7" spans="1:15" x14ac:dyDescent="0.25">
      <c r="A7" s="2" t="s">
        <v>42</v>
      </c>
      <c r="B7" s="2" t="s">
        <v>25</v>
      </c>
      <c r="C7" s="2" t="s">
        <v>45</v>
      </c>
      <c r="D7" s="2" t="s">
        <v>28</v>
      </c>
      <c r="E7" s="2">
        <v>-14.39815886351094</v>
      </c>
      <c r="F7" s="2">
        <v>69.485417296329004</v>
      </c>
      <c r="G7" s="2">
        <v>6.5125374567812192E-34</v>
      </c>
      <c r="H7" s="2">
        <v>0.90504205305959562</v>
      </c>
      <c r="I7" s="2" t="s">
        <v>30</v>
      </c>
      <c r="J7" s="2">
        <v>0.99999999999999978</v>
      </c>
      <c r="K7" s="2" t="s">
        <v>31</v>
      </c>
      <c r="L7" s="2">
        <v>7</v>
      </c>
      <c r="M7" s="2">
        <v>39</v>
      </c>
      <c r="N7" s="2">
        <v>53</v>
      </c>
      <c r="O7" s="2">
        <v>0.58241758241758246</v>
      </c>
    </row>
    <row r="8" spans="1:15" x14ac:dyDescent="0.25">
      <c r="A8" s="2" t="s">
        <v>43</v>
      </c>
      <c r="B8" s="2" t="s">
        <v>25</v>
      </c>
      <c r="C8" s="2" t="s">
        <v>44</v>
      </c>
      <c r="D8" s="2" t="s">
        <v>39</v>
      </c>
      <c r="E8" s="2">
        <v>12.115940983332299</v>
      </c>
      <c r="F8" s="2">
        <v>12.115940983332299</v>
      </c>
      <c r="G8" s="2">
        <v>2.5338830758769919E-5</v>
      </c>
      <c r="H8" s="2">
        <v>0.84915793279355478</v>
      </c>
      <c r="I8" s="2" t="s">
        <v>30</v>
      </c>
      <c r="J8" s="2"/>
      <c r="K8" s="2" t="s">
        <v>31</v>
      </c>
      <c r="L8" s="2">
        <v>5</v>
      </c>
      <c r="M8" s="2">
        <v>37</v>
      </c>
      <c r="N8" s="2">
        <v>62</v>
      </c>
      <c r="O8" s="2">
        <v>0.68131868131868134</v>
      </c>
    </row>
    <row r="9" spans="1:15" x14ac:dyDescent="0.25">
      <c r="A9" s="2" t="s">
        <v>43</v>
      </c>
      <c r="B9" s="2" t="s">
        <v>25</v>
      </c>
      <c r="C9" s="2" t="s">
        <v>44</v>
      </c>
      <c r="D9" s="2" t="s">
        <v>28</v>
      </c>
      <c r="E9" s="2">
        <v>-2.6074743292134648</v>
      </c>
      <c r="F9" s="2">
        <v>12.115940983332299</v>
      </c>
      <c r="G9" s="2">
        <v>1.510072639883816E-4</v>
      </c>
      <c r="H9" s="2">
        <v>0.84915793279355478</v>
      </c>
      <c r="I9" s="2" t="s">
        <v>30</v>
      </c>
      <c r="J9" s="2">
        <v>1</v>
      </c>
      <c r="K9" s="2" t="s">
        <v>31</v>
      </c>
      <c r="L9" s="2">
        <v>5</v>
      </c>
      <c r="M9" s="2">
        <v>37</v>
      </c>
      <c r="N9" s="2">
        <v>62</v>
      </c>
      <c r="O9" s="2">
        <v>0.68131868131868134</v>
      </c>
    </row>
  </sheetData>
  <autoFilter ref="A1:O9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Model_Comparison</vt:lpstr>
      <vt:lpstr>SimpleRegression</vt:lpstr>
      <vt:lpstr>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RMG Group5</cp:lastModifiedBy>
  <dcterms:created xsi:type="dcterms:W3CDTF">2024-08-28T03:02:26Z</dcterms:created>
  <dcterms:modified xsi:type="dcterms:W3CDTF">2025-08-20T06:29:02Z</dcterms:modified>
</cp:coreProperties>
</file>