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/>
  </bookViews>
  <sheets>
    <sheet name="Hoja2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2"/>
  <c r="K2"/>
  <c r="C4"/>
  <c r="C5"/>
  <c r="D5" s="1"/>
  <c r="C6"/>
  <c r="C7"/>
  <c r="D7" s="1"/>
  <c r="C8"/>
  <c r="C9"/>
  <c r="D9" s="1"/>
  <c r="C10"/>
  <c r="C11"/>
  <c r="D12" s="1"/>
  <c r="C12"/>
  <c r="C13"/>
  <c r="D13" s="1"/>
  <c r="C14"/>
  <c r="C15"/>
  <c r="D16" s="1"/>
  <c r="C16"/>
  <c r="C17"/>
  <c r="D17" s="1"/>
  <c r="C18"/>
  <c r="C19"/>
  <c r="D20" s="1"/>
  <c r="C20"/>
  <c r="C21"/>
  <c r="D21" s="1"/>
  <c r="C22"/>
  <c r="C23"/>
  <c r="C24"/>
  <c r="C25"/>
  <c r="D25" s="1"/>
  <c r="C26"/>
  <c r="C27"/>
  <c r="D28" s="1"/>
  <c r="C28"/>
  <c r="C29"/>
  <c r="D29" s="1"/>
  <c r="C30"/>
  <c r="C31"/>
  <c r="D31" s="1"/>
  <c r="C32"/>
  <c r="C33"/>
  <c r="D33" s="1"/>
  <c r="C34"/>
  <c r="C35"/>
  <c r="D36" s="1"/>
  <c r="C36"/>
  <c r="C37"/>
  <c r="D37" s="1"/>
  <c r="C38"/>
  <c r="C39"/>
  <c r="C40"/>
  <c r="C41"/>
  <c r="D41" s="1"/>
  <c r="C42"/>
  <c r="C43"/>
  <c r="D44" s="1"/>
  <c r="C44"/>
  <c r="C45"/>
  <c r="D45" s="1"/>
  <c r="C46"/>
  <c r="C47"/>
  <c r="D48" s="1"/>
  <c r="C48"/>
  <c r="C49"/>
  <c r="C50"/>
  <c r="C51"/>
  <c r="D52" s="1"/>
  <c r="C52"/>
  <c r="C53"/>
  <c r="D53" s="1"/>
  <c r="C54"/>
  <c r="C55"/>
  <c r="C56"/>
  <c r="C57"/>
  <c r="D57" s="1"/>
  <c r="C58"/>
  <c r="C59"/>
  <c r="D60" s="1"/>
  <c r="C60"/>
  <c r="C61"/>
  <c r="D61" s="1"/>
  <c r="C62"/>
  <c r="C3"/>
  <c r="G51"/>
  <c r="G52"/>
  <c r="G53"/>
  <c r="G54"/>
  <c r="G55"/>
  <c r="G56"/>
  <c r="G57"/>
  <c r="G58"/>
  <c r="G59"/>
  <c r="G60"/>
  <c r="G61"/>
  <c r="G62"/>
  <c r="D8"/>
  <c r="D11"/>
  <c r="D15"/>
  <c r="D19"/>
  <c r="D23"/>
  <c r="D24"/>
  <c r="D32"/>
  <c r="D35"/>
  <c r="D40"/>
  <c r="D51"/>
  <c r="D55"/>
  <c r="D56"/>
  <c r="D4"/>
  <c r="D39" l="1"/>
  <c r="D59"/>
  <c r="D43"/>
  <c r="D47"/>
  <c r="D49"/>
  <c r="D27"/>
  <c r="D62"/>
  <c r="D58"/>
  <c r="D54"/>
  <c r="D50"/>
  <c r="D46"/>
  <c r="D42"/>
  <c r="D38"/>
  <c r="D34"/>
  <c r="D30"/>
  <c r="D26"/>
  <c r="D22"/>
  <c r="D18"/>
  <c r="D14"/>
  <c r="D10"/>
  <c r="D6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3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G26" s="1"/>
  <c r="E27"/>
  <c r="E28"/>
  <c r="E29"/>
  <c r="E30"/>
  <c r="G30" s="1"/>
  <c r="E31"/>
  <c r="E32"/>
  <c r="E33"/>
  <c r="E34"/>
  <c r="G34" s="1"/>
  <c r="E35"/>
  <c r="E36"/>
  <c r="E37"/>
  <c r="E38"/>
  <c r="G38" s="1"/>
  <c r="E39"/>
  <c r="E40"/>
  <c r="E41"/>
  <c r="E42"/>
  <c r="G42" s="1"/>
  <c r="E43"/>
  <c r="E44"/>
  <c r="E45"/>
  <c r="E46"/>
  <c r="G46" s="1"/>
  <c r="E47"/>
  <c r="E48"/>
  <c r="E49"/>
  <c r="E50"/>
  <c r="G50" s="1"/>
  <c r="F4"/>
  <c r="E4"/>
  <c r="G43" l="1"/>
  <c r="G35"/>
  <c r="G27"/>
  <c r="G19"/>
  <c r="G15"/>
  <c r="G11"/>
  <c r="G25"/>
  <c r="G47"/>
  <c r="G39"/>
  <c r="G31"/>
  <c r="G23"/>
  <c r="G7"/>
  <c r="G48"/>
  <c r="G40"/>
  <c r="G36"/>
  <c r="G28"/>
  <c r="G24"/>
  <c r="G20"/>
  <c r="G16"/>
  <c r="G8"/>
  <c r="G44"/>
  <c r="G32"/>
  <c r="G12"/>
  <c r="G4"/>
  <c r="G49"/>
  <c r="G45"/>
  <c r="G41"/>
  <c r="G37"/>
  <c r="G33"/>
  <c r="G29"/>
  <c r="G21"/>
  <c r="G17"/>
  <c r="G13"/>
  <c r="G9"/>
  <c r="G5"/>
  <c r="G22"/>
  <c r="G18"/>
  <c r="G14"/>
  <c r="G10"/>
  <c r="G6"/>
</calcChain>
</file>

<file path=xl/sharedStrings.xml><?xml version="1.0" encoding="utf-8"?>
<sst xmlns="http://schemas.openxmlformats.org/spreadsheetml/2006/main" count="11" uniqueCount="11">
  <si>
    <t>Distancia</t>
  </si>
  <si>
    <t>Velocidad</t>
  </si>
  <si>
    <t>Aceleracion</t>
  </si>
  <si>
    <t>Aceleracion como la calculo yo en el programa</t>
  </si>
  <si>
    <t>Tiempos</t>
  </si>
  <si>
    <t>delta_tiempo_1</t>
  </si>
  <si>
    <t>delta_tiempo_2</t>
  </si>
  <si>
    <t>Vm</t>
  </si>
  <si>
    <t>Vp</t>
  </si>
  <si>
    <t>Vm app</t>
  </si>
  <si>
    <t>Vp 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</si>
</sst>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v>Velocidad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Hoja2!$B$2:$B$43</c:f>
              <c:numCache>
                <c:formatCode>General</c:formatCode>
                <c:ptCount val="42"/>
                <c:pt idx="0">
                  <c:v>1.08</c:v>
                </c:pt>
                <c:pt idx="1">
                  <c:v>2.16</c:v>
                </c:pt>
                <c:pt idx="2">
                  <c:v>3.24</c:v>
                </c:pt>
                <c:pt idx="3">
                  <c:v>4.32</c:v>
                </c:pt>
                <c:pt idx="4">
                  <c:v>5.4</c:v>
                </c:pt>
                <c:pt idx="5">
                  <c:v>6.48</c:v>
                </c:pt>
                <c:pt idx="6">
                  <c:v>7.5600000000000005</c:v>
                </c:pt>
                <c:pt idx="7">
                  <c:v>8.64</c:v>
                </c:pt>
                <c:pt idx="8">
                  <c:v>9.7200000000000006</c:v>
                </c:pt>
                <c:pt idx="9">
                  <c:v>10.8</c:v>
                </c:pt>
                <c:pt idx="10">
                  <c:v>11.88</c:v>
                </c:pt>
                <c:pt idx="11">
                  <c:v>12.96</c:v>
                </c:pt>
                <c:pt idx="12">
                  <c:v>14.040000000000001</c:v>
                </c:pt>
                <c:pt idx="13">
                  <c:v>15.120000000000001</c:v>
                </c:pt>
                <c:pt idx="14">
                  <c:v>16.200000000000003</c:v>
                </c:pt>
                <c:pt idx="15">
                  <c:v>17.28</c:v>
                </c:pt>
                <c:pt idx="16">
                  <c:v>18.36</c:v>
                </c:pt>
                <c:pt idx="17">
                  <c:v>19.439999999999998</c:v>
                </c:pt>
                <c:pt idx="18">
                  <c:v>20.519999999999996</c:v>
                </c:pt>
                <c:pt idx="19">
                  <c:v>21.599999999999994</c:v>
                </c:pt>
                <c:pt idx="20">
                  <c:v>22.679999999999993</c:v>
                </c:pt>
                <c:pt idx="21">
                  <c:v>23.759999999999991</c:v>
                </c:pt>
                <c:pt idx="22">
                  <c:v>24.839999999999989</c:v>
                </c:pt>
                <c:pt idx="23">
                  <c:v>25.919999999999987</c:v>
                </c:pt>
                <c:pt idx="24">
                  <c:v>26.999999999999986</c:v>
                </c:pt>
                <c:pt idx="25">
                  <c:v>28.079999999999984</c:v>
                </c:pt>
                <c:pt idx="26">
                  <c:v>29.159999999999982</c:v>
                </c:pt>
                <c:pt idx="27">
                  <c:v>30.239999999999981</c:v>
                </c:pt>
                <c:pt idx="28">
                  <c:v>31.319999999999979</c:v>
                </c:pt>
                <c:pt idx="29">
                  <c:v>32.399999999999977</c:v>
                </c:pt>
                <c:pt idx="30">
                  <c:v>33.479999999999976</c:v>
                </c:pt>
                <c:pt idx="31">
                  <c:v>34.559999999999974</c:v>
                </c:pt>
                <c:pt idx="32">
                  <c:v>35.639999999999972</c:v>
                </c:pt>
                <c:pt idx="33">
                  <c:v>36.71999999999997</c:v>
                </c:pt>
                <c:pt idx="34">
                  <c:v>37.799999999999969</c:v>
                </c:pt>
                <c:pt idx="35">
                  <c:v>38.879999999999967</c:v>
                </c:pt>
                <c:pt idx="36">
                  <c:v>39.959999999999965</c:v>
                </c:pt>
                <c:pt idx="37">
                  <c:v>41.039999999999964</c:v>
                </c:pt>
                <c:pt idx="38">
                  <c:v>42.119999999999962</c:v>
                </c:pt>
                <c:pt idx="39">
                  <c:v>43.19999999999996</c:v>
                </c:pt>
                <c:pt idx="40">
                  <c:v>44.279999999999959</c:v>
                </c:pt>
                <c:pt idx="41">
                  <c:v>45.359999999999957</c:v>
                </c:pt>
              </c:numCache>
            </c:numRef>
          </c:cat>
          <c:val>
            <c:numRef>
              <c:f>Hoja2!$C$3:$C$62</c:f>
              <c:numCache>
                <c:formatCode>General</c:formatCode>
                <c:ptCount val="60"/>
                <c:pt idx="0">
                  <c:v>1.8063221274460612</c:v>
                </c:pt>
                <c:pt idx="1">
                  <c:v>1.9121813031161472</c:v>
                </c:pt>
                <c:pt idx="2">
                  <c:v>2.0657995409334355</c:v>
                </c:pt>
                <c:pt idx="3">
                  <c:v>2.2203947368421053</c:v>
                </c:pt>
                <c:pt idx="4">
                  <c:v>2.2944550669216062</c:v>
                </c:pt>
                <c:pt idx="5">
                  <c:v>2.419896930315931</c:v>
                </c:pt>
                <c:pt idx="6">
                  <c:v>2.4994214302244853</c:v>
                </c:pt>
                <c:pt idx="7">
                  <c:v>2.5653206650831355</c:v>
                </c:pt>
                <c:pt idx="8">
                  <c:v>2.5708164722685076</c:v>
                </c:pt>
                <c:pt idx="9">
                  <c:v>2.5980274236228049</c:v>
                </c:pt>
                <c:pt idx="10">
                  <c:v>2.649656526005888</c:v>
                </c:pt>
                <c:pt idx="11">
                  <c:v>2.7635619242579326</c:v>
                </c:pt>
                <c:pt idx="12">
                  <c:v>2.7720739219712525</c:v>
                </c:pt>
                <c:pt idx="13">
                  <c:v>2.7445997458703939</c:v>
                </c:pt>
                <c:pt idx="14">
                  <c:v>2.7835051546391751</c:v>
                </c:pt>
                <c:pt idx="15">
                  <c:v>2.8511087645195352</c:v>
                </c:pt>
                <c:pt idx="16">
                  <c:v>2.8421052631578947</c:v>
                </c:pt>
                <c:pt idx="17">
                  <c:v>2.8198433420365534</c:v>
                </c:pt>
                <c:pt idx="18">
                  <c:v>2.778492410599434</c:v>
                </c:pt>
                <c:pt idx="19">
                  <c:v>2.7135678391959801</c:v>
                </c:pt>
                <c:pt idx="20">
                  <c:v>2.62837673399854</c:v>
                </c:pt>
                <c:pt idx="21">
                  <c:v>2.5192442267319803</c:v>
                </c:pt>
                <c:pt idx="22">
                  <c:v>2.4</c:v>
                </c:pt>
                <c:pt idx="23">
                  <c:v>2.3872679045092839</c:v>
                </c:pt>
                <c:pt idx="24">
                  <c:v>2.3195876288659796</c:v>
                </c:pt>
                <c:pt idx="25">
                  <c:v>2.1835826930853215</c:v>
                </c:pt>
                <c:pt idx="26">
                  <c:v>2.0761245674740483</c:v>
                </c:pt>
                <c:pt idx="27">
                  <c:v>1.9711626209162256</c:v>
                </c:pt>
                <c:pt idx="28">
                  <c:v>1.8015012510425354</c:v>
                </c:pt>
                <c:pt idx="29">
                  <c:v>1.6371077762619373</c:v>
                </c:pt>
                <c:pt idx="30">
                  <c:v>1.4584740040513167</c:v>
                </c:pt>
                <c:pt idx="31">
                  <c:v>1.2403813024003676</c:v>
                </c:pt>
                <c:pt idx="32">
                  <c:v>0.9912804038549794</c:v>
                </c:pt>
                <c:pt idx="33">
                  <c:v>0.61594616174289951</c:v>
                </c:pt>
                <c:pt idx="34">
                  <c:v>-3.1204538616929732E-5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439-4734-8926-EB339EAD6C6F}"/>
            </c:ext>
          </c:extLst>
        </c:ser>
        <c:dLbls/>
        <c:marker val="1"/>
        <c:axId val="155550464"/>
        <c:axId val="155552000"/>
      </c:lineChart>
      <c:lineChart>
        <c:grouping val="standard"/>
        <c:ser>
          <c:idx val="1"/>
          <c:order val="1"/>
          <c:tx>
            <c:v>Aceleración</c:v>
          </c:tx>
          <c:val>
            <c:numRef>
              <c:f>Hoja2!$D$2:$D$43</c:f>
              <c:numCache>
                <c:formatCode>General</c:formatCode>
                <c:ptCount val="42"/>
                <c:pt idx="2">
                  <c:v>9.1045992663701689</c:v>
                </c:pt>
                <c:pt idx="3">
                  <c:v>14.124516165620479</c:v>
                </c:pt>
                <c:pt idx="4">
                  <c:v>15.31858857596807</c:v>
                </c:pt>
                <c:pt idx="5">
                  <c:v>7.7379929035106949</c:v>
                </c:pt>
                <c:pt idx="6">
                  <c:v>13.679592518465084</c:v>
                </c:pt>
                <c:pt idx="7">
                  <c:v>9.0533355997898752</c:v>
                </c:pt>
                <c:pt idx="8">
                  <c:v>7.7246788018579569</c:v>
                </c:pt>
                <c:pt idx="9">
                  <c:v>0.65340710799811264</c:v>
                </c:pt>
                <c:pt idx="10">
                  <c:v>3.2556773575373645</c:v>
                </c:pt>
                <c:pt idx="11">
                  <c:v>6.2709950665714862</c:v>
                </c:pt>
                <c:pt idx="12">
                  <c:v>14.266708197901375</c:v>
                </c:pt>
                <c:pt idx="13">
                  <c:v>1.0907224132906068</c:v>
                </c:pt>
                <c:pt idx="14">
                  <c:v>-3.5083866812486981</c:v>
                </c:pt>
                <c:pt idx="15">
                  <c:v>4.9782992666386736</c:v>
                </c:pt>
                <c:pt idx="16">
                  <c:v>8.8163288837193612</c:v>
                </c:pt>
                <c:pt idx="17">
                  <c:v>-1.1865447234634316</c:v>
                </c:pt>
                <c:pt idx="18">
                  <c:v>-2.9176829778953191</c:v>
                </c:pt>
                <c:pt idx="19">
                  <c:v>-5.3584205568380749</c:v>
                </c:pt>
                <c:pt idx="20">
                  <c:v>-8.25277378968525</c:v>
                </c:pt>
                <c:pt idx="21">
                  <c:v>-10.531722734261358</c:v>
                </c:pt>
                <c:pt idx="22">
                  <c:v>-12.998154748280092</c:v>
                </c:pt>
                <c:pt idx="23">
                  <c:v>-13.570527680890001</c:v>
                </c:pt>
                <c:pt idx="24">
                  <c:v>-1.4109148371804039</c:v>
                </c:pt>
                <c:pt idx="25">
                  <c:v>-7.3725790461115865</c:v>
                </c:pt>
                <c:pt idx="26">
                  <c:v>-14.164229929249958</c:v>
                </c:pt>
                <c:pt idx="27">
                  <c:v>-10.589093970365905</c:v>
                </c:pt>
                <c:pt idx="28">
                  <c:v>-9.8269774887953041</c:v>
                </c:pt>
                <c:pt idx="29">
                  <c:v>-14.786593156152184</c:v>
                </c:pt>
                <c:pt idx="30">
                  <c:v>-13.055390309767962</c:v>
                </c:pt>
                <c:pt idx="31">
                  <c:v>-12.757732624669375</c:v>
                </c:pt>
                <c:pt idx="32">
                  <c:v>-13.536041562248576</c:v>
                </c:pt>
                <c:pt idx="33">
                  <c:v>-12.707932789786152</c:v>
                </c:pt>
                <c:pt idx="34">
                  <c:v>-13.202513001233946</c:v>
                </c:pt>
                <c:pt idx="35">
                  <c:v>1.7798391977019827E-3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</c:ser>
        <c:marker val="1"/>
        <c:axId val="141942784"/>
        <c:axId val="141936128"/>
      </c:lineChart>
      <c:catAx>
        <c:axId val="15555046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552000"/>
        <c:crosses val="autoZero"/>
        <c:auto val="1"/>
        <c:lblAlgn val="ctr"/>
        <c:lblOffset val="100"/>
      </c:catAx>
      <c:valAx>
        <c:axId val="1555520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550464"/>
        <c:crosses val="autoZero"/>
        <c:crossBetween val="between"/>
      </c:valAx>
      <c:valAx>
        <c:axId val="141936128"/>
        <c:scaling>
          <c:orientation val="minMax"/>
        </c:scaling>
        <c:axPos val="r"/>
        <c:numFmt formatCode="General" sourceLinked="1"/>
        <c:tickLblPos val="nextTo"/>
        <c:crossAx val="141942784"/>
        <c:crosses val="max"/>
        <c:crossBetween val="between"/>
      </c:valAx>
      <c:catAx>
        <c:axId val="141942784"/>
        <c:scaling>
          <c:orientation val="minMax"/>
        </c:scaling>
        <c:delete val="1"/>
        <c:axPos val="b"/>
        <c:tickLblPos val="nextTo"/>
        <c:crossAx val="141936128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180976</xdr:colOff>
      <xdr:row>12</xdr:row>
      <xdr:rowOff>133349</xdr:rowOff>
    </xdr:from>
    <xdr:to>
      <xdr:col>19</xdr:col>
      <xdr:colOff>666750</xdr:colOff>
      <xdr:row>38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17090F88-E36F-43CD-97CD-55F36FCDF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>
      <selection activeCell="L2" sqref="L2"/>
    </sheetView>
  </sheetViews>
  <sheetFormatPr baseColWidth="10" defaultRowHeight="15"/>
  <cols>
    <col min="4" max="4" width="14.140625" customWidth="1"/>
    <col min="5" max="5" width="15.7109375" customWidth="1"/>
    <col min="6" max="6" width="15.85546875" customWidth="1"/>
    <col min="7" max="7" width="23.7109375" customWidth="1"/>
  </cols>
  <sheetData>
    <row r="1" spans="1:12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K1" t="s">
        <v>7</v>
      </c>
      <c r="L1" t="s">
        <v>8</v>
      </c>
    </row>
    <row r="2" spans="1:12">
      <c r="A2">
        <v>345921905</v>
      </c>
      <c r="B2">
        <v>1.08</v>
      </c>
      <c r="K2">
        <f>37.8*10000/(A36-A2)</f>
        <v>2.0815665715827616</v>
      </c>
      <c r="L2">
        <f>23.76*10000/(A23-A2)</f>
        <v>2.6148106573343459</v>
      </c>
    </row>
    <row r="3" spans="1:12">
      <c r="A3">
        <v>345927884</v>
      </c>
      <c r="B3">
        <f>B2+1.08</f>
        <v>2.16</v>
      </c>
      <c r="C3">
        <f>1.08*10000/(A3-A2)</f>
        <v>1.8063221274460612</v>
      </c>
    </row>
    <row r="4" spans="1:12">
      <c r="A4">
        <v>345933532</v>
      </c>
      <c r="B4">
        <f t="shared" ref="B4:B62" si="0">B3+1.08</f>
        <v>3.24</v>
      </c>
      <c r="C4">
        <f t="shared" ref="C4:C62" si="1">1.08*10000/(A4-A3)</f>
        <v>1.9121813031161472</v>
      </c>
      <c r="D4">
        <f>(C4-C3)/((0.0108/C3)+(0.0108/C4))</f>
        <v>9.1045992663701689</v>
      </c>
      <c r="E4">
        <f>A4-A3</f>
        <v>5648</v>
      </c>
      <c r="F4">
        <f>A3-A2</f>
        <v>5979</v>
      </c>
      <c r="G4">
        <f>(10800/E4-10800/F4)*1000000/(E4+F4)</f>
        <v>9.1045992663701689</v>
      </c>
    </row>
    <row r="5" spans="1:12">
      <c r="A5">
        <v>345938760</v>
      </c>
      <c r="B5">
        <f t="shared" si="0"/>
        <v>4.32</v>
      </c>
      <c r="C5">
        <f t="shared" si="1"/>
        <v>2.0657995409334355</v>
      </c>
      <c r="D5">
        <f t="shared" ref="D5:D62" si="2">(C5-C4)/((0.0108/C4)+(0.0108/C5))</f>
        <v>14.124516165620479</v>
      </c>
      <c r="E5">
        <f t="shared" ref="E5:E50" si="3">A5-A4</f>
        <v>5228</v>
      </c>
      <c r="F5">
        <f t="shared" ref="F5:F50" si="4">A4-A3</f>
        <v>5648</v>
      </c>
      <c r="G5">
        <f t="shared" ref="G5:G62" si="5">(10800/E5-10800/F5)*1000000/(E5+F5)</f>
        <v>14.124516165620481</v>
      </c>
      <c r="K5" t="s">
        <v>9</v>
      </c>
      <c r="L5" t="s">
        <v>10</v>
      </c>
    </row>
    <row r="6" spans="1:12">
      <c r="A6">
        <v>345943624</v>
      </c>
      <c r="B6">
        <f t="shared" si="0"/>
        <v>5.4</v>
      </c>
      <c r="C6">
        <f t="shared" si="1"/>
        <v>2.2203947368421053</v>
      </c>
      <c r="D6">
        <f t="shared" si="2"/>
        <v>15.31858857596807</v>
      </c>
      <c r="E6">
        <f t="shared" si="3"/>
        <v>4864</v>
      </c>
      <c r="F6">
        <f t="shared" si="4"/>
        <v>5228</v>
      </c>
      <c r="G6">
        <f t="shared" si="5"/>
        <v>15.31858857596807</v>
      </c>
      <c r="K6">
        <v>2.08</v>
      </c>
      <c r="L6">
        <v>2.61</v>
      </c>
    </row>
    <row r="7" spans="1:12">
      <c r="A7">
        <v>345948331</v>
      </c>
      <c r="B7">
        <f t="shared" si="0"/>
        <v>6.48</v>
      </c>
      <c r="C7">
        <f t="shared" si="1"/>
        <v>2.2944550669216062</v>
      </c>
      <c r="D7">
        <f t="shared" si="2"/>
        <v>7.7379929035106949</v>
      </c>
      <c r="E7">
        <f t="shared" si="3"/>
        <v>4707</v>
      </c>
      <c r="F7">
        <f t="shared" si="4"/>
        <v>4864</v>
      </c>
      <c r="G7">
        <f t="shared" si="5"/>
        <v>7.737992903510694</v>
      </c>
    </row>
    <row r="8" spans="1:12">
      <c r="A8">
        <v>345952794</v>
      </c>
      <c r="B8">
        <f t="shared" si="0"/>
        <v>7.5600000000000005</v>
      </c>
      <c r="C8">
        <f t="shared" si="1"/>
        <v>2.419896930315931</v>
      </c>
      <c r="D8">
        <f t="shared" si="2"/>
        <v>13.679592518465084</v>
      </c>
      <c r="E8">
        <f t="shared" si="3"/>
        <v>4463</v>
      </c>
      <c r="F8">
        <f t="shared" si="4"/>
        <v>4707</v>
      </c>
      <c r="G8">
        <f t="shared" si="5"/>
        <v>13.679592518465087</v>
      </c>
    </row>
    <row r="9" spans="1:12">
      <c r="A9">
        <v>345957115</v>
      </c>
      <c r="B9">
        <f t="shared" si="0"/>
        <v>8.64</v>
      </c>
      <c r="C9">
        <f t="shared" si="1"/>
        <v>2.4994214302244853</v>
      </c>
      <c r="D9">
        <f t="shared" si="2"/>
        <v>9.0533355997898752</v>
      </c>
      <c r="E9">
        <f t="shared" si="3"/>
        <v>4321</v>
      </c>
      <c r="F9">
        <f t="shared" si="4"/>
        <v>4463</v>
      </c>
      <c r="G9">
        <f t="shared" si="5"/>
        <v>9.0533355997898735</v>
      </c>
    </row>
    <row r="10" spans="1:12">
      <c r="A10">
        <v>345961325</v>
      </c>
      <c r="B10">
        <f t="shared" si="0"/>
        <v>9.7200000000000006</v>
      </c>
      <c r="C10">
        <f t="shared" si="1"/>
        <v>2.5653206650831355</v>
      </c>
      <c r="D10">
        <f t="shared" si="2"/>
        <v>7.7246788018579569</v>
      </c>
      <c r="E10">
        <f t="shared" si="3"/>
        <v>4210</v>
      </c>
      <c r="F10">
        <f t="shared" si="4"/>
        <v>4321</v>
      </c>
      <c r="G10">
        <f t="shared" si="5"/>
        <v>7.7246788018579577</v>
      </c>
    </row>
    <row r="11" spans="1:12">
      <c r="A11">
        <v>345965526</v>
      </c>
      <c r="B11">
        <f t="shared" si="0"/>
        <v>10.8</v>
      </c>
      <c r="C11">
        <f t="shared" si="1"/>
        <v>2.5708164722685076</v>
      </c>
      <c r="D11">
        <f t="shared" si="2"/>
        <v>0.65340710799811264</v>
      </c>
      <c r="E11">
        <f t="shared" si="3"/>
        <v>4201</v>
      </c>
      <c r="F11">
        <f t="shared" si="4"/>
        <v>4210</v>
      </c>
      <c r="G11">
        <f t="shared" si="5"/>
        <v>0.65340710799811264</v>
      </c>
    </row>
    <row r="12" spans="1:12">
      <c r="A12">
        <v>345969683</v>
      </c>
      <c r="B12">
        <f t="shared" si="0"/>
        <v>11.88</v>
      </c>
      <c r="C12">
        <f t="shared" si="1"/>
        <v>2.5980274236228049</v>
      </c>
      <c r="D12">
        <f t="shared" si="2"/>
        <v>3.2556773575373645</v>
      </c>
      <c r="E12">
        <f t="shared" si="3"/>
        <v>4157</v>
      </c>
      <c r="F12">
        <f t="shared" si="4"/>
        <v>4201</v>
      </c>
      <c r="G12">
        <f t="shared" si="5"/>
        <v>3.255677357537365</v>
      </c>
    </row>
    <row r="13" spans="1:12">
      <c r="A13">
        <v>345973759</v>
      </c>
      <c r="B13">
        <f t="shared" si="0"/>
        <v>12.96</v>
      </c>
      <c r="C13">
        <f t="shared" si="1"/>
        <v>2.649656526005888</v>
      </c>
      <c r="D13">
        <f t="shared" si="2"/>
        <v>6.2709950665714862</v>
      </c>
      <c r="E13">
        <f t="shared" si="3"/>
        <v>4076</v>
      </c>
      <c r="F13">
        <f t="shared" si="4"/>
        <v>4157</v>
      </c>
      <c r="G13">
        <f t="shared" si="5"/>
        <v>6.2709950665714862</v>
      </c>
    </row>
    <row r="14" spans="1:12">
      <c r="A14">
        <v>345977667</v>
      </c>
      <c r="B14">
        <f t="shared" si="0"/>
        <v>14.040000000000001</v>
      </c>
      <c r="C14">
        <f t="shared" si="1"/>
        <v>2.7635619242579326</v>
      </c>
      <c r="D14">
        <f t="shared" si="2"/>
        <v>14.266708197901375</v>
      </c>
      <c r="E14">
        <f t="shared" si="3"/>
        <v>3908</v>
      </c>
      <c r="F14">
        <f t="shared" si="4"/>
        <v>4076</v>
      </c>
      <c r="G14">
        <f t="shared" si="5"/>
        <v>14.266708197901378</v>
      </c>
    </row>
    <row r="15" spans="1:12">
      <c r="A15">
        <v>345981563</v>
      </c>
      <c r="B15">
        <f t="shared" si="0"/>
        <v>15.120000000000001</v>
      </c>
      <c r="C15">
        <f t="shared" si="1"/>
        <v>2.7720739219712525</v>
      </c>
      <c r="D15">
        <f t="shared" si="2"/>
        <v>1.0907224132906068</v>
      </c>
      <c r="E15">
        <f t="shared" si="3"/>
        <v>3896</v>
      </c>
      <c r="F15">
        <f t="shared" si="4"/>
        <v>3908</v>
      </c>
      <c r="G15">
        <f t="shared" si="5"/>
        <v>1.090722413290607</v>
      </c>
    </row>
    <row r="16" spans="1:12">
      <c r="A16">
        <v>345985498</v>
      </c>
      <c r="B16">
        <f t="shared" si="0"/>
        <v>16.200000000000003</v>
      </c>
      <c r="C16">
        <f t="shared" si="1"/>
        <v>2.7445997458703939</v>
      </c>
      <c r="D16">
        <f t="shared" si="2"/>
        <v>-3.5083866812486981</v>
      </c>
      <c r="E16">
        <f t="shared" si="3"/>
        <v>3935</v>
      </c>
      <c r="F16">
        <f t="shared" si="4"/>
        <v>3896</v>
      </c>
      <c r="G16">
        <f t="shared" si="5"/>
        <v>-3.5083866812486986</v>
      </c>
    </row>
    <row r="17" spans="1:7">
      <c r="A17">
        <v>345989378</v>
      </c>
      <c r="B17">
        <f t="shared" si="0"/>
        <v>17.28</v>
      </c>
      <c r="C17">
        <f t="shared" si="1"/>
        <v>2.7835051546391751</v>
      </c>
      <c r="D17">
        <f t="shared" si="2"/>
        <v>4.9782992666386736</v>
      </c>
      <c r="E17">
        <f t="shared" si="3"/>
        <v>3880</v>
      </c>
      <c r="F17">
        <f t="shared" si="4"/>
        <v>3935</v>
      </c>
      <c r="G17">
        <f t="shared" si="5"/>
        <v>4.9782992666386736</v>
      </c>
    </row>
    <row r="18" spans="1:7">
      <c r="A18">
        <v>345993166</v>
      </c>
      <c r="B18">
        <f t="shared" si="0"/>
        <v>18.36</v>
      </c>
      <c r="C18">
        <f t="shared" si="1"/>
        <v>2.8511087645195352</v>
      </c>
      <c r="D18">
        <f t="shared" si="2"/>
        <v>8.8163288837193612</v>
      </c>
      <c r="E18">
        <f t="shared" si="3"/>
        <v>3788</v>
      </c>
      <c r="F18">
        <f t="shared" si="4"/>
        <v>3880</v>
      </c>
      <c r="G18">
        <f t="shared" si="5"/>
        <v>8.816328883719363</v>
      </c>
    </row>
    <row r="19" spans="1:7">
      <c r="A19">
        <v>345996966</v>
      </c>
      <c r="B19">
        <f t="shared" si="0"/>
        <v>19.439999999999998</v>
      </c>
      <c r="C19">
        <f t="shared" si="1"/>
        <v>2.8421052631578947</v>
      </c>
      <c r="D19">
        <f t="shared" si="2"/>
        <v>-1.1865447234634316</v>
      </c>
      <c r="E19">
        <f t="shared" si="3"/>
        <v>3800</v>
      </c>
      <c r="F19">
        <f t="shared" si="4"/>
        <v>3788</v>
      </c>
      <c r="G19">
        <f t="shared" si="5"/>
        <v>-1.1865447234634316</v>
      </c>
    </row>
    <row r="20" spans="1:7">
      <c r="A20">
        <v>346000796</v>
      </c>
      <c r="B20">
        <f t="shared" si="0"/>
        <v>20.519999999999996</v>
      </c>
      <c r="C20">
        <f t="shared" si="1"/>
        <v>2.8198433420365534</v>
      </c>
      <c r="D20">
        <f t="shared" si="2"/>
        <v>-2.9176829778953191</v>
      </c>
      <c r="E20">
        <f t="shared" si="3"/>
        <v>3830</v>
      </c>
      <c r="F20">
        <f t="shared" si="4"/>
        <v>3800</v>
      </c>
      <c r="G20">
        <f t="shared" si="5"/>
        <v>-2.9176829778953195</v>
      </c>
    </row>
    <row r="21" spans="1:7">
      <c r="A21">
        <v>346004683</v>
      </c>
      <c r="B21">
        <f t="shared" si="0"/>
        <v>21.599999999999994</v>
      </c>
      <c r="C21">
        <f t="shared" si="1"/>
        <v>2.778492410599434</v>
      </c>
      <c r="D21">
        <f t="shared" si="2"/>
        <v>-5.3584205568380749</v>
      </c>
      <c r="E21">
        <f t="shared" si="3"/>
        <v>3887</v>
      </c>
      <c r="F21">
        <f t="shared" si="4"/>
        <v>3830</v>
      </c>
      <c r="G21">
        <f t="shared" si="5"/>
        <v>-5.3584205568380758</v>
      </c>
    </row>
    <row r="22" spans="1:7">
      <c r="A22">
        <v>346008663</v>
      </c>
      <c r="B22">
        <f t="shared" si="0"/>
        <v>22.679999999999993</v>
      </c>
      <c r="C22">
        <f t="shared" si="1"/>
        <v>2.7135678391959801</v>
      </c>
      <c r="D22">
        <f t="shared" si="2"/>
        <v>-8.25277378968525</v>
      </c>
      <c r="E22">
        <f t="shared" si="3"/>
        <v>3980</v>
      </c>
      <c r="F22">
        <f t="shared" si="4"/>
        <v>3887</v>
      </c>
      <c r="G22">
        <f t="shared" si="5"/>
        <v>-8.2527737896852518</v>
      </c>
    </row>
    <row r="23" spans="1:7">
      <c r="A23">
        <v>346012772</v>
      </c>
      <c r="B23">
        <f t="shared" si="0"/>
        <v>23.759999999999991</v>
      </c>
      <c r="C23">
        <f t="shared" si="1"/>
        <v>2.62837673399854</v>
      </c>
      <c r="D23">
        <f t="shared" si="2"/>
        <v>-10.531722734261358</v>
      </c>
      <c r="E23">
        <f t="shared" si="3"/>
        <v>4109</v>
      </c>
      <c r="F23">
        <f t="shared" si="4"/>
        <v>3980</v>
      </c>
      <c r="G23">
        <f t="shared" si="5"/>
        <v>-10.531722734261356</v>
      </c>
    </row>
    <row r="24" spans="1:7">
      <c r="A24">
        <v>346017059</v>
      </c>
      <c r="B24">
        <f t="shared" si="0"/>
        <v>24.839999999999989</v>
      </c>
      <c r="C24">
        <f t="shared" si="1"/>
        <v>2.5192442267319803</v>
      </c>
      <c r="D24">
        <f t="shared" si="2"/>
        <v>-12.998154748280092</v>
      </c>
      <c r="E24">
        <f t="shared" si="3"/>
        <v>4287</v>
      </c>
      <c r="F24">
        <f t="shared" si="4"/>
        <v>4109</v>
      </c>
      <c r="G24">
        <f t="shared" si="5"/>
        <v>-12.998154748280092</v>
      </c>
    </row>
    <row r="25" spans="1:7">
      <c r="A25">
        <v>346021559</v>
      </c>
      <c r="B25">
        <f t="shared" si="0"/>
        <v>25.919999999999987</v>
      </c>
      <c r="C25">
        <f t="shared" si="1"/>
        <v>2.4</v>
      </c>
      <c r="D25">
        <f t="shared" si="2"/>
        <v>-13.570527680890001</v>
      </c>
      <c r="E25">
        <f t="shared" si="3"/>
        <v>4500</v>
      </c>
      <c r="F25">
        <f t="shared" si="4"/>
        <v>4287</v>
      </c>
      <c r="G25">
        <f t="shared" si="5"/>
        <v>-13.570527680889999</v>
      </c>
    </row>
    <row r="26" spans="1:7">
      <c r="A26">
        <v>346026083</v>
      </c>
      <c r="B26">
        <f t="shared" si="0"/>
        <v>26.999999999999986</v>
      </c>
      <c r="C26">
        <f t="shared" si="1"/>
        <v>2.3872679045092839</v>
      </c>
      <c r="D26">
        <f t="shared" si="2"/>
        <v>-1.4109148371804039</v>
      </c>
      <c r="E26">
        <f t="shared" si="3"/>
        <v>4524</v>
      </c>
      <c r="F26">
        <f t="shared" si="4"/>
        <v>4500</v>
      </c>
      <c r="G26">
        <f t="shared" si="5"/>
        <v>-1.4109148371804041</v>
      </c>
    </row>
    <row r="27" spans="1:7">
      <c r="A27">
        <v>346030739</v>
      </c>
      <c r="B27">
        <f t="shared" si="0"/>
        <v>28.079999999999984</v>
      </c>
      <c r="C27">
        <f t="shared" si="1"/>
        <v>2.3195876288659796</v>
      </c>
      <c r="D27">
        <f t="shared" si="2"/>
        <v>-7.3725790461115865</v>
      </c>
      <c r="E27">
        <f t="shared" si="3"/>
        <v>4656</v>
      </c>
      <c r="F27">
        <f t="shared" si="4"/>
        <v>4524</v>
      </c>
      <c r="G27">
        <f t="shared" si="5"/>
        <v>-7.3725790461115874</v>
      </c>
    </row>
    <row r="28" spans="1:7">
      <c r="A28">
        <v>346035685</v>
      </c>
      <c r="B28">
        <f t="shared" si="0"/>
        <v>29.159999999999982</v>
      </c>
      <c r="C28">
        <f t="shared" si="1"/>
        <v>2.1835826930853215</v>
      </c>
      <c r="D28">
        <f t="shared" si="2"/>
        <v>-14.164229929249958</v>
      </c>
      <c r="E28">
        <f t="shared" si="3"/>
        <v>4946</v>
      </c>
      <c r="F28">
        <f t="shared" si="4"/>
        <v>4656</v>
      </c>
      <c r="G28">
        <f t="shared" si="5"/>
        <v>-14.164229929249958</v>
      </c>
    </row>
    <row r="29" spans="1:7">
      <c r="A29">
        <v>346040887</v>
      </c>
      <c r="B29">
        <f t="shared" si="0"/>
        <v>30.239999999999981</v>
      </c>
      <c r="C29">
        <f t="shared" si="1"/>
        <v>2.0761245674740483</v>
      </c>
      <c r="D29">
        <f t="shared" si="2"/>
        <v>-10.589093970365905</v>
      </c>
      <c r="E29">
        <f t="shared" si="3"/>
        <v>5202</v>
      </c>
      <c r="F29">
        <f t="shared" si="4"/>
        <v>4946</v>
      </c>
      <c r="G29">
        <f t="shared" si="5"/>
        <v>-10.589093970365905</v>
      </c>
    </row>
    <row r="30" spans="1:7">
      <c r="A30">
        <v>346046366</v>
      </c>
      <c r="B30">
        <f t="shared" si="0"/>
        <v>31.319999999999979</v>
      </c>
      <c r="C30">
        <f t="shared" si="1"/>
        <v>1.9711626209162256</v>
      </c>
      <c r="D30">
        <f t="shared" si="2"/>
        <v>-9.8269774887953041</v>
      </c>
      <c r="E30">
        <f t="shared" si="3"/>
        <v>5479</v>
      </c>
      <c r="F30">
        <f t="shared" si="4"/>
        <v>5202</v>
      </c>
      <c r="G30">
        <f t="shared" si="5"/>
        <v>-9.8269774887953041</v>
      </c>
    </row>
    <row r="31" spans="1:7">
      <c r="A31">
        <v>346052361</v>
      </c>
      <c r="B31">
        <f t="shared" si="0"/>
        <v>32.399999999999977</v>
      </c>
      <c r="C31">
        <f t="shared" si="1"/>
        <v>1.8015012510425354</v>
      </c>
      <c r="D31">
        <f t="shared" si="2"/>
        <v>-14.786593156152184</v>
      </c>
      <c r="E31">
        <f t="shared" si="3"/>
        <v>5995</v>
      </c>
      <c r="F31">
        <f t="shared" si="4"/>
        <v>5479</v>
      </c>
      <c r="G31">
        <f t="shared" si="5"/>
        <v>-14.786593156152186</v>
      </c>
    </row>
    <row r="32" spans="1:7">
      <c r="A32">
        <v>346058958</v>
      </c>
      <c r="B32">
        <f t="shared" si="0"/>
        <v>33.479999999999976</v>
      </c>
      <c r="C32">
        <f t="shared" si="1"/>
        <v>1.6371077762619373</v>
      </c>
      <c r="D32">
        <f t="shared" si="2"/>
        <v>-13.055390309767962</v>
      </c>
      <c r="E32">
        <f t="shared" si="3"/>
        <v>6597</v>
      </c>
      <c r="F32">
        <f t="shared" si="4"/>
        <v>5995</v>
      </c>
      <c r="G32">
        <f t="shared" si="5"/>
        <v>-13.055390309767963</v>
      </c>
    </row>
    <row r="33" spans="1:7">
      <c r="A33">
        <v>346066363</v>
      </c>
      <c r="B33">
        <f t="shared" si="0"/>
        <v>34.559999999999974</v>
      </c>
      <c r="C33">
        <f t="shared" si="1"/>
        <v>1.4584740040513167</v>
      </c>
      <c r="D33">
        <f t="shared" si="2"/>
        <v>-12.757732624669375</v>
      </c>
      <c r="E33">
        <f t="shared" si="3"/>
        <v>7405</v>
      </c>
      <c r="F33">
        <f t="shared" si="4"/>
        <v>6597</v>
      </c>
      <c r="G33">
        <f t="shared" si="5"/>
        <v>-12.757732624669377</v>
      </c>
    </row>
    <row r="34" spans="1:7">
      <c r="A34">
        <v>346075070</v>
      </c>
      <c r="B34">
        <f t="shared" si="0"/>
        <v>35.639999999999972</v>
      </c>
      <c r="C34">
        <f t="shared" si="1"/>
        <v>1.2403813024003676</v>
      </c>
      <c r="D34">
        <f t="shared" si="2"/>
        <v>-13.536041562248576</v>
      </c>
      <c r="E34">
        <f t="shared" si="3"/>
        <v>8707</v>
      </c>
      <c r="F34">
        <f t="shared" si="4"/>
        <v>7405</v>
      </c>
      <c r="G34">
        <f t="shared" si="5"/>
        <v>-13.536041562248577</v>
      </c>
    </row>
    <row r="35" spans="1:7">
      <c r="A35">
        <v>346085965</v>
      </c>
      <c r="B35">
        <f t="shared" si="0"/>
        <v>36.71999999999997</v>
      </c>
      <c r="C35">
        <f t="shared" si="1"/>
        <v>0.9912804038549794</v>
      </c>
      <c r="D35">
        <f t="shared" si="2"/>
        <v>-12.707932789786152</v>
      </c>
      <c r="E35">
        <f t="shared" si="3"/>
        <v>10895</v>
      </c>
      <c r="F35">
        <f t="shared" si="4"/>
        <v>8707</v>
      </c>
      <c r="G35">
        <f t="shared" si="5"/>
        <v>-12.707932789786154</v>
      </c>
    </row>
    <row r="36" spans="1:7">
      <c r="A36">
        <v>346103499</v>
      </c>
      <c r="B36">
        <f t="shared" si="0"/>
        <v>37.799999999999969</v>
      </c>
      <c r="C36">
        <f t="shared" si="1"/>
        <v>0.61594616174289951</v>
      </c>
      <c r="D36">
        <f t="shared" si="2"/>
        <v>-13.202513001233946</v>
      </c>
      <c r="E36">
        <f t="shared" si="3"/>
        <v>17534</v>
      </c>
      <c r="F36">
        <f t="shared" si="4"/>
        <v>10895</v>
      </c>
      <c r="G36">
        <f t="shared" si="5"/>
        <v>-13.202513001233946</v>
      </c>
    </row>
    <row r="37" spans="1:7">
      <c r="B37">
        <f t="shared" si="0"/>
        <v>38.879999999999967</v>
      </c>
      <c r="C37">
        <f t="shared" si="1"/>
        <v>-3.1204538616929732E-5</v>
      </c>
      <c r="D37">
        <f t="shared" si="2"/>
        <v>1.7798391977019827E-3</v>
      </c>
      <c r="E37">
        <f t="shared" si="3"/>
        <v>-346103499</v>
      </c>
      <c r="F37">
        <f t="shared" si="4"/>
        <v>17534</v>
      </c>
      <c r="G37">
        <f t="shared" si="5"/>
        <v>1.7798391977019829E-3</v>
      </c>
    </row>
    <row r="38" spans="1:7">
      <c r="B38">
        <f t="shared" si="0"/>
        <v>39.959999999999965</v>
      </c>
      <c r="C38" t="e">
        <f t="shared" si="1"/>
        <v>#DIV/0!</v>
      </c>
      <c r="D38" t="e">
        <f t="shared" si="2"/>
        <v>#DIV/0!</v>
      </c>
      <c r="E38">
        <f t="shared" si="3"/>
        <v>0</v>
      </c>
      <c r="F38">
        <f t="shared" si="4"/>
        <v>-346103499</v>
      </c>
      <c r="G38" t="e">
        <f t="shared" si="5"/>
        <v>#DIV/0!</v>
      </c>
    </row>
    <row r="39" spans="1:7">
      <c r="B39">
        <f t="shared" si="0"/>
        <v>41.039999999999964</v>
      </c>
      <c r="C39" t="e">
        <f t="shared" si="1"/>
        <v>#DIV/0!</v>
      </c>
      <c r="D39" t="e">
        <f t="shared" si="2"/>
        <v>#DIV/0!</v>
      </c>
      <c r="E39">
        <f t="shared" si="3"/>
        <v>0</v>
      </c>
      <c r="F39">
        <f t="shared" si="4"/>
        <v>0</v>
      </c>
      <c r="G39" t="e">
        <f t="shared" si="5"/>
        <v>#DIV/0!</v>
      </c>
    </row>
    <row r="40" spans="1:7">
      <c r="B40">
        <f t="shared" si="0"/>
        <v>42.119999999999962</v>
      </c>
      <c r="C40" t="e">
        <f t="shared" si="1"/>
        <v>#DIV/0!</v>
      </c>
      <c r="D40" t="e">
        <f t="shared" si="2"/>
        <v>#DIV/0!</v>
      </c>
      <c r="E40">
        <f t="shared" si="3"/>
        <v>0</v>
      </c>
      <c r="F40">
        <f t="shared" si="4"/>
        <v>0</v>
      </c>
      <c r="G40" t="e">
        <f t="shared" si="5"/>
        <v>#DIV/0!</v>
      </c>
    </row>
    <row r="41" spans="1:7">
      <c r="B41">
        <f t="shared" si="0"/>
        <v>43.19999999999996</v>
      </c>
      <c r="C41" t="e">
        <f t="shared" si="1"/>
        <v>#DIV/0!</v>
      </c>
      <c r="D41" t="e">
        <f t="shared" si="2"/>
        <v>#DIV/0!</v>
      </c>
      <c r="E41">
        <f t="shared" si="3"/>
        <v>0</v>
      </c>
      <c r="F41">
        <f t="shared" si="4"/>
        <v>0</v>
      </c>
      <c r="G41" t="e">
        <f t="shared" si="5"/>
        <v>#DIV/0!</v>
      </c>
    </row>
    <row r="42" spans="1:7">
      <c r="B42">
        <f t="shared" si="0"/>
        <v>44.279999999999959</v>
      </c>
      <c r="C42" t="e">
        <f t="shared" si="1"/>
        <v>#DIV/0!</v>
      </c>
      <c r="D42" t="e">
        <f t="shared" si="2"/>
        <v>#DIV/0!</v>
      </c>
      <c r="E42">
        <f t="shared" si="3"/>
        <v>0</v>
      </c>
      <c r="F42">
        <f t="shared" si="4"/>
        <v>0</v>
      </c>
      <c r="G42" t="e">
        <f t="shared" si="5"/>
        <v>#DIV/0!</v>
      </c>
    </row>
    <row r="43" spans="1:7">
      <c r="B43">
        <f t="shared" si="0"/>
        <v>45.359999999999957</v>
      </c>
      <c r="C43" t="e">
        <f t="shared" si="1"/>
        <v>#DIV/0!</v>
      </c>
      <c r="D43" t="e">
        <f t="shared" si="2"/>
        <v>#DIV/0!</v>
      </c>
      <c r="E43">
        <f t="shared" si="3"/>
        <v>0</v>
      </c>
      <c r="F43">
        <f t="shared" si="4"/>
        <v>0</v>
      </c>
      <c r="G43" t="e">
        <f t="shared" si="5"/>
        <v>#DIV/0!</v>
      </c>
    </row>
    <row r="44" spans="1:7">
      <c r="B44">
        <f t="shared" si="0"/>
        <v>46.439999999999955</v>
      </c>
      <c r="C44" t="e">
        <f t="shared" si="1"/>
        <v>#DIV/0!</v>
      </c>
      <c r="D44" t="e">
        <f t="shared" si="2"/>
        <v>#DIV/0!</v>
      </c>
      <c r="E44">
        <f t="shared" si="3"/>
        <v>0</v>
      </c>
      <c r="F44">
        <f t="shared" si="4"/>
        <v>0</v>
      </c>
      <c r="G44" t="e">
        <f t="shared" si="5"/>
        <v>#DIV/0!</v>
      </c>
    </row>
    <row r="45" spans="1:7">
      <c r="B45">
        <f t="shared" si="0"/>
        <v>47.519999999999953</v>
      </c>
      <c r="C45" t="e">
        <f t="shared" si="1"/>
        <v>#DIV/0!</v>
      </c>
      <c r="D45" t="e">
        <f t="shared" si="2"/>
        <v>#DIV/0!</v>
      </c>
      <c r="E45">
        <f t="shared" si="3"/>
        <v>0</v>
      </c>
      <c r="F45">
        <f t="shared" si="4"/>
        <v>0</v>
      </c>
      <c r="G45" t="e">
        <f t="shared" si="5"/>
        <v>#DIV/0!</v>
      </c>
    </row>
    <row r="46" spans="1:7">
      <c r="B46">
        <f t="shared" si="0"/>
        <v>48.599999999999952</v>
      </c>
      <c r="C46" t="e">
        <f t="shared" si="1"/>
        <v>#DIV/0!</v>
      </c>
      <c r="D46" t="e">
        <f t="shared" si="2"/>
        <v>#DIV/0!</v>
      </c>
      <c r="E46">
        <f t="shared" si="3"/>
        <v>0</v>
      </c>
      <c r="F46">
        <f t="shared" si="4"/>
        <v>0</v>
      </c>
      <c r="G46" t="e">
        <f t="shared" si="5"/>
        <v>#DIV/0!</v>
      </c>
    </row>
    <row r="47" spans="1:7">
      <c r="B47">
        <f t="shared" si="0"/>
        <v>49.67999999999995</v>
      </c>
      <c r="C47" t="e">
        <f t="shared" si="1"/>
        <v>#DIV/0!</v>
      </c>
      <c r="D47" t="e">
        <f t="shared" si="2"/>
        <v>#DIV/0!</v>
      </c>
      <c r="E47">
        <f t="shared" si="3"/>
        <v>0</v>
      </c>
      <c r="F47">
        <f t="shared" si="4"/>
        <v>0</v>
      </c>
      <c r="G47" t="e">
        <f t="shared" si="5"/>
        <v>#DIV/0!</v>
      </c>
    </row>
    <row r="48" spans="1:7">
      <c r="B48">
        <f t="shared" si="0"/>
        <v>50.759999999999948</v>
      </c>
      <c r="C48" t="e">
        <f t="shared" si="1"/>
        <v>#DIV/0!</v>
      </c>
      <c r="D48" t="e">
        <f t="shared" si="2"/>
        <v>#DIV/0!</v>
      </c>
      <c r="E48">
        <f t="shared" si="3"/>
        <v>0</v>
      </c>
      <c r="F48">
        <f t="shared" si="4"/>
        <v>0</v>
      </c>
      <c r="G48" t="e">
        <f t="shared" si="5"/>
        <v>#DIV/0!</v>
      </c>
    </row>
    <row r="49" spans="2:7">
      <c r="B49">
        <f t="shared" si="0"/>
        <v>51.839999999999947</v>
      </c>
      <c r="C49" t="e">
        <f t="shared" si="1"/>
        <v>#DIV/0!</v>
      </c>
      <c r="D49" t="e">
        <f t="shared" si="2"/>
        <v>#DIV/0!</v>
      </c>
      <c r="E49">
        <f t="shared" si="3"/>
        <v>0</v>
      </c>
      <c r="F49">
        <f t="shared" si="4"/>
        <v>0</v>
      </c>
      <c r="G49" t="e">
        <f t="shared" si="5"/>
        <v>#DIV/0!</v>
      </c>
    </row>
    <row r="50" spans="2:7">
      <c r="B50">
        <f t="shared" si="0"/>
        <v>52.919999999999945</v>
      </c>
      <c r="C50" t="e">
        <f t="shared" si="1"/>
        <v>#DIV/0!</v>
      </c>
      <c r="D50" t="e">
        <f t="shared" si="2"/>
        <v>#DIV/0!</v>
      </c>
      <c r="E50">
        <f t="shared" si="3"/>
        <v>0</v>
      </c>
      <c r="F50">
        <f t="shared" si="4"/>
        <v>0</v>
      </c>
      <c r="G50" t="e">
        <f t="shared" si="5"/>
        <v>#DIV/0!</v>
      </c>
    </row>
    <row r="51" spans="2:7">
      <c r="B51">
        <f t="shared" si="0"/>
        <v>53.999999999999943</v>
      </c>
      <c r="C51" t="e">
        <f t="shared" si="1"/>
        <v>#DIV/0!</v>
      </c>
      <c r="D51" t="e">
        <f t="shared" si="2"/>
        <v>#DIV/0!</v>
      </c>
      <c r="E51">
        <f t="shared" ref="E51:E62" si="6">A51-A50</f>
        <v>0</v>
      </c>
      <c r="F51">
        <f t="shared" ref="F51:F62" si="7">A50-A49</f>
        <v>0</v>
      </c>
      <c r="G51" t="e">
        <f t="shared" si="5"/>
        <v>#DIV/0!</v>
      </c>
    </row>
    <row r="52" spans="2:7">
      <c r="B52">
        <f t="shared" si="0"/>
        <v>55.079999999999941</v>
      </c>
      <c r="C52" t="e">
        <f t="shared" si="1"/>
        <v>#DIV/0!</v>
      </c>
      <c r="D52" t="e">
        <f t="shared" si="2"/>
        <v>#DIV/0!</v>
      </c>
      <c r="E52">
        <f t="shared" si="6"/>
        <v>0</v>
      </c>
      <c r="F52">
        <f t="shared" si="7"/>
        <v>0</v>
      </c>
      <c r="G52" t="e">
        <f t="shared" si="5"/>
        <v>#DIV/0!</v>
      </c>
    </row>
    <row r="53" spans="2:7">
      <c r="B53">
        <f t="shared" si="0"/>
        <v>56.15999999999994</v>
      </c>
      <c r="C53" t="e">
        <f t="shared" si="1"/>
        <v>#DIV/0!</v>
      </c>
      <c r="D53" t="e">
        <f t="shared" si="2"/>
        <v>#DIV/0!</v>
      </c>
      <c r="E53">
        <f t="shared" si="6"/>
        <v>0</v>
      </c>
      <c r="F53">
        <f t="shared" si="7"/>
        <v>0</v>
      </c>
      <c r="G53" t="e">
        <f t="shared" si="5"/>
        <v>#DIV/0!</v>
      </c>
    </row>
    <row r="54" spans="2:7">
      <c r="B54">
        <f t="shared" si="0"/>
        <v>57.239999999999938</v>
      </c>
      <c r="C54" t="e">
        <f t="shared" si="1"/>
        <v>#DIV/0!</v>
      </c>
      <c r="D54" t="e">
        <f t="shared" si="2"/>
        <v>#DIV/0!</v>
      </c>
      <c r="E54">
        <f t="shared" si="6"/>
        <v>0</v>
      </c>
      <c r="F54">
        <f t="shared" si="7"/>
        <v>0</v>
      </c>
      <c r="G54" t="e">
        <f t="shared" si="5"/>
        <v>#DIV/0!</v>
      </c>
    </row>
    <row r="55" spans="2:7">
      <c r="B55">
        <f t="shared" si="0"/>
        <v>58.319999999999936</v>
      </c>
      <c r="C55" t="e">
        <f t="shared" si="1"/>
        <v>#DIV/0!</v>
      </c>
      <c r="D55" t="e">
        <f t="shared" si="2"/>
        <v>#DIV/0!</v>
      </c>
      <c r="E55">
        <f t="shared" si="6"/>
        <v>0</v>
      </c>
      <c r="F55">
        <f t="shared" si="7"/>
        <v>0</v>
      </c>
      <c r="G55" t="e">
        <f t="shared" si="5"/>
        <v>#DIV/0!</v>
      </c>
    </row>
    <row r="56" spans="2:7">
      <c r="B56">
        <f t="shared" si="0"/>
        <v>59.399999999999935</v>
      </c>
      <c r="C56" t="e">
        <f t="shared" si="1"/>
        <v>#DIV/0!</v>
      </c>
      <c r="D56" t="e">
        <f t="shared" si="2"/>
        <v>#DIV/0!</v>
      </c>
      <c r="E56">
        <f t="shared" si="6"/>
        <v>0</v>
      </c>
      <c r="F56">
        <f t="shared" si="7"/>
        <v>0</v>
      </c>
      <c r="G56" t="e">
        <f t="shared" si="5"/>
        <v>#DIV/0!</v>
      </c>
    </row>
    <row r="57" spans="2:7">
      <c r="B57">
        <f t="shared" si="0"/>
        <v>60.479999999999933</v>
      </c>
      <c r="C57" t="e">
        <f t="shared" si="1"/>
        <v>#DIV/0!</v>
      </c>
      <c r="D57" t="e">
        <f t="shared" si="2"/>
        <v>#DIV/0!</v>
      </c>
      <c r="E57">
        <f t="shared" si="6"/>
        <v>0</v>
      </c>
      <c r="F57">
        <f t="shared" si="7"/>
        <v>0</v>
      </c>
      <c r="G57" t="e">
        <f t="shared" si="5"/>
        <v>#DIV/0!</v>
      </c>
    </row>
    <row r="58" spans="2:7">
      <c r="B58">
        <f t="shared" si="0"/>
        <v>61.559999999999931</v>
      </c>
      <c r="C58" t="e">
        <f t="shared" si="1"/>
        <v>#DIV/0!</v>
      </c>
      <c r="D58" t="e">
        <f t="shared" si="2"/>
        <v>#DIV/0!</v>
      </c>
      <c r="E58">
        <f t="shared" si="6"/>
        <v>0</v>
      </c>
      <c r="F58">
        <f t="shared" si="7"/>
        <v>0</v>
      </c>
      <c r="G58" t="e">
        <f t="shared" si="5"/>
        <v>#DIV/0!</v>
      </c>
    </row>
    <row r="59" spans="2:7">
      <c r="B59">
        <f t="shared" si="0"/>
        <v>62.63999999999993</v>
      </c>
      <c r="C59" t="e">
        <f t="shared" si="1"/>
        <v>#DIV/0!</v>
      </c>
      <c r="D59" t="e">
        <f t="shared" si="2"/>
        <v>#DIV/0!</v>
      </c>
      <c r="E59">
        <f t="shared" si="6"/>
        <v>0</v>
      </c>
      <c r="F59">
        <f t="shared" si="7"/>
        <v>0</v>
      </c>
      <c r="G59" t="e">
        <f t="shared" si="5"/>
        <v>#DIV/0!</v>
      </c>
    </row>
    <row r="60" spans="2:7">
      <c r="B60">
        <f t="shared" si="0"/>
        <v>63.719999999999928</v>
      </c>
      <c r="C60" t="e">
        <f t="shared" si="1"/>
        <v>#DIV/0!</v>
      </c>
      <c r="D60" t="e">
        <f t="shared" si="2"/>
        <v>#DIV/0!</v>
      </c>
      <c r="E60">
        <f t="shared" si="6"/>
        <v>0</v>
      </c>
      <c r="F60">
        <f t="shared" si="7"/>
        <v>0</v>
      </c>
      <c r="G60" t="e">
        <f t="shared" si="5"/>
        <v>#DIV/0!</v>
      </c>
    </row>
    <row r="61" spans="2:7">
      <c r="B61">
        <f t="shared" si="0"/>
        <v>64.799999999999926</v>
      </c>
      <c r="C61" t="e">
        <f t="shared" si="1"/>
        <v>#DIV/0!</v>
      </c>
      <c r="D61" t="e">
        <f t="shared" si="2"/>
        <v>#DIV/0!</v>
      </c>
      <c r="E61">
        <f t="shared" si="6"/>
        <v>0</v>
      </c>
      <c r="F61">
        <f t="shared" si="7"/>
        <v>0</v>
      </c>
      <c r="G61" t="e">
        <f t="shared" si="5"/>
        <v>#DIV/0!</v>
      </c>
    </row>
    <row r="62" spans="2:7">
      <c r="B62">
        <f t="shared" si="0"/>
        <v>65.879999999999924</v>
      </c>
      <c r="C62" t="e">
        <f t="shared" si="1"/>
        <v>#DIV/0!</v>
      </c>
      <c r="D62" t="e">
        <f t="shared" si="2"/>
        <v>#DIV/0!</v>
      </c>
      <c r="E62">
        <f t="shared" si="6"/>
        <v>0</v>
      </c>
      <c r="F62">
        <f t="shared" si="7"/>
        <v>0</v>
      </c>
      <c r="G62" t="e">
        <f t="shared" si="5"/>
        <v>#DIV/0!</v>
      </c>
    </row>
  </sheetData>
  <pageMargins left="0.7" right="0.7" top="0.75" bottom="0.75" header="0.3" footer="0.3"/>
  <pageSetup paperSize="274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Escobar</dc:creator>
  <cp:lastModifiedBy>Daniel Escobar Morales</cp:lastModifiedBy>
  <dcterms:created xsi:type="dcterms:W3CDTF">2020-02-08T11:55:30Z</dcterms:created>
  <dcterms:modified xsi:type="dcterms:W3CDTF">2020-02-09T11:25:06Z</dcterms:modified>
</cp:coreProperties>
</file>