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УЧЕЕЕБА\ИТ в физике\"/>
    </mc:Choice>
  </mc:AlternateContent>
  <bookViews>
    <workbookView xWindow="0" yWindow="0" windowWidth="24000" windowHeight="9735" activeTab="1"/>
  </bookViews>
  <sheets>
    <sheet name="Задание 1, 2" sheetId="1" r:id="rId1"/>
    <sheet name="Задание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10" i="1" l="1"/>
  <c r="B10" i="1"/>
  <c r="B8" i="1"/>
  <c r="C10" i="1" l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B5" i="1"/>
  <c r="B4" i="1"/>
  <c r="Q8" i="1" s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L8" i="1"/>
  <c r="DM8" i="1"/>
  <c r="DP8" i="1"/>
  <c r="DQ8" i="1"/>
  <c r="C8" i="1"/>
  <c r="D8" i="1"/>
  <c r="G8" i="1"/>
  <c r="H8" i="1"/>
  <c r="K8" i="1"/>
  <c r="L8" i="1"/>
  <c r="O8" i="1"/>
  <c r="P8" i="1"/>
  <c r="DH8" i="1" l="1"/>
  <c r="DD8" i="1"/>
  <c r="CZ8" i="1"/>
  <c r="CV8" i="1"/>
  <c r="CR8" i="1"/>
  <c r="CN8" i="1"/>
  <c r="CJ8" i="1"/>
  <c r="CF8" i="1"/>
  <c r="CB8" i="1"/>
  <c r="BX8" i="1"/>
  <c r="BT8" i="1"/>
  <c r="BP8" i="1"/>
  <c r="BL8" i="1"/>
  <c r="BH8" i="1"/>
  <c r="BD8" i="1"/>
  <c r="AZ8" i="1"/>
  <c r="AV8" i="1"/>
  <c r="AR8" i="1"/>
  <c r="AN8" i="1"/>
  <c r="AJ8" i="1"/>
  <c r="AF8" i="1"/>
  <c r="AB8" i="1"/>
  <c r="X8" i="1"/>
  <c r="T8" i="1"/>
  <c r="N8" i="1"/>
  <c r="J8" i="1"/>
  <c r="F8" i="1"/>
  <c r="DS8" i="1"/>
  <c r="DO8" i="1"/>
  <c r="DK8" i="1"/>
  <c r="DG8" i="1"/>
  <c r="DC8" i="1"/>
  <c r="CY8" i="1"/>
  <c r="CU8" i="1"/>
  <c r="CQ8" i="1"/>
  <c r="CM8" i="1"/>
  <c r="CI8" i="1"/>
  <c r="CE8" i="1"/>
  <c r="CA8" i="1"/>
  <c r="BW8" i="1"/>
  <c r="BS8" i="1"/>
  <c r="BO8" i="1"/>
  <c r="BK8" i="1"/>
  <c r="BG8" i="1"/>
  <c r="BC8" i="1"/>
  <c r="AY8" i="1"/>
  <c r="AU8" i="1"/>
  <c r="AQ8" i="1"/>
  <c r="AM8" i="1"/>
  <c r="AI8" i="1"/>
  <c r="AE8" i="1"/>
  <c r="AA8" i="1"/>
  <c r="W8" i="1"/>
  <c r="S8" i="1"/>
  <c r="M8" i="1"/>
  <c r="I8" i="1"/>
  <c r="E8" i="1"/>
  <c r="DR8" i="1"/>
  <c r="DN8" i="1"/>
  <c r="DJ8" i="1"/>
  <c r="DF8" i="1"/>
  <c r="DB8" i="1"/>
  <c r="CX8" i="1"/>
  <c r="CT8" i="1"/>
  <c r="CP8" i="1"/>
  <c r="CL8" i="1"/>
  <c r="CH8" i="1"/>
  <c r="CD8" i="1"/>
  <c r="BZ8" i="1"/>
  <c r="BV8" i="1"/>
  <c r="BR8" i="1"/>
  <c r="BN8" i="1"/>
  <c r="BJ8" i="1"/>
  <c r="BF8" i="1"/>
  <c r="BB8" i="1"/>
  <c r="AX8" i="1"/>
  <c r="AT8" i="1"/>
  <c r="AP8" i="1"/>
  <c r="AL8" i="1"/>
  <c r="AH8" i="1"/>
  <c r="AD8" i="1"/>
  <c r="Z8" i="1"/>
  <c r="V8" i="1"/>
  <c r="R8" i="1"/>
</calcChain>
</file>

<file path=xl/sharedStrings.xml><?xml version="1.0" encoding="utf-8"?>
<sst xmlns="http://schemas.openxmlformats.org/spreadsheetml/2006/main" count="15" uniqueCount="15">
  <si>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>(Кл)</t>
    </r>
  </si>
  <si>
    <t>C (ф)</t>
  </si>
  <si>
    <t>E (в)</t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</si>
  <si>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(рад/c)</t>
    </r>
  </si>
  <si>
    <t>t</t>
  </si>
  <si>
    <t>q(t)</t>
  </si>
  <si>
    <t>I(t)</t>
  </si>
  <si>
    <t>a</t>
  </si>
  <si>
    <t>1)При значении q=23,635 заряд совершает гармонические колебания.</t>
  </si>
  <si>
    <t>2) Колебания заряда происходят в диапазоне от 0 до 48. Знак заряда остается неизменным.</t>
  </si>
  <si>
    <t>3) Колебания тока происходят в диапазоне от -1,04 до 1,04.</t>
  </si>
  <si>
    <t>U(max)</t>
  </si>
  <si>
    <t xml:space="preserve">4)Umax = 0,521606
</t>
  </si>
  <si>
    <t>Задание 4</t>
  </si>
  <si>
    <t>За счет того, что на катушке индуктивности будет отрицательное напряжение источник сможет зарядить конденсатор с э.д.с. в 2 раза больше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</si>
</sst>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1, 2'!$B$6:$DS$6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'Задание 1, 2'!$B$8:$DS$8</c:f>
              <c:numCache>
                <c:formatCode>General</c:formatCode>
                <c:ptCount val="122"/>
                <c:pt idx="0">
                  <c:v>0.36461392770700751</c:v>
                </c:pt>
                <c:pt idx="1">
                  <c:v>1.4473771011381977</c:v>
                </c:pt>
                <c:pt idx="2">
                  <c:v>3.215390309173471</c:v>
                </c:pt>
                <c:pt idx="3">
                  <c:v>5.6149333651445277</c:v>
                </c:pt>
                <c:pt idx="4">
                  <c:v>8.5730973675230544</c:v>
                </c:pt>
                <c:pt idx="5">
                  <c:v>11.999999999999996</c:v>
                </c:pt>
                <c:pt idx="6">
                  <c:v>15.791516560183947</c:v>
                </c:pt>
                <c:pt idx="7">
                  <c:v>19.832443735993671</c:v>
                </c:pt>
                <c:pt idx="8">
                  <c:v>23.999999999999996</c:v>
                </c:pt>
                <c:pt idx="9">
                  <c:v>28.167556264006329</c:v>
                </c:pt>
                <c:pt idx="10">
                  <c:v>32.20848343981605</c:v>
                </c:pt>
                <c:pt idx="11">
                  <c:v>35.999999999999993</c:v>
                </c:pt>
                <c:pt idx="12">
                  <c:v>39.426902632476938</c:v>
                </c:pt>
                <c:pt idx="13">
                  <c:v>42.38506663485547</c:v>
                </c:pt>
                <c:pt idx="14">
                  <c:v>44.784609690826528</c:v>
                </c:pt>
                <c:pt idx="15">
                  <c:v>46.552622898861799</c:v>
                </c:pt>
                <c:pt idx="16">
                  <c:v>47.635386072292995</c:v>
                </c:pt>
                <c:pt idx="17">
                  <c:v>48</c:v>
                </c:pt>
                <c:pt idx="18">
                  <c:v>47.635386072292995</c:v>
                </c:pt>
                <c:pt idx="19">
                  <c:v>46.552622898861799</c:v>
                </c:pt>
                <c:pt idx="20">
                  <c:v>44.784609690826528</c:v>
                </c:pt>
                <c:pt idx="21">
                  <c:v>42.38506663485547</c:v>
                </c:pt>
                <c:pt idx="22">
                  <c:v>39.426902632476946</c:v>
                </c:pt>
                <c:pt idx="23">
                  <c:v>36.000000000000014</c:v>
                </c:pt>
                <c:pt idx="24">
                  <c:v>32.208483439816064</c:v>
                </c:pt>
                <c:pt idx="25">
                  <c:v>28.167556264006329</c:v>
                </c:pt>
                <c:pt idx="26">
                  <c:v>24.000000000000007</c:v>
                </c:pt>
                <c:pt idx="27">
                  <c:v>19.832443735993682</c:v>
                </c:pt>
                <c:pt idx="28">
                  <c:v>15.791516560183963</c:v>
                </c:pt>
                <c:pt idx="29">
                  <c:v>11.999999999999996</c:v>
                </c:pt>
                <c:pt idx="30">
                  <c:v>8.573097367523058</c:v>
                </c:pt>
                <c:pt idx="31">
                  <c:v>5.614933365144533</c:v>
                </c:pt>
                <c:pt idx="32">
                  <c:v>3.215390309173479</c:v>
                </c:pt>
                <c:pt idx="33">
                  <c:v>1.4473771011382057</c:v>
                </c:pt>
                <c:pt idx="34">
                  <c:v>0.36461392770700751</c:v>
                </c:pt>
                <c:pt idx="35">
                  <c:v>0</c:v>
                </c:pt>
                <c:pt idx="36">
                  <c:v>0.36461392770700485</c:v>
                </c:pt>
                <c:pt idx="37">
                  <c:v>1.4473771011381924</c:v>
                </c:pt>
                <c:pt idx="38">
                  <c:v>3.2153903091734737</c:v>
                </c:pt>
                <c:pt idx="39">
                  <c:v>5.614933365144525</c:v>
                </c:pt>
                <c:pt idx="40">
                  <c:v>8.5730973675230508</c:v>
                </c:pt>
                <c:pt idx="41">
                  <c:v>11.999999999999986</c:v>
                </c:pt>
                <c:pt idx="42">
                  <c:v>15.791516560183931</c:v>
                </c:pt>
                <c:pt idx="43">
                  <c:v>19.832443735993671</c:v>
                </c:pt>
                <c:pt idx="44">
                  <c:v>23.999999999999993</c:v>
                </c:pt>
                <c:pt idx="45">
                  <c:v>28.167556264006315</c:v>
                </c:pt>
                <c:pt idx="46">
                  <c:v>32.208483439816035</c:v>
                </c:pt>
                <c:pt idx="47">
                  <c:v>35.999999999999979</c:v>
                </c:pt>
                <c:pt idx="48">
                  <c:v>39.426902632476924</c:v>
                </c:pt>
                <c:pt idx="49">
                  <c:v>42.385066634855455</c:v>
                </c:pt>
                <c:pt idx="50">
                  <c:v>44.784609690826528</c:v>
                </c:pt>
                <c:pt idx="51">
                  <c:v>46.552622898861799</c:v>
                </c:pt>
                <c:pt idx="52">
                  <c:v>47.635386072292995</c:v>
                </c:pt>
                <c:pt idx="53">
                  <c:v>48</c:v>
                </c:pt>
                <c:pt idx="54">
                  <c:v>47.635386072292995</c:v>
                </c:pt>
                <c:pt idx="55">
                  <c:v>46.552622898861806</c:v>
                </c:pt>
                <c:pt idx="56">
                  <c:v>44.784609690826542</c:v>
                </c:pt>
                <c:pt idx="57">
                  <c:v>42.385066634855491</c:v>
                </c:pt>
                <c:pt idx="58">
                  <c:v>39.426902632476967</c:v>
                </c:pt>
                <c:pt idx="59">
                  <c:v>35.999999999999993</c:v>
                </c:pt>
                <c:pt idx="60">
                  <c:v>32.20848343981605</c:v>
                </c:pt>
                <c:pt idx="61">
                  <c:v>28.167556264006333</c:v>
                </c:pt>
                <c:pt idx="62">
                  <c:v>24.000000000000011</c:v>
                </c:pt>
                <c:pt idx="63">
                  <c:v>19.832443735993685</c:v>
                </c:pt>
                <c:pt idx="64">
                  <c:v>15.791516560183968</c:v>
                </c:pt>
                <c:pt idx="65">
                  <c:v>12.000000000000021</c:v>
                </c:pt>
                <c:pt idx="66">
                  <c:v>8.5730973675230793</c:v>
                </c:pt>
                <c:pt idx="67">
                  <c:v>5.614933365144549</c:v>
                </c:pt>
                <c:pt idx="68">
                  <c:v>3.215390309173471</c:v>
                </c:pt>
                <c:pt idx="69">
                  <c:v>1.4473771011382004</c:v>
                </c:pt>
                <c:pt idx="70">
                  <c:v>0.36461392770700751</c:v>
                </c:pt>
                <c:pt idx="71">
                  <c:v>0</c:v>
                </c:pt>
                <c:pt idx="72">
                  <c:v>0.36461392770700485</c:v>
                </c:pt>
                <c:pt idx="73">
                  <c:v>1.4473771011381924</c:v>
                </c:pt>
                <c:pt idx="74">
                  <c:v>3.2153903091734604</c:v>
                </c:pt>
                <c:pt idx="75">
                  <c:v>5.6149333651445064</c:v>
                </c:pt>
                <c:pt idx="76">
                  <c:v>8.5730973675230295</c:v>
                </c:pt>
                <c:pt idx="77">
                  <c:v>12</c:v>
                </c:pt>
                <c:pt idx="78">
                  <c:v>15.791516560183947</c:v>
                </c:pt>
                <c:pt idx="79">
                  <c:v>19.832443735993664</c:v>
                </c:pt>
                <c:pt idx="80">
                  <c:v>23.999999999999986</c:v>
                </c:pt>
                <c:pt idx="81">
                  <c:v>28.167556264006311</c:v>
                </c:pt>
                <c:pt idx="82">
                  <c:v>32.208483439816028</c:v>
                </c:pt>
                <c:pt idx="83">
                  <c:v>35.999999999999979</c:v>
                </c:pt>
                <c:pt idx="84">
                  <c:v>39.426902632476924</c:v>
                </c:pt>
                <c:pt idx="85">
                  <c:v>42.385066634855448</c:v>
                </c:pt>
                <c:pt idx="86">
                  <c:v>44.784609690826528</c:v>
                </c:pt>
                <c:pt idx="87">
                  <c:v>46.552622898861799</c:v>
                </c:pt>
                <c:pt idx="88">
                  <c:v>47.635386072292995</c:v>
                </c:pt>
                <c:pt idx="89">
                  <c:v>48</c:v>
                </c:pt>
                <c:pt idx="90">
                  <c:v>47.635386072292995</c:v>
                </c:pt>
                <c:pt idx="91">
                  <c:v>46.552622898861813</c:v>
                </c:pt>
                <c:pt idx="92">
                  <c:v>44.784609690826542</c:v>
                </c:pt>
                <c:pt idx="93">
                  <c:v>42.385066634855491</c:v>
                </c:pt>
                <c:pt idx="94">
                  <c:v>39.426902632476974</c:v>
                </c:pt>
                <c:pt idx="95">
                  <c:v>36.000000000000036</c:v>
                </c:pt>
                <c:pt idx="96">
                  <c:v>32.208483439816092</c:v>
                </c:pt>
                <c:pt idx="97">
                  <c:v>28.167556264006379</c:v>
                </c:pt>
                <c:pt idx="98">
                  <c:v>24.000000000000057</c:v>
                </c:pt>
                <c:pt idx="99">
                  <c:v>19.832443735993735</c:v>
                </c:pt>
                <c:pt idx="100">
                  <c:v>15.791516560183936</c:v>
                </c:pt>
                <c:pt idx="101">
                  <c:v>11.999999999999989</c:v>
                </c:pt>
                <c:pt idx="102">
                  <c:v>8.5730973675230508</c:v>
                </c:pt>
                <c:pt idx="103">
                  <c:v>5.614933365144525</c:v>
                </c:pt>
                <c:pt idx="104">
                  <c:v>3.2153903091734737</c:v>
                </c:pt>
                <c:pt idx="105">
                  <c:v>1.4473771011382004</c:v>
                </c:pt>
                <c:pt idx="106">
                  <c:v>0.36461392770700751</c:v>
                </c:pt>
                <c:pt idx="107">
                  <c:v>0</c:v>
                </c:pt>
                <c:pt idx="108">
                  <c:v>0.36461392770700218</c:v>
                </c:pt>
                <c:pt idx="109">
                  <c:v>1.4473771011381897</c:v>
                </c:pt>
                <c:pt idx="110">
                  <c:v>3.215390309173455</c:v>
                </c:pt>
                <c:pt idx="111">
                  <c:v>5.6149333651445037</c:v>
                </c:pt>
                <c:pt idx="112">
                  <c:v>8.5730973675230224</c:v>
                </c:pt>
                <c:pt idx="113">
                  <c:v>11.999999999999961</c:v>
                </c:pt>
                <c:pt idx="114">
                  <c:v>15.791516560183901</c:v>
                </c:pt>
                <c:pt idx="115">
                  <c:v>19.832443735993614</c:v>
                </c:pt>
                <c:pt idx="116">
                  <c:v>23.99999999999994</c:v>
                </c:pt>
                <c:pt idx="117">
                  <c:v>28.167556264006265</c:v>
                </c:pt>
                <c:pt idx="118">
                  <c:v>32.208483439816064</c:v>
                </c:pt>
                <c:pt idx="119">
                  <c:v>36.000000000000014</c:v>
                </c:pt>
                <c:pt idx="120">
                  <c:v>39.426902632476946</c:v>
                </c:pt>
                <c:pt idx="121">
                  <c:v>42.38506663485547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08-4079-8224-F01DA3AB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6432"/>
        <c:axId val="114396240"/>
      </c:scatterChart>
      <c:valAx>
        <c:axId val="643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96240"/>
        <c:crosses val="autoZero"/>
        <c:crossBetween val="midCat"/>
      </c:valAx>
      <c:valAx>
        <c:axId val="114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1, 2'!$B$6:$DS$6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'Задание 1, 2'!$B$10:$DS$10</c:f>
              <c:numCache>
                <c:formatCode>General</c:formatCode>
                <c:ptCount val="122"/>
                <c:pt idx="0">
                  <c:v>-0.85781401483711905</c:v>
                </c:pt>
                <c:pt idx="1">
                  <c:v>-0.94908329521518731</c:v>
                </c:pt>
                <c:pt idx="2">
                  <c:v>-1.0115151599274623</c:v>
                </c:pt>
                <c:pt idx="3">
                  <c:v>-1.0432126483567099</c:v>
                </c:pt>
                <c:pt idx="4">
                  <c:v>-1.0432126483567099</c:v>
                </c:pt>
                <c:pt idx="5">
                  <c:v>-1.0115151599274625</c:v>
                </c:pt>
                <c:pt idx="6">
                  <c:v>-0.94908329521518742</c:v>
                </c:pt>
                <c:pt idx="7">
                  <c:v>-0.85781401483711894</c:v>
                </c:pt>
                <c:pt idx="8">
                  <c:v>-0.74048048969306102</c:v>
                </c:pt>
                <c:pt idx="9">
                  <c:v>-0.60064783957088697</c:v>
                </c:pt>
                <c:pt idx="10">
                  <c:v>-0.44256480878582327</c:v>
                </c:pt>
                <c:pt idx="11">
                  <c:v>-0.27103467023440175</c:v>
                </c:pt>
                <c:pt idx="12">
                  <c:v>-9.1269280378068279E-2</c:v>
                </c:pt>
                <c:pt idx="13">
                  <c:v>9.1269280378068016E-2</c:v>
                </c:pt>
                <c:pt idx="14">
                  <c:v>0.27103467023440153</c:v>
                </c:pt>
                <c:pt idx="15">
                  <c:v>0.44256480878582305</c:v>
                </c:pt>
                <c:pt idx="16">
                  <c:v>0.6006478395708863</c:v>
                </c:pt>
                <c:pt idx="17">
                  <c:v>0.74048048969306091</c:v>
                </c:pt>
                <c:pt idx="18">
                  <c:v>0.85781401483711883</c:v>
                </c:pt>
                <c:pt idx="19">
                  <c:v>0.94908329521518742</c:v>
                </c:pt>
                <c:pt idx="20">
                  <c:v>1.0115151599274625</c:v>
                </c:pt>
                <c:pt idx="21">
                  <c:v>1.0432126483567099</c:v>
                </c:pt>
                <c:pt idx="22">
                  <c:v>1.0432126483567099</c:v>
                </c:pt>
                <c:pt idx="23">
                  <c:v>1.0115151599274625</c:v>
                </c:pt>
                <c:pt idx="24">
                  <c:v>0.94908329521518764</c:v>
                </c:pt>
                <c:pt idx="25">
                  <c:v>0.85781401483711905</c:v>
                </c:pt>
                <c:pt idx="26">
                  <c:v>0.74048048969306113</c:v>
                </c:pt>
                <c:pt idx="27">
                  <c:v>0.60064783957088708</c:v>
                </c:pt>
                <c:pt idx="28">
                  <c:v>0.44256480878582377</c:v>
                </c:pt>
                <c:pt idx="29">
                  <c:v>0.27103467023440142</c:v>
                </c:pt>
                <c:pt idx="30">
                  <c:v>9.1269280378068418E-2</c:v>
                </c:pt>
                <c:pt idx="31">
                  <c:v>-9.1269280378067905E-2</c:v>
                </c:pt>
                <c:pt idx="32">
                  <c:v>-0.27103467023440098</c:v>
                </c:pt>
                <c:pt idx="33">
                  <c:v>-0.44256480878582249</c:v>
                </c:pt>
                <c:pt idx="34">
                  <c:v>-0.60064783957088652</c:v>
                </c:pt>
                <c:pt idx="35">
                  <c:v>-0.74048048969306079</c:v>
                </c:pt>
                <c:pt idx="36">
                  <c:v>-0.85781401483711872</c:v>
                </c:pt>
                <c:pt idx="37">
                  <c:v>-0.94908329521518708</c:v>
                </c:pt>
                <c:pt idx="38">
                  <c:v>-1.0115151599274625</c:v>
                </c:pt>
                <c:pt idx="39">
                  <c:v>-1.0432126483567099</c:v>
                </c:pt>
                <c:pt idx="40">
                  <c:v>-1.0432126483567099</c:v>
                </c:pt>
                <c:pt idx="41">
                  <c:v>-1.0115151599274625</c:v>
                </c:pt>
                <c:pt idx="42">
                  <c:v>-0.94908329521518764</c:v>
                </c:pt>
                <c:pt idx="43">
                  <c:v>-0.85781401483711972</c:v>
                </c:pt>
                <c:pt idx="44">
                  <c:v>-0.74048048969306179</c:v>
                </c:pt>
                <c:pt idx="45">
                  <c:v>-0.60064783957088785</c:v>
                </c:pt>
                <c:pt idx="46">
                  <c:v>-0.44256480878582477</c:v>
                </c:pt>
                <c:pt idx="47">
                  <c:v>-0.27103467023440331</c:v>
                </c:pt>
                <c:pt idx="48">
                  <c:v>-9.1269280378070389E-2</c:v>
                </c:pt>
                <c:pt idx="49">
                  <c:v>9.126928037806592E-2</c:v>
                </c:pt>
                <c:pt idx="50">
                  <c:v>0.27103467023440264</c:v>
                </c:pt>
                <c:pt idx="51">
                  <c:v>0.44256480878582405</c:v>
                </c:pt>
                <c:pt idx="52">
                  <c:v>0.6006478395708873</c:v>
                </c:pt>
                <c:pt idx="53">
                  <c:v>0.74048048969306135</c:v>
                </c:pt>
                <c:pt idx="54">
                  <c:v>0.85781401483711917</c:v>
                </c:pt>
                <c:pt idx="55">
                  <c:v>0.94908329521518742</c:v>
                </c:pt>
                <c:pt idx="56">
                  <c:v>1.0115151599274623</c:v>
                </c:pt>
                <c:pt idx="57">
                  <c:v>1.0432126483567099</c:v>
                </c:pt>
                <c:pt idx="58">
                  <c:v>1.0432126483567099</c:v>
                </c:pt>
                <c:pt idx="59">
                  <c:v>1.0115151599274625</c:v>
                </c:pt>
                <c:pt idx="60">
                  <c:v>0.94908329521518775</c:v>
                </c:pt>
                <c:pt idx="61">
                  <c:v>0.85781401483711983</c:v>
                </c:pt>
                <c:pt idx="62">
                  <c:v>0.74048048969306191</c:v>
                </c:pt>
                <c:pt idx="63">
                  <c:v>0.60064783957088796</c:v>
                </c:pt>
                <c:pt idx="64">
                  <c:v>0.44256480878582488</c:v>
                </c:pt>
                <c:pt idx="65">
                  <c:v>0.27103467023440353</c:v>
                </c:pt>
                <c:pt idx="66">
                  <c:v>9.1269280378070528E-2</c:v>
                </c:pt>
                <c:pt idx="67">
                  <c:v>-9.1269280378065795E-2</c:v>
                </c:pt>
                <c:pt idx="68">
                  <c:v>-0.27103467023440247</c:v>
                </c:pt>
                <c:pt idx="69">
                  <c:v>-0.44256480878582394</c:v>
                </c:pt>
                <c:pt idx="70">
                  <c:v>-0.60064783957088719</c:v>
                </c:pt>
                <c:pt idx="71">
                  <c:v>-0.74048048969306124</c:v>
                </c:pt>
                <c:pt idx="72">
                  <c:v>-0.85781401483711917</c:v>
                </c:pt>
                <c:pt idx="73">
                  <c:v>-0.94908329521518731</c:v>
                </c:pt>
                <c:pt idx="74">
                  <c:v>-1.0115151599274623</c:v>
                </c:pt>
                <c:pt idx="75">
                  <c:v>-1.0432126483567099</c:v>
                </c:pt>
                <c:pt idx="76">
                  <c:v>-1.0432126483567099</c:v>
                </c:pt>
                <c:pt idx="77">
                  <c:v>-1.0115151599274628</c:v>
                </c:pt>
                <c:pt idx="78">
                  <c:v>-0.94908329521518775</c:v>
                </c:pt>
                <c:pt idx="79">
                  <c:v>-0.85781401483711983</c:v>
                </c:pt>
                <c:pt idx="80">
                  <c:v>-0.74048048969306202</c:v>
                </c:pt>
                <c:pt idx="81">
                  <c:v>-0.60064783957088808</c:v>
                </c:pt>
                <c:pt idx="82">
                  <c:v>-0.44256480878582499</c:v>
                </c:pt>
                <c:pt idx="83">
                  <c:v>-0.27103467023440364</c:v>
                </c:pt>
                <c:pt idx="84">
                  <c:v>-9.1269280378070652E-2</c:v>
                </c:pt>
                <c:pt idx="85">
                  <c:v>9.126928037806567E-2</c:v>
                </c:pt>
                <c:pt idx="86">
                  <c:v>0.27103467023440236</c:v>
                </c:pt>
                <c:pt idx="87">
                  <c:v>0.44256480878582383</c:v>
                </c:pt>
                <c:pt idx="88">
                  <c:v>0.60064783957088708</c:v>
                </c:pt>
                <c:pt idx="89">
                  <c:v>0.74048048969306113</c:v>
                </c:pt>
                <c:pt idx="90">
                  <c:v>0.85781401483711905</c:v>
                </c:pt>
                <c:pt idx="91">
                  <c:v>0.94908329521518731</c:v>
                </c:pt>
                <c:pt idx="92">
                  <c:v>1.0115151599274623</c:v>
                </c:pt>
                <c:pt idx="93">
                  <c:v>1.0432126483567097</c:v>
                </c:pt>
                <c:pt idx="94">
                  <c:v>1.0432126483567099</c:v>
                </c:pt>
                <c:pt idx="95">
                  <c:v>1.0115151599274628</c:v>
                </c:pt>
                <c:pt idx="96">
                  <c:v>0.94908329521518786</c:v>
                </c:pt>
                <c:pt idx="97">
                  <c:v>0.85781401483711994</c:v>
                </c:pt>
                <c:pt idx="98">
                  <c:v>0.74048048969306213</c:v>
                </c:pt>
                <c:pt idx="99">
                  <c:v>0.60064783957088819</c:v>
                </c:pt>
                <c:pt idx="100">
                  <c:v>0.44256480878582177</c:v>
                </c:pt>
                <c:pt idx="101">
                  <c:v>0.27103467023440014</c:v>
                </c:pt>
                <c:pt idx="102">
                  <c:v>9.1269280378067058E-2</c:v>
                </c:pt>
                <c:pt idx="103">
                  <c:v>-9.1269280378069237E-2</c:v>
                </c:pt>
                <c:pt idx="104">
                  <c:v>-0.27103467023440225</c:v>
                </c:pt>
                <c:pt idx="105">
                  <c:v>-0.44256480878582372</c:v>
                </c:pt>
                <c:pt idx="106">
                  <c:v>-0.60064783957088697</c:v>
                </c:pt>
                <c:pt idx="107">
                  <c:v>-0.74048048969306102</c:v>
                </c:pt>
                <c:pt idx="108">
                  <c:v>-0.85781401483711894</c:v>
                </c:pt>
                <c:pt idx="109">
                  <c:v>-0.94908329521518719</c:v>
                </c:pt>
                <c:pt idx="110">
                  <c:v>-1.0115151599274623</c:v>
                </c:pt>
                <c:pt idx="111">
                  <c:v>-1.0432126483567097</c:v>
                </c:pt>
                <c:pt idx="112">
                  <c:v>-1.0432126483567099</c:v>
                </c:pt>
                <c:pt idx="113">
                  <c:v>-1.0115151599274628</c:v>
                </c:pt>
                <c:pt idx="114">
                  <c:v>-0.94908329521518786</c:v>
                </c:pt>
                <c:pt idx="115">
                  <c:v>-0.85781401483712005</c:v>
                </c:pt>
                <c:pt idx="116">
                  <c:v>-0.74048048969306213</c:v>
                </c:pt>
                <c:pt idx="117">
                  <c:v>-0.6006478395708883</c:v>
                </c:pt>
                <c:pt idx="118">
                  <c:v>-0.44256480878582188</c:v>
                </c:pt>
                <c:pt idx="119">
                  <c:v>-0.27103467023440025</c:v>
                </c:pt>
                <c:pt idx="120">
                  <c:v>-9.1269280378067197E-2</c:v>
                </c:pt>
                <c:pt idx="121">
                  <c:v>9.1269280378069112E-2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7B-461F-8907-3625B601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8480"/>
        <c:axId val="114399040"/>
      </c:scatterChart>
      <c:valAx>
        <c:axId val="1143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99040"/>
        <c:crosses val="autoZero"/>
        <c:crossBetween val="midCat"/>
      </c:valAx>
      <c:valAx>
        <c:axId val="1143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158750</xdr:rowOff>
    </xdr:from>
    <xdr:to>
      <xdr:col>7</xdr:col>
      <xdr:colOff>250825</xdr:colOff>
      <xdr:row>26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9219145-FD35-4DBA-B7F2-87377161D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498475</xdr:colOff>
      <xdr:row>11</xdr:row>
      <xdr:rowOff>165100</xdr:rowOff>
    </xdr:from>
    <xdr:to>
      <xdr:col>15</xdr:col>
      <xdr:colOff>193675</xdr:colOff>
      <xdr:row>26</xdr:row>
      <xdr:rowOff>146050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28A35980-45CB-4D36-8EEB-9D74A2730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"/>
  <sheetViews>
    <sheetView workbookViewId="0">
      <selection activeCell="G1" sqref="G1"/>
    </sheetView>
  </sheetViews>
  <sheetFormatPr defaultRowHeight="15" x14ac:dyDescent="0.25"/>
  <cols>
    <col min="1" max="1" width="10.42578125" customWidth="1"/>
    <col min="2" max="2" width="9.5703125" bestFit="1" customWidth="1"/>
  </cols>
  <sheetData>
    <row r="1" spans="1:123" x14ac:dyDescent="0.25">
      <c r="A1" s="2" t="s">
        <v>1</v>
      </c>
      <c r="B1" s="1">
        <v>2</v>
      </c>
    </row>
    <row r="2" spans="1:123" ht="18" x14ac:dyDescent="0.35">
      <c r="A2" s="2" t="s">
        <v>0</v>
      </c>
      <c r="B2" s="1">
        <v>6</v>
      </c>
      <c r="D2" s="2" t="s">
        <v>11</v>
      </c>
      <c r="E2" s="1">
        <f>MAX(B10:DS10)/B1</f>
        <v>0.52160632417835495</v>
      </c>
    </row>
    <row r="3" spans="1:123" x14ac:dyDescent="0.25">
      <c r="A3" s="2" t="s">
        <v>2</v>
      </c>
      <c r="B3" s="1">
        <v>2</v>
      </c>
    </row>
    <row r="4" spans="1:123" ht="18" x14ac:dyDescent="0.35">
      <c r="A4" s="2" t="s">
        <v>3</v>
      </c>
      <c r="B4" s="1">
        <f>10*PI()/180</f>
        <v>0.17453292519943295</v>
      </c>
    </row>
    <row r="5" spans="1:123" x14ac:dyDescent="0.25">
      <c r="A5" s="3" t="s">
        <v>7</v>
      </c>
      <c r="B5" s="1">
        <f>45*PI()/180</f>
        <v>0.78539816339744828</v>
      </c>
    </row>
    <row r="6" spans="1:123" x14ac:dyDescent="0.25">
      <c r="A6" s="2" t="s">
        <v>4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  <c r="AM6" s="1">
        <v>38</v>
      </c>
      <c r="AN6" s="1">
        <v>39</v>
      </c>
      <c r="AO6" s="1">
        <v>40</v>
      </c>
      <c r="AP6" s="1">
        <v>41</v>
      </c>
      <c r="AQ6" s="1">
        <v>42</v>
      </c>
      <c r="AR6" s="1">
        <v>43</v>
      </c>
      <c r="AS6" s="1">
        <v>44</v>
      </c>
      <c r="AT6" s="1">
        <v>45</v>
      </c>
      <c r="AU6" s="1">
        <v>46</v>
      </c>
      <c r="AV6" s="1">
        <v>47</v>
      </c>
      <c r="AW6" s="1">
        <v>48</v>
      </c>
      <c r="AX6" s="1">
        <v>49</v>
      </c>
      <c r="AY6" s="1">
        <v>50</v>
      </c>
      <c r="AZ6" s="1">
        <v>51</v>
      </c>
      <c r="BA6" s="1">
        <v>52</v>
      </c>
      <c r="BB6" s="1">
        <v>53</v>
      </c>
      <c r="BC6" s="1">
        <v>54</v>
      </c>
      <c r="BD6" s="1">
        <v>55</v>
      </c>
      <c r="BE6" s="1">
        <v>56</v>
      </c>
      <c r="BF6" s="1">
        <v>57</v>
      </c>
      <c r="BG6" s="1">
        <v>58</v>
      </c>
      <c r="BH6" s="1">
        <v>59</v>
      </c>
      <c r="BI6" s="1">
        <v>60</v>
      </c>
      <c r="BJ6" s="1">
        <v>61</v>
      </c>
      <c r="BK6" s="1">
        <v>62</v>
      </c>
      <c r="BL6" s="1">
        <v>63</v>
      </c>
      <c r="BM6" s="1">
        <v>64</v>
      </c>
      <c r="BN6" s="1">
        <v>65</v>
      </c>
      <c r="BO6" s="1">
        <v>66</v>
      </c>
      <c r="BP6" s="1">
        <v>67</v>
      </c>
      <c r="BQ6" s="1">
        <v>68</v>
      </c>
      <c r="BR6" s="1">
        <v>69</v>
      </c>
      <c r="BS6" s="1">
        <v>70</v>
      </c>
      <c r="BT6" s="1">
        <v>71</v>
      </c>
      <c r="BU6" s="1">
        <v>72</v>
      </c>
      <c r="BV6" s="1">
        <v>73</v>
      </c>
      <c r="BW6" s="1">
        <v>74</v>
      </c>
      <c r="BX6" s="1">
        <v>75</v>
      </c>
      <c r="BY6" s="1">
        <v>76</v>
      </c>
      <c r="BZ6" s="1">
        <v>77</v>
      </c>
      <c r="CA6" s="1">
        <v>78</v>
      </c>
      <c r="CB6" s="1">
        <v>79</v>
      </c>
      <c r="CC6" s="1">
        <v>80</v>
      </c>
      <c r="CD6" s="1">
        <v>81</v>
      </c>
      <c r="CE6" s="1">
        <v>82</v>
      </c>
      <c r="CF6" s="1">
        <v>83</v>
      </c>
      <c r="CG6" s="1">
        <v>84</v>
      </c>
      <c r="CH6" s="1">
        <v>85</v>
      </c>
      <c r="CI6" s="1">
        <v>86</v>
      </c>
      <c r="CJ6" s="1">
        <v>87</v>
      </c>
      <c r="CK6" s="1">
        <v>88</v>
      </c>
      <c r="CL6" s="1">
        <v>89</v>
      </c>
      <c r="CM6" s="1">
        <v>90</v>
      </c>
      <c r="CN6" s="1">
        <v>91</v>
      </c>
      <c r="CO6" s="1">
        <v>92</v>
      </c>
      <c r="CP6" s="1">
        <v>93</v>
      </c>
      <c r="CQ6" s="1">
        <v>94</v>
      </c>
      <c r="CR6" s="1">
        <v>95</v>
      </c>
      <c r="CS6" s="1">
        <v>96</v>
      </c>
      <c r="CT6" s="1">
        <v>97</v>
      </c>
      <c r="CU6" s="1">
        <v>98</v>
      </c>
      <c r="CV6" s="1">
        <v>99</v>
      </c>
      <c r="CW6" s="1">
        <v>100</v>
      </c>
      <c r="CX6" s="1">
        <v>101</v>
      </c>
      <c r="CY6" s="1">
        <v>102</v>
      </c>
      <c r="CZ6" s="1">
        <v>103</v>
      </c>
      <c r="DA6" s="1">
        <v>104</v>
      </c>
      <c r="DB6" s="1">
        <v>105</v>
      </c>
      <c r="DC6" s="1">
        <v>106</v>
      </c>
      <c r="DD6" s="1">
        <v>107</v>
      </c>
      <c r="DE6" s="1">
        <v>108</v>
      </c>
      <c r="DF6" s="1">
        <v>109</v>
      </c>
      <c r="DG6" s="1">
        <v>110</v>
      </c>
      <c r="DH6" s="1">
        <v>111</v>
      </c>
      <c r="DI6" s="1">
        <v>112</v>
      </c>
      <c r="DJ6" s="1">
        <v>113</v>
      </c>
      <c r="DK6" s="1">
        <v>114</v>
      </c>
      <c r="DL6" s="1">
        <v>115</v>
      </c>
      <c r="DM6" s="1">
        <v>116</v>
      </c>
      <c r="DN6" s="1">
        <v>117</v>
      </c>
      <c r="DO6" s="1">
        <v>118</v>
      </c>
      <c r="DP6" s="1">
        <v>119</v>
      </c>
      <c r="DQ6" s="1">
        <v>120</v>
      </c>
      <c r="DR6" s="1">
        <v>121</v>
      </c>
      <c r="DS6" s="1">
        <v>122</v>
      </c>
    </row>
    <row r="8" spans="1:123" x14ac:dyDescent="0.25">
      <c r="A8" s="2" t="s">
        <v>5</v>
      </c>
      <c r="B8" s="1">
        <f>$B$1*$B$3*$B$2*(1-COS($B$4*B6))</f>
        <v>0.36461392770700751</v>
      </c>
      <c r="C8" s="1">
        <f t="shared" ref="C8:Q8" si="0">$B$1*$B$3*$B$2*(1-COS($B$4*C6))</f>
        <v>1.4473771011381977</v>
      </c>
      <c r="D8" s="1">
        <f t="shared" si="0"/>
        <v>3.215390309173471</v>
      </c>
      <c r="E8" s="1">
        <f t="shared" si="0"/>
        <v>5.6149333651445277</v>
      </c>
      <c r="F8" s="1">
        <f t="shared" si="0"/>
        <v>8.5730973675230544</v>
      </c>
      <c r="G8" s="1">
        <f t="shared" si="0"/>
        <v>11.999999999999996</v>
      </c>
      <c r="H8" s="1">
        <f t="shared" si="0"/>
        <v>15.791516560183947</v>
      </c>
      <c r="I8" s="1">
        <f t="shared" si="0"/>
        <v>19.832443735993671</v>
      </c>
      <c r="J8" s="1">
        <f t="shared" si="0"/>
        <v>23.999999999999996</v>
      </c>
      <c r="K8" s="1">
        <f t="shared" si="0"/>
        <v>28.167556264006329</v>
      </c>
      <c r="L8" s="1">
        <f t="shared" si="0"/>
        <v>32.20848343981605</v>
      </c>
      <c r="M8" s="1">
        <f t="shared" si="0"/>
        <v>35.999999999999993</v>
      </c>
      <c r="N8" s="1">
        <f t="shared" si="0"/>
        <v>39.426902632476938</v>
      </c>
      <c r="O8" s="1">
        <f t="shared" si="0"/>
        <v>42.38506663485547</v>
      </c>
      <c r="P8" s="1">
        <f t="shared" si="0"/>
        <v>44.784609690826528</v>
      </c>
      <c r="Q8" s="1">
        <f t="shared" si="0"/>
        <v>46.552622898861799</v>
      </c>
      <c r="R8" s="1">
        <f t="shared" ref="R8:CC8" si="1">$B$1*$B$3*$B$2*(1-COS($B$4*R6))</f>
        <v>47.635386072292995</v>
      </c>
      <c r="S8" s="1">
        <f t="shared" si="1"/>
        <v>48</v>
      </c>
      <c r="T8" s="1">
        <f t="shared" si="1"/>
        <v>47.635386072292995</v>
      </c>
      <c r="U8" s="1">
        <f t="shared" si="1"/>
        <v>46.552622898861799</v>
      </c>
      <c r="V8" s="1">
        <f t="shared" si="1"/>
        <v>44.784609690826528</v>
      </c>
      <c r="W8" s="1">
        <f t="shared" si="1"/>
        <v>42.38506663485547</v>
      </c>
      <c r="X8" s="1">
        <f t="shared" si="1"/>
        <v>39.426902632476946</v>
      </c>
      <c r="Y8" s="1">
        <f t="shared" si="1"/>
        <v>36.000000000000014</v>
      </c>
      <c r="Z8" s="1">
        <f t="shared" si="1"/>
        <v>32.208483439816064</v>
      </c>
      <c r="AA8" s="1">
        <f t="shared" si="1"/>
        <v>28.167556264006329</v>
      </c>
      <c r="AB8" s="1">
        <f t="shared" si="1"/>
        <v>24.000000000000007</v>
      </c>
      <c r="AC8" s="1">
        <f t="shared" si="1"/>
        <v>19.832443735993682</v>
      </c>
      <c r="AD8" s="1">
        <f t="shared" si="1"/>
        <v>15.791516560183963</v>
      </c>
      <c r="AE8" s="1">
        <f t="shared" si="1"/>
        <v>11.999999999999996</v>
      </c>
      <c r="AF8" s="1">
        <f t="shared" si="1"/>
        <v>8.573097367523058</v>
      </c>
      <c r="AG8" s="1">
        <f t="shared" si="1"/>
        <v>5.614933365144533</v>
      </c>
      <c r="AH8" s="1">
        <f t="shared" si="1"/>
        <v>3.215390309173479</v>
      </c>
      <c r="AI8" s="1">
        <f t="shared" si="1"/>
        <v>1.4473771011382057</v>
      </c>
      <c r="AJ8" s="1">
        <f t="shared" si="1"/>
        <v>0.36461392770700751</v>
      </c>
      <c r="AK8" s="1">
        <f t="shared" si="1"/>
        <v>0</v>
      </c>
      <c r="AL8" s="1">
        <f t="shared" si="1"/>
        <v>0.36461392770700485</v>
      </c>
      <c r="AM8" s="1">
        <f t="shared" si="1"/>
        <v>1.4473771011381924</v>
      </c>
      <c r="AN8" s="1">
        <f t="shared" si="1"/>
        <v>3.2153903091734737</v>
      </c>
      <c r="AO8" s="1">
        <f t="shared" si="1"/>
        <v>5.614933365144525</v>
      </c>
      <c r="AP8" s="1">
        <f t="shared" si="1"/>
        <v>8.5730973675230508</v>
      </c>
      <c r="AQ8" s="1">
        <f t="shared" si="1"/>
        <v>11.999999999999986</v>
      </c>
      <c r="AR8" s="1">
        <f t="shared" si="1"/>
        <v>15.791516560183931</v>
      </c>
      <c r="AS8" s="1">
        <f t="shared" si="1"/>
        <v>19.832443735993671</v>
      </c>
      <c r="AT8" s="1">
        <f t="shared" si="1"/>
        <v>23.999999999999993</v>
      </c>
      <c r="AU8" s="1">
        <f t="shared" si="1"/>
        <v>28.167556264006315</v>
      </c>
      <c r="AV8" s="1">
        <f t="shared" si="1"/>
        <v>32.208483439816035</v>
      </c>
      <c r="AW8" s="1">
        <f t="shared" si="1"/>
        <v>35.999999999999979</v>
      </c>
      <c r="AX8" s="1">
        <f t="shared" si="1"/>
        <v>39.426902632476924</v>
      </c>
      <c r="AY8" s="1">
        <f t="shared" si="1"/>
        <v>42.385066634855455</v>
      </c>
      <c r="AZ8" s="1">
        <f t="shared" si="1"/>
        <v>44.784609690826528</v>
      </c>
      <c r="BA8" s="1">
        <f t="shared" si="1"/>
        <v>46.552622898861799</v>
      </c>
      <c r="BB8" s="1">
        <f t="shared" si="1"/>
        <v>47.635386072292995</v>
      </c>
      <c r="BC8" s="1">
        <f t="shared" si="1"/>
        <v>48</v>
      </c>
      <c r="BD8" s="1">
        <f t="shared" si="1"/>
        <v>47.635386072292995</v>
      </c>
      <c r="BE8" s="1">
        <f t="shared" si="1"/>
        <v>46.552622898861806</v>
      </c>
      <c r="BF8" s="1">
        <f t="shared" si="1"/>
        <v>44.784609690826542</v>
      </c>
      <c r="BG8" s="1">
        <f t="shared" si="1"/>
        <v>42.385066634855491</v>
      </c>
      <c r="BH8" s="1">
        <f t="shared" si="1"/>
        <v>39.426902632476967</v>
      </c>
      <c r="BI8" s="1">
        <f t="shared" si="1"/>
        <v>35.999999999999993</v>
      </c>
      <c r="BJ8" s="1">
        <f t="shared" si="1"/>
        <v>32.20848343981605</v>
      </c>
      <c r="BK8" s="1">
        <f t="shared" si="1"/>
        <v>28.167556264006333</v>
      </c>
      <c r="BL8" s="1">
        <f t="shared" si="1"/>
        <v>24.000000000000011</v>
      </c>
      <c r="BM8" s="1">
        <f t="shared" si="1"/>
        <v>19.832443735993685</v>
      </c>
      <c r="BN8" s="1">
        <f t="shared" si="1"/>
        <v>15.791516560183968</v>
      </c>
      <c r="BO8" s="1">
        <f t="shared" si="1"/>
        <v>12.000000000000021</v>
      </c>
      <c r="BP8" s="1">
        <f t="shared" si="1"/>
        <v>8.5730973675230793</v>
      </c>
      <c r="BQ8" s="1">
        <f t="shared" si="1"/>
        <v>5.614933365144549</v>
      </c>
      <c r="BR8" s="1">
        <f t="shared" si="1"/>
        <v>3.215390309173471</v>
      </c>
      <c r="BS8" s="1">
        <f t="shared" si="1"/>
        <v>1.4473771011382004</v>
      </c>
      <c r="BT8" s="1">
        <f t="shared" si="1"/>
        <v>0.36461392770700751</v>
      </c>
      <c r="BU8" s="1">
        <f t="shared" si="1"/>
        <v>0</v>
      </c>
      <c r="BV8" s="1">
        <f t="shared" si="1"/>
        <v>0.36461392770700485</v>
      </c>
      <c r="BW8" s="1">
        <f t="shared" si="1"/>
        <v>1.4473771011381924</v>
      </c>
      <c r="BX8" s="1">
        <f t="shared" si="1"/>
        <v>3.2153903091734604</v>
      </c>
      <c r="BY8" s="1">
        <f t="shared" si="1"/>
        <v>5.6149333651445064</v>
      </c>
      <c r="BZ8" s="1">
        <f t="shared" si="1"/>
        <v>8.5730973675230295</v>
      </c>
      <c r="CA8" s="1">
        <f t="shared" si="1"/>
        <v>12</v>
      </c>
      <c r="CB8" s="1">
        <f t="shared" si="1"/>
        <v>15.791516560183947</v>
      </c>
      <c r="CC8" s="1">
        <f t="shared" si="1"/>
        <v>19.832443735993664</v>
      </c>
      <c r="CD8" s="1">
        <f t="shared" ref="CD8:DS8" si="2">$B$1*$B$3*$B$2*(1-COS($B$4*CD6))</f>
        <v>23.999999999999986</v>
      </c>
      <c r="CE8" s="1">
        <f t="shared" si="2"/>
        <v>28.167556264006311</v>
      </c>
      <c r="CF8" s="1">
        <f t="shared" si="2"/>
        <v>32.208483439816028</v>
      </c>
      <c r="CG8" s="1">
        <f t="shared" si="2"/>
        <v>35.999999999999979</v>
      </c>
      <c r="CH8" s="1">
        <f t="shared" si="2"/>
        <v>39.426902632476924</v>
      </c>
      <c r="CI8" s="1">
        <f t="shared" si="2"/>
        <v>42.385066634855448</v>
      </c>
      <c r="CJ8" s="1">
        <f t="shared" si="2"/>
        <v>44.784609690826528</v>
      </c>
      <c r="CK8" s="1">
        <f t="shared" si="2"/>
        <v>46.552622898861799</v>
      </c>
      <c r="CL8" s="1">
        <f t="shared" si="2"/>
        <v>47.635386072292995</v>
      </c>
      <c r="CM8" s="1">
        <f t="shared" si="2"/>
        <v>48</v>
      </c>
      <c r="CN8" s="1">
        <f t="shared" si="2"/>
        <v>47.635386072292995</v>
      </c>
      <c r="CO8" s="1">
        <f t="shared" si="2"/>
        <v>46.552622898861813</v>
      </c>
      <c r="CP8" s="1">
        <f t="shared" si="2"/>
        <v>44.784609690826542</v>
      </c>
      <c r="CQ8" s="1">
        <f t="shared" si="2"/>
        <v>42.385066634855491</v>
      </c>
      <c r="CR8" s="1">
        <f t="shared" si="2"/>
        <v>39.426902632476974</v>
      </c>
      <c r="CS8" s="1">
        <f t="shared" si="2"/>
        <v>36.000000000000036</v>
      </c>
      <c r="CT8" s="1">
        <f t="shared" si="2"/>
        <v>32.208483439816092</v>
      </c>
      <c r="CU8" s="1">
        <f t="shared" si="2"/>
        <v>28.167556264006379</v>
      </c>
      <c r="CV8" s="1">
        <f t="shared" si="2"/>
        <v>24.000000000000057</v>
      </c>
      <c r="CW8" s="1">
        <f t="shared" si="2"/>
        <v>19.832443735993735</v>
      </c>
      <c r="CX8" s="1">
        <f t="shared" si="2"/>
        <v>15.791516560183936</v>
      </c>
      <c r="CY8" s="1">
        <f t="shared" si="2"/>
        <v>11.999999999999989</v>
      </c>
      <c r="CZ8" s="1">
        <f t="shared" si="2"/>
        <v>8.5730973675230508</v>
      </c>
      <c r="DA8" s="1">
        <f t="shared" si="2"/>
        <v>5.614933365144525</v>
      </c>
      <c r="DB8" s="1">
        <f t="shared" si="2"/>
        <v>3.2153903091734737</v>
      </c>
      <c r="DC8" s="1">
        <f t="shared" si="2"/>
        <v>1.4473771011382004</v>
      </c>
      <c r="DD8" s="1">
        <f t="shared" si="2"/>
        <v>0.36461392770700751</v>
      </c>
      <c r="DE8" s="1">
        <f t="shared" si="2"/>
        <v>0</v>
      </c>
      <c r="DF8" s="1">
        <f t="shared" si="2"/>
        <v>0.36461392770700218</v>
      </c>
      <c r="DG8" s="1">
        <f t="shared" si="2"/>
        <v>1.4473771011381897</v>
      </c>
      <c r="DH8" s="1">
        <f t="shared" si="2"/>
        <v>3.215390309173455</v>
      </c>
      <c r="DI8" s="1">
        <f t="shared" si="2"/>
        <v>5.6149333651445037</v>
      </c>
      <c r="DJ8" s="1">
        <f t="shared" si="2"/>
        <v>8.5730973675230224</v>
      </c>
      <c r="DK8" s="1">
        <f t="shared" si="2"/>
        <v>11.999999999999961</v>
      </c>
      <c r="DL8" s="1">
        <f t="shared" si="2"/>
        <v>15.791516560183901</v>
      </c>
      <c r="DM8" s="1">
        <f t="shared" si="2"/>
        <v>19.832443735993614</v>
      </c>
      <c r="DN8" s="1">
        <f t="shared" si="2"/>
        <v>23.99999999999994</v>
      </c>
      <c r="DO8" s="1">
        <f t="shared" si="2"/>
        <v>28.167556264006265</v>
      </c>
      <c r="DP8" s="1">
        <f t="shared" si="2"/>
        <v>32.208483439816064</v>
      </c>
      <c r="DQ8" s="1">
        <f t="shared" si="2"/>
        <v>36.000000000000014</v>
      </c>
      <c r="DR8" s="1">
        <f t="shared" si="2"/>
        <v>39.426902632476946</v>
      </c>
      <c r="DS8" s="1">
        <f t="shared" si="2"/>
        <v>42.38506663485547</v>
      </c>
    </row>
    <row r="10" spans="1:123" x14ac:dyDescent="0.25">
      <c r="A10" s="2" t="s">
        <v>6</v>
      </c>
      <c r="B10" s="1">
        <f>-$B$2*$B$4*SIN($B$4*B6+$B$5)</f>
        <v>-0.85781401483711905</v>
      </c>
      <c r="C10" s="1">
        <f t="shared" ref="C10:BN10" si="3">-$B$2*$B$4*SIN($B$4*C6+$B$5)</f>
        <v>-0.94908329521518731</v>
      </c>
      <c r="D10" s="1">
        <f t="shared" si="3"/>
        <v>-1.0115151599274623</v>
      </c>
      <c r="E10" s="1">
        <f t="shared" si="3"/>
        <v>-1.0432126483567099</v>
      </c>
      <c r="F10" s="1">
        <f>-$B$2*$B$4*SIN($B$4*F6+$B$5)</f>
        <v>-1.0432126483567099</v>
      </c>
      <c r="G10" s="1">
        <f t="shared" si="3"/>
        <v>-1.0115151599274625</v>
      </c>
      <c r="H10" s="1">
        <f t="shared" si="3"/>
        <v>-0.94908329521518742</v>
      </c>
      <c r="I10" s="1">
        <f t="shared" si="3"/>
        <v>-0.85781401483711894</v>
      </c>
      <c r="J10" s="1">
        <f t="shared" si="3"/>
        <v>-0.74048048969306102</v>
      </c>
      <c r="K10" s="1">
        <f t="shared" si="3"/>
        <v>-0.60064783957088697</v>
      </c>
      <c r="L10" s="1">
        <f t="shared" si="3"/>
        <v>-0.44256480878582327</v>
      </c>
      <c r="M10" s="1">
        <f t="shared" si="3"/>
        <v>-0.27103467023440175</v>
      </c>
      <c r="N10" s="1">
        <f t="shared" si="3"/>
        <v>-9.1269280378068279E-2</v>
      </c>
      <c r="O10" s="1">
        <f t="shared" si="3"/>
        <v>9.1269280378068016E-2</v>
      </c>
      <c r="P10" s="1">
        <f t="shared" si="3"/>
        <v>0.27103467023440153</v>
      </c>
      <c r="Q10" s="1">
        <f t="shared" si="3"/>
        <v>0.44256480878582305</v>
      </c>
      <c r="R10" s="1">
        <f t="shared" si="3"/>
        <v>0.6006478395708863</v>
      </c>
      <c r="S10" s="1">
        <f t="shared" si="3"/>
        <v>0.74048048969306091</v>
      </c>
      <c r="T10" s="1">
        <f t="shared" si="3"/>
        <v>0.85781401483711883</v>
      </c>
      <c r="U10" s="1">
        <f t="shared" si="3"/>
        <v>0.94908329521518742</v>
      </c>
      <c r="V10" s="1">
        <f t="shared" si="3"/>
        <v>1.0115151599274625</v>
      </c>
      <c r="W10" s="1">
        <f t="shared" si="3"/>
        <v>1.0432126483567099</v>
      </c>
      <c r="X10" s="1">
        <f t="shared" si="3"/>
        <v>1.0432126483567099</v>
      </c>
      <c r="Y10" s="1">
        <f t="shared" si="3"/>
        <v>1.0115151599274625</v>
      </c>
      <c r="Z10" s="1">
        <f t="shared" si="3"/>
        <v>0.94908329521518764</v>
      </c>
      <c r="AA10" s="1">
        <f t="shared" si="3"/>
        <v>0.85781401483711905</v>
      </c>
      <c r="AB10" s="1">
        <f t="shared" si="3"/>
        <v>0.74048048969306113</v>
      </c>
      <c r="AC10" s="1">
        <f t="shared" si="3"/>
        <v>0.60064783957088708</v>
      </c>
      <c r="AD10" s="1">
        <f t="shared" si="3"/>
        <v>0.44256480878582377</v>
      </c>
      <c r="AE10" s="1">
        <f t="shared" si="3"/>
        <v>0.27103467023440142</v>
      </c>
      <c r="AF10" s="1">
        <f t="shared" si="3"/>
        <v>9.1269280378068418E-2</v>
      </c>
      <c r="AG10" s="1">
        <f t="shared" si="3"/>
        <v>-9.1269280378067905E-2</v>
      </c>
      <c r="AH10" s="1">
        <f t="shared" si="3"/>
        <v>-0.27103467023440098</v>
      </c>
      <c r="AI10" s="1">
        <f t="shared" si="3"/>
        <v>-0.44256480878582249</v>
      </c>
      <c r="AJ10" s="1">
        <f t="shared" si="3"/>
        <v>-0.60064783957088652</v>
      </c>
      <c r="AK10" s="1">
        <f t="shared" si="3"/>
        <v>-0.74048048969306079</v>
      </c>
      <c r="AL10" s="1">
        <f t="shared" si="3"/>
        <v>-0.85781401483711872</v>
      </c>
      <c r="AM10" s="1">
        <f t="shared" si="3"/>
        <v>-0.94908329521518708</v>
      </c>
      <c r="AN10" s="1">
        <f t="shared" si="3"/>
        <v>-1.0115151599274625</v>
      </c>
      <c r="AO10" s="1">
        <f t="shared" si="3"/>
        <v>-1.0432126483567099</v>
      </c>
      <c r="AP10" s="1">
        <f t="shared" si="3"/>
        <v>-1.0432126483567099</v>
      </c>
      <c r="AQ10" s="1">
        <f t="shared" si="3"/>
        <v>-1.0115151599274625</v>
      </c>
      <c r="AR10" s="1">
        <f t="shared" si="3"/>
        <v>-0.94908329521518764</v>
      </c>
      <c r="AS10" s="1">
        <f t="shared" si="3"/>
        <v>-0.85781401483711972</v>
      </c>
      <c r="AT10" s="1">
        <f t="shared" si="3"/>
        <v>-0.74048048969306179</v>
      </c>
      <c r="AU10" s="1">
        <f t="shared" si="3"/>
        <v>-0.60064783957088785</v>
      </c>
      <c r="AV10" s="1">
        <f t="shared" si="3"/>
        <v>-0.44256480878582477</v>
      </c>
      <c r="AW10" s="1">
        <f t="shared" si="3"/>
        <v>-0.27103467023440331</v>
      </c>
      <c r="AX10" s="1">
        <f t="shared" si="3"/>
        <v>-9.1269280378070389E-2</v>
      </c>
      <c r="AY10" s="1">
        <f t="shared" si="3"/>
        <v>9.126928037806592E-2</v>
      </c>
      <c r="AZ10" s="1">
        <f t="shared" si="3"/>
        <v>0.27103467023440264</v>
      </c>
      <c r="BA10" s="1">
        <f t="shared" si="3"/>
        <v>0.44256480878582405</v>
      </c>
      <c r="BB10" s="1">
        <f t="shared" si="3"/>
        <v>0.6006478395708873</v>
      </c>
      <c r="BC10" s="1">
        <f t="shared" si="3"/>
        <v>0.74048048969306135</v>
      </c>
      <c r="BD10" s="1">
        <f t="shared" si="3"/>
        <v>0.85781401483711917</v>
      </c>
      <c r="BE10" s="1">
        <f t="shared" si="3"/>
        <v>0.94908329521518742</v>
      </c>
      <c r="BF10" s="1">
        <f t="shared" si="3"/>
        <v>1.0115151599274623</v>
      </c>
      <c r="BG10" s="1">
        <f t="shared" si="3"/>
        <v>1.0432126483567099</v>
      </c>
      <c r="BH10" s="1">
        <f t="shared" si="3"/>
        <v>1.0432126483567099</v>
      </c>
      <c r="BI10" s="1">
        <f t="shared" si="3"/>
        <v>1.0115151599274625</v>
      </c>
      <c r="BJ10" s="1">
        <f t="shared" si="3"/>
        <v>0.94908329521518775</v>
      </c>
      <c r="BK10" s="1">
        <f t="shared" si="3"/>
        <v>0.85781401483711983</v>
      </c>
      <c r="BL10" s="1">
        <f t="shared" si="3"/>
        <v>0.74048048969306191</v>
      </c>
      <c r="BM10" s="1">
        <f t="shared" si="3"/>
        <v>0.60064783957088796</v>
      </c>
      <c r="BN10" s="1">
        <f t="shared" si="3"/>
        <v>0.44256480878582488</v>
      </c>
      <c r="BO10" s="1">
        <f t="shared" ref="BO10:DS10" si="4">-$B$2*$B$4*SIN($B$4*BO6+$B$5)</f>
        <v>0.27103467023440353</v>
      </c>
      <c r="BP10" s="1">
        <f t="shared" si="4"/>
        <v>9.1269280378070528E-2</v>
      </c>
      <c r="BQ10" s="1">
        <f t="shared" si="4"/>
        <v>-9.1269280378065795E-2</v>
      </c>
      <c r="BR10" s="1">
        <f t="shared" si="4"/>
        <v>-0.27103467023440247</v>
      </c>
      <c r="BS10" s="1">
        <f t="shared" si="4"/>
        <v>-0.44256480878582394</v>
      </c>
      <c r="BT10" s="1">
        <f t="shared" si="4"/>
        <v>-0.60064783957088719</v>
      </c>
      <c r="BU10" s="1">
        <f t="shared" si="4"/>
        <v>-0.74048048969306124</v>
      </c>
      <c r="BV10" s="1">
        <f t="shared" si="4"/>
        <v>-0.85781401483711917</v>
      </c>
      <c r="BW10" s="1">
        <f t="shared" si="4"/>
        <v>-0.94908329521518731</v>
      </c>
      <c r="BX10" s="1">
        <f t="shared" si="4"/>
        <v>-1.0115151599274623</v>
      </c>
      <c r="BY10" s="1">
        <f t="shared" si="4"/>
        <v>-1.0432126483567099</v>
      </c>
      <c r="BZ10" s="1">
        <f t="shared" si="4"/>
        <v>-1.0432126483567099</v>
      </c>
      <c r="CA10" s="1">
        <f t="shared" si="4"/>
        <v>-1.0115151599274628</v>
      </c>
      <c r="CB10" s="1">
        <f t="shared" si="4"/>
        <v>-0.94908329521518775</v>
      </c>
      <c r="CC10" s="1">
        <f t="shared" si="4"/>
        <v>-0.85781401483711983</v>
      </c>
      <c r="CD10" s="1">
        <f t="shared" si="4"/>
        <v>-0.74048048969306202</v>
      </c>
      <c r="CE10" s="1">
        <f t="shared" si="4"/>
        <v>-0.60064783957088808</v>
      </c>
      <c r="CF10" s="1">
        <f t="shared" si="4"/>
        <v>-0.44256480878582499</v>
      </c>
      <c r="CG10" s="1">
        <f t="shared" si="4"/>
        <v>-0.27103467023440364</v>
      </c>
      <c r="CH10" s="1">
        <f t="shared" si="4"/>
        <v>-9.1269280378070652E-2</v>
      </c>
      <c r="CI10" s="1">
        <f t="shared" si="4"/>
        <v>9.126928037806567E-2</v>
      </c>
      <c r="CJ10" s="1">
        <f t="shared" si="4"/>
        <v>0.27103467023440236</v>
      </c>
      <c r="CK10" s="1">
        <f t="shared" si="4"/>
        <v>0.44256480878582383</v>
      </c>
      <c r="CL10" s="1">
        <f t="shared" si="4"/>
        <v>0.60064783957088708</v>
      </c>
      <c r="CM10" s="1">
        <f t="shared" si="4"/>
        <v>0.74048048969306113</v>
      </c>
      <c r="CN10" s="1">
        <f t="shared" si="4"/>
        <v>0.85781401483711905</v>
      </c>
      <c r="CO10" s="1">
        <f t="shared" si="4"/>
        <v>0.94908329521518731</v>
      </c>
      <c r="CP10" s="1">
        <f t="shared" si="4"/>
        <v>1.0115151599274623</v>
      </c>
      <c r="CQ10" s="1">
        <f t="shared" si="4"/>
        <v>1.0432126483567097</v>
      </c>
      <c r="CR10" s="1">
        <f t="shared" si="4"/>
        <v>1.0432126483567099</v>
      </c>
      <c r="CS10" s="1">
        <f t="shared" si="4"/>
        <v>1.0115151599274628</v>
      </c>
      <c r="CT10" s="1">
        <f t="shared" si="4"/>
        <v>0.94908329521518786</v>
      </c>
      <c r="CU10" s="1">
        <f t="shared" si="4"/>
        <v>0.85781401483711994</v>
      </c>
      <c r="CV10" s="1">
        <f t="shared" si="4"/>
        <v>0.74048048969306213</v>
      </c>
      <c r="CW10" s="1">
        <f t="shared" si="4"/>
        <v>0.60064783957088819</v>
      </c>
      <c r="CX10" s="1">
        <f t="shared" si="4"/>
        <v>0.44256480878582177</v>
      </c>
      <c r="CY10" s="1">
        <f t="shared" si="4"/>
        <v>0.27103467023440014</v>
      </c>
      <c r="CZ10" s="1">
        <f t="shared" si="4"/>
        <v>9.1269280378067058E-2</v>
      </c>
      <c r="DA10" s="1">
        <f t="shared" si="4"/>
        <v>-9.1269280378069237E-2</v>
      </c>
      <c r="DB10" s="1">
        <f t="shared" si="4"/>
        <v>-0.27103467023440225</v>
      </c>
      <c r="DC10" s="1">
        <f t="shared" si="4"/>
        <v>-0.44256480878582372</v>
      </c>
      <c r="DD10" s="1">
        <f t="shared" si="4"/>
        <v>-0.60064783957088697</v>
      </c>
      <c r="DE10" s="1">
        <f t="shared" si="4"/>
        <v>-0.74048048969306102</v>
      </c>
      <c r="DF10" s="1">
        <f t="shared" si="4"/>
        <v>-0.85781401483711894</v>
      </c>
      <c r="DG10" s="1">
        <f t="shared" si="4"/>
        <v>-0.94908329521518719</v>
      </c>
      <c r="DH10" s="1">
        <f t="shared" si="4"/>
        <v>-1.0115151599274623</v>
      </c>
      <c r="DI10" s="1">
        <f t="shared" si="4"/>
        <v>-1.0432126483567097</v>
      </c>
      <c r="DJ10" s="1">
        <f t="shared" si="4"/>
        <v>-1.0432126483567099</v>
      </c>
      <c r="DK10" s="1">
        <f t="shared" si="4"/>
        <v>-1.0115151599274628</v>
      </c>
      <c r="DL10" s="1">
        <f t="shared" si="4"/>
        <v>-0.94908329521518786</v>
      </c>
      <c r="DM10" s="1">
        <f t="shared" si="4"/>
        <v>-0.85781401483712005</v>
      </c>
      <c r="DN10" s="1">
        <f t="shared" si="4"/>
        <v>-0.74048048969306213</v>
      </c>
      <c r="DO10" s="1">
        <f t="shared" si="4"/>
        <v>-0.6006478395708883</v>
      </c>
      <c r="DP10" s="1">
        <f t="shared" si="4"/>
        <v>-0.44256480878582188</v>
      </c>
      <c r="DQ10" s="1">
        <f t="shared" si="4"/>
        <v>-0.27103467023440025</v>
      </c>
      <c r="DR10" s="1">
        <f t="shared" si="4"/>
        <v>-9.1269280378067197E-2</v>
      </c>
      <c r="DS10" s="1">
        <f t="shared" si="4"/>
        <v>9.1269280378069112E-2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I10" sqref="I10"/>
    </sheetView>
  </sheetViews>
  <sheetFormatPr defaultRowHeight="15" x14ac:dyDescent="0.25"/>
  <sheetData>
    <row r="1" spans="1:15" x14ac:dyDescent="0.25">
      <c r="A1" s="5" t="s">
        <v>8</v>
      </c>
      <c r="B1" s="5"/>
      <c r="C1" s="5"/>
      <c r="D1" s="5"/>
      <c r="E1" s="5"/>
      <c r="F1" s="5"/>
      <c r="G1" s="5"/>
      <c r="H1" s="4"/>
    </row>
    <row r="2" spans="1:15" x14ac:dyDescent="0.25">
      <c r="A2" s="5" t="s">
        <v>9</v>
      </c>
      <c r="B2" s="5"/>
      <c r="C2" s="5"/>
      <c r="D2" s="5"/>
      <c r="E2" s="5"/>
      <c r="F2" s="5"/>
      <c r="G2" s="5"/>
      <c r="H2" s="5"/>
      <c r="I2" s="5"/>
      <c r="J2" s="5"/>
      <c r="K2" s="4"/>
    </row>
    <row r="3" spans="1:15" x14ac:dyDescent="0.25">
      <c r="A3" s="5" t="s">
        <v>10</v>
      </c>
      <c r="B3" s="5"/>
      <c r="C3" s="5"/>
      <c r="D3" s="5"/>
      <c r="E3" s="5"/>
      <c r="F3" s="5"/>
      <c r="G3" s="4"/>
      <c r="H3" s="4"/>
    </row>
    <row r="4" spans="1:15" x14ac:dyDescent="0.25">
      <c r="A4" s="6" t="s">
        <v>12</v>
      </c>
      <c r="B4" s="5"/>
      <c r="C4" s="5"/>
      <c r="D4" s="4"/>
      <c r="E4" s="4"/>
      <c r="F4" s="4"/>
      <c r="G4" s="4"/>
      <c r="H4" s="4"/>
    </row>
    <row r="5" spans="1:15" x14ac:dyDescent="0.25">
      <c r="A5" s="4"/>
      <c r="B5" s="4"/>
      <c r="C5" s="4"/>
      <c r="D5" s="4"/>
      <c r="E5" s="4"/>
      <c r="F5" s="4"/>
      <c r="G5" s="4"/>
      <c r="H5" s="4"/>
    </row>
    <row r="6" spans="1:15" x14ac:dyDescent="0.25">
      <c r="A6" s="7" t="s">
        <v>13</v>
      </c>
      <c r="B6" s="7"/>
      <c r="C6" s="4"/>
      <c r="D6" s="4"/>
      <c r="E6" s="4"/>
      <c r="F6" s="4"/>
      <c r="G6" s="4"/>
      <c r="H6" s="4"/>
    </row>
    <row r="7" spans="1:15" x14ac:dyDescent="0.25">
      <c r="A7" s="7" t="s">
        <v>14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4"/>
      <c r="B8" s="4"/>
      <c r="C8" s="4"/>
      <c r="D8" s="4"/>
      <c r="E8" s="4"/>
      <c r="F8" s="4"/>
      <c r="G8" s="4"/>
      <c r="H8" s="4"/>
    </row>
    <row r="9" spans="1:15" x14ac:dyDescent="0.25">
      <c r="A9" s="4"/>
      <c r="B9" s="4"/>
      <c r="C9" s="4"/>
      <c r="D9" s="4"/>
      <c r="E9" s="4"/>
      <c r="F9" s="4"/>
      <c r="G9" s="4"/>
      <c r="H9" s="4"/>
    </row>
    <row r="10" spans="1:15" x14ac:dyDescent="0.25">
      <c r="A10" s="4"/>
      <c r="B10" s="4"/>
      <c r="C10" s="4"/>
      <c r="D10" s="4"/>
      <c r="E10" s="4"/>
      <c r="F10" s="4"/>
      <c r="G10" s="4"/>
      <c r="H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</row>
  </sheetData>
  <mergeCells count="6">
    <mergeCell ref="A7:O7"/>
    <mergeCell ref="A1:G1"/>
    <mergeCell ref="A2:J2"/>
    <mergeCell ref="A3:F3"/>
    <mergeCell ref="A4:C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1,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DOGMEAT</cp:lastModifiedBy>
  <dcterms:created xsi:type="dcterms:W3CDTF">2018-10-02T11:21:39Z</dcterms:created>
  <dcterms:modified xsi:type="dcterms:W3CDTF">2018-10-09T15:52:35Z</dcterms:modified>
</cp:coreProperties>
</file>