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естествознание\лаб.4\"/>
    </mc:Choice>
  </mc:AlternateContent>
  <xr:revisionPtr revIDLastSave="0" documentId="13_ncr:1_{DACBEFA4-A068-45B8-81DD-C751C23F2E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I7" i="2" s="1"/>
  <c r="E8" i="2"/>
  <c r="S7" i="2"/>
  <c r="N7" i="2"/>
  <c r="J7" i="2"/>
  <c r="H7" i="2"/>
  <c r="L7" i="1"/>
  <c r="L6" i="1"/>
  <c r="J6" i="1"/>
  <c r="H6" i="1"/>
  <c r="F6" i="1"/>
  <c r="AI7" i="2"/>
  <c r="AJ7" i="2" s="1"/>
  <c r="A106" i="2"/>
  <c r="A107" i="2"/>
  <c r="A103" i="2"/>
  <c r="A104" i="2"/>
  <c r="A105" i="2" s="1"/>
  <c r="A22" i="2"/>
  <c r="A23" i="2"/>
  <c r="A24" i="2"/>
  <c r="A25" i="2"/>
  <c r="A26" i="2"/>
  <c r="A27" i="2"/>
  <c r="A28" i="2"/>
  <c r="A29" i="2" s="1"/>
  <c r="A30" i="2" s="1"/>
  <c r="A31" i="2" s="1"/>
  <c r="A3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C8" i="2"/>
  <c r="B8" i="2"/>
  <c r="T7" i="2"/>
  <c r="Q7" i="2"/>
  <c r="P7" i="2"/>
  <c r="O7" i="2"/>
  <c r="L7" i="2"/>
  <c r="K7" i="2"/>
  <c r="G7" i="2"/>
  <c r="F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5" i="1"/>
  <c r="M7" i="2" l="1"/>
  <c r="R7" i="2"/>
  <c r="AI8" i="2"/>
  <c r="AI9" i="2" s="1"/>
  <c r="AJ9" i="2" s="1"/>
  <c r="G8" i="2"/>
  <c r="P8" i="2"/>
  <c r="B9" i="2"/>
  <c r="Z6" i="1"/>
  <c r="Z5" i="1"/>
  <c r="B7" i="1"/>
  <c r="D7" i="1" s="1"/>
  <c r="G6" i="1"/>
  <c r="E6" i="1"/>
  <c r="D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J8" i="2" l="1"/>
  <c r="AI10" i="2"/>
  <c r="D8" i="2"/>
  <c r="B10" i="2"/>
  <c r="G9" i="2"/>
  <c r="P9" i="2"/>
  <c r="AJ10" i="2"/>
  <c r="AI11" i="2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I6" i="1"/>
  <c r="Z7" i="1"/>
  <c r="E7" i="1"/>
  <c r="I8" i="2" l="1"/>
  <c r="F8" i="2"/>
  <c r="K6" i="1"/>
  <c r="C7" i="1" s="1"/>
  <c r="F7" i="1" s="1"/>
  <c r="O8" i="2"/>
  <c r="Q8" i="2" s="1"/>
  <c r="S8" i="2" s="1"/>
  <c r="T8" i="2"/>
  <c r="K8" i="2"/>
  <c r="L8" i="2" s="1"/>
  <c r="N8" i="2" s="1"/>
  <c r="R8" i="2" s="1"/>
  <c r="H8" i="2"/>
  <c r="J8" i="2" s="1"/>
  <c r="D9" i="2" s="1"/>
  <c r="AI12" i="2"/>
  <c r="AJ11" i="2"/>
  <c r="B11" i="2"/>
  <c r="P10" i="2"/>
  <c r="G10" i="2"/>
  <c r="Z8" i="1"/>
  <c r="D9" i="1"/>
  <c r="E9" i="1"/>
  <c r="D8" i="1"/>
  <c r="E8" i="1"/>
  <c r="C9" i="2" l="1"/>
  <c r="E9" i="2"/>
  <c r="B12" i="2"/>
  <c r="P11" i="2"/>
  <c r="G11" i="2"/>
  <c r="AJ12" i="2"/>
  <c r="AI13" i="2"/>
  <c r="M8" i="2"/>
  <c r="Z9" i="1"/>
  <c r="E10" i="1"/>
  <c r="D10" i="1"/>
  <c r="AJ13" i="2" l="1"/>
  <c r="AI14" i="2"/>
  <c r="B13" i="2"/>
  <c r="G12" i="2"/>
  <c r="P12" i="2"/>
  <c r="T9" i="2"/>
  <c r="K9" i="2"/>
  <c r="L9" i="2" s="1"/>
  <c r="N9" i="2" s="1"/>
  <c r="R9" i="2" s="1"/>
  <c r="O9" i="2"/>
  <c r="Q9" i="2" s="1"/>
  <c r="S9" i="2" s="1"/>
  <c r="I9" i="2"/>
  <c r="F9" i="2"/>
  <c r="Z10" i="1"/>
  <c r="E11" i="1"/>
  <c r="D11" i="1"/>
  <c r="G7" i="1"/>
  <c r="H7" i="1" s="1"/>
  <c r="C10" i="2" l="1"/>
  <c r="B14" i="2"/>
  <c r="G13" i="2"/>
  <c r="P13" i="2"/>
  <c r="E10" i="2"/>
  <c r="H9" i="2"/>
  <c r="J9" i="2" s="1"/>
  <c r="D10" i="2" s="1"/>
  <c r="AI15" i="2"/>
  <c r="AJ14" i="2"/>
  <c r="Z11" i="1"/>
  <c r="E12" i="1"/>
  <c r="D12" i="1"/>
  <c r="I7" i="1"/>
  <c r="J7" i="1" s="1"/>
  <c r="AI16" i="2" l="1"/>
  <c r="AJ15" i="2"/>
  <c r="M9" i="2"/>
  <c r="B15" i="2"/>
  <c r="P14" i="2"/>
  <c r="G14" i="2"/>
  <c r="Z12" i="1"/>
  <c r="E13" i="1"/>
  <c r="D13" i="1"/>
  <c r="K7" i="1"/>
  <c r="C8" i="1" s="1"/>
  <c r="F8" i="1" s="1"/>
  <c r="B16" i="2" l="1"/>
  <c r="P15" i="2"/>
  <c r="G15" i="2"/>
  <c r="K10" i="2"/>
  <c r="L10" i="2" s="1"/>
  <c r="N10" i="2" s="1"/>
  <c r="R10" i="2" s="1"/>
  <c r="O10" i="2"/>
  <c r="Q10" i="2" s="1"/>
  <c r="S10" i="2" s="1"/>
  <c r="I10" i="2"/>
  <c r="F10" i="2"/>
  <c r="T10" i="2"/>
  <c r="AJ16" i="2"/>
  <c r="AI17" i="2"/>
  <c r="Z13" i="1"/>
  <c r="G8" i="1"/>
  <c r="D14" i="1"/>
  <c r="E14" i="1"/>
  <c r="C11" i="2" l="1"/>
  <c r="H8" i="1"/>
  <c r="I8" i="1" s="1"/>
  <c r="AI18" i="2"/>
  <c r="AJ17" i="2"/>
  <c r="H10" i="2"/>
  <c r="J10" i="2" s="1"/>
  <c r="D11" i="2" s="1"/>
  <c r="E11" i="2"/>
  <c r="B17" i="2"/>
  <c r="G16" i="2"/>
  <c r="P16" i="2"/>
  <c r="Z14" i="1"/>
  <c r="D15" i="1"/>
  <c r="E15" i="1"/>
  <c r="J8" i="1" l="1"/>
  <c r="K8" i="1" s="1"/>
  <c r="B18" i="2"/>
  <c r="G17" i="2"/>
  <c r="P17" i="2"/>
  <c r="M10" i="2"/>
  <c r="AJ18" i="2"/>
  <c r="AI19" i="2"/>
  <c r="Z15" i="1"/>
  <c r="D16" i="1"/>
  <c r="E16" i="1"/>
  <c r="L8" i="1" l="1"/>
  <c r="C9" i="1" s="1"/>
  <c r="AJ19" i="2"/>
  <c r="AI20" i="2"/>
  <c r="F11" i="2"/>
  <c r="O11" i="2"/>
  <c r="Q11" i="2" s="1"/>
  <c r="S11" i="2" s="1"/>
  <c r="I11" i="2"/>
  <c r="K11" i="2"/>
  <c r="L11" i="2" s="1"/>
  <c r="N11" i="2" s="1"/>
  <c r="R11" i="2" s="1"/>
  <c r="T11" i="2"/>
  <c r="B19" i="2"/>
  <c r="P18" i="2"/>
  <c r="G18" i="2"/>
  <c r="Z16" i="1"/>
  <c r="D17" i="1"/>
  <c r="E17" i="1"/>
  <c r="C12" i="2" l="1"/>
  <c r="F9" i="1"/>
  <c r="G9" i="1"/>
  <c r="H9" i="1"/>
  <c r="I9" i="1" s="1"/>
  <c r="H11" i="2"/>
  <c r="J11" i="2" s="1"/>
  <c r="D12" i="2" s="1"/>
  <c r="E12" i="2"/>
  <c r="B20" i="2"/>
  <c r="P19" i="2"/>
  <c r="G19" i="2"/>
  <c r="AI21" i="2"/>
  <c r="AJ20" i="2"/>
  <c r="Z17" i="1"/>
  <c r="E18" i="1"/>
  <c r="D18" i="1"/>
  <c r="J9" i="1" l="1"/>
  <c r="K9" i="1" s="1"/>
  <c r="AI22" i="2"/>
  <c r="AJ21" i="2"/>
  <c r="B21" i="2"/>
  <c r="G20" i="2"/>
  <c r="P20" i="2"/>
  <c r="M11" i="2"/>
  <c r="Z18" i="1"/>
  <c r="E19" i="1"/>
  <c r="D19" i="1"/>
  <c r="L9" i="1" l="1"/>
  <c r="C10" i="1" s="1"/>
  <c r="F10" i="1" s="1"/>
  <c r="G10" i="1" s="1"/>
  <c r="H10" i="1" s="1"/>
  <c r="I10" i="1" s="1"/>
  <c r="K12" i="2"/>
  <c r="L12" i="2" s="1"/>
  <c r="N12" i="2" s="1"/>
  <c r="R12" i="2" s="1"/>
  <c r="F12" i="2"/>
  <c r="T12" i="2"/>
  <c r="O12" i="2"/>
  <c r="Q12" i="2" s="1"/>
  <c r="S12" i="2" s="1"/>
  <c r="I12" i="2"/>
  <c r="G21" i="2"/>
  <c r="P21" i="2"/>
  <c r="B22" i="2"/>
  <c r="AJ22" i="2"/>
  <c r="AI23" i="2"/>
  <c r="Z19" i="1"/>
  <c r="E20" i="1"/>
  <c r="D20" i="1"/>
  <c r="C13" i="2" l="1"/>
  <c r="J10" i="1"/>
  <c r="K10" i="1" s="1"/>
  <c r="B23" i="2"/>
  <c r="P22" i="2"/>
  <c r="G22" i="2"/>
  <c r="AJ23" i="2"/>
  <c r="AI24" i="2"/>
  <c r="E13" i="2"/>
  <c r="H12" i="2"/>
  <c r="J12" i="2" s="1"/>
  <c r="D13" i="2" s="1"/>
  <c r="Z20" i="1"/>
  <c r="E21" i="1"/>
  <c r="D21" i="1"/>
  <c r="L10" i="1" l="1"/>
  <c r="C11" i="1" s="1"/>
  <c r="F11" i="1" s="1"/>
  <c r="G11" i="1" s="1"/>
  <c r="H11" i="1" s="1"/>
  <c r="I11" i="1" s="1"/>
  <c r="AI25" i="2"/>
  <c r="AJ24" i="2"/>
  <c r="M12" i="2"/>
  <c r="B24" i="2"/>
  <c r="G23" i="2"/>
  <c r="P23" i="2"/>
  <c r="Z21" i="1"/>
  <c r="D22" i="1"/>
  <c r="E22" i="1"/>
  <c r="J11" i="1" l="1"/>
  <c r="K11" i="1" s="1"/>
  <c r="O13" i="2"/>
  <c r="Q13" i="2" s="1"/>
  <c r="S13" i="2" s="1"/>
  <c r="T13" i="2"/>
  <c r="F13" i="2"/>
  <c r="I13" i="2"/>
  <c r="K13" i="2"/>
  <c r="L13" i="2" s="1"/>
  <c r="N13" i="2" s="1"/>
  <c r="R13" i="2" s="1"/>
  <c r="P24" i="2"/>
  <c r="B25" i="2"/>
  <c r="G24" i="2"/>
  <c r="AJ25" i="2"/>
  <c r="AI26" i="2"/>
  <c r="Z22" i="1"/>
  <c r="D23" i="1"/>
  <c r="E23" i="1"/>
  <c r="C14" i="2" l="1"/>
  <c r="L11" i="1"/>
  <c r="C12" i="1" s="1"/>
  <c r="B26" i="2"/>
  <c r="G25" i="2"/>
  <c r="P25" i="2"/>
  <c r="AJ26" i="2"/>
  <c r="AI27" i="2"/>
  <c r="E14" i="2"/>
  <c r="H13" i="2"/>
  <c r="J13" i="2" s="1"/>
  <c r="D14" i="2" s="1"/>
  <c r="Z23" i="1"/>
  <c r="D24" i="1"/>
  <c r="E24" i="1"/>
  <c r="F12" i="1" l="1"/>
  <c r="G12" i="1"/>
  <c r="H12" i="1"/>
  <c r="I12" i="1" s="1"/>
  <c r="J12" i="1" s="1"/>
  <c r="AJ27" i="2"/>
  <c r="AI28" i="2"/>
  <c r="M13" i="2"/>
  <c r="P26" i="2"/>
  <c r="B27" i="2"/>
  <c r="G26" i="2"/>
  <c r="Z24" i="1"/>
  <c r="D25" i="1"/>
  <c r="E25" i="1"/>
  <c r="B28" i="2" l="1"/>
  <c r="P27" i="2"/>
  <c r="G27" i="2"/>
  <c r="F14" i="2"/>
  <c r="O14" i="2"/>
  <c r="Q14" i="2" s="1"/>
  <c r="S14" i="2" s="1"/>
  <c r="I14" i="2"/>
  <c r="K14" i="2"/>
  <c r="L14" i="2" s="1"/>
  <c r="N14" i="2" s="1"/>
  <c r="R14" i="2" s="1"/>
  <c r="T14" i="2"/>
  <c r="AJ28" i="2"/>
  <c r="AI29" i="2"/>
  <c r="Z25" i="1"/>
  <c r="E26" i="1"/>
  <c r="D26" i="1"/>
  <c r="K12" i="1"/>
  <c r="C15" i="2" l="1"/>
  <c r="L12" i="1"/>
  <c r="C13" i="1" s="1"/>
  <c r="E15" i="2"/>
  <c r="H14" i="2"/>
  <c r="J14" i="2" s="1"/>
  <c r="D15" i="2" s="1"/>
  <c r="AJ29" i="2"/>
  <c r="AI30" i="2"/>
  <c r="G28" i="2"/>
  <c r="P28" i="2"/>
  <c r="B29" i="2"/>
  <c r="Z26" i="1"/>
  <c r="E27" i="1"/>
  <c r="D27" i="1"/>
  <c r="F13" i="1" l="1"/>
  <c r="G13" i="1"/>
  <c r="H13" i="1"/>
  <c r="I13" i="1" s="1"/>
  <c r="J13" i="1" s="1"/>
  <c r="G29" i="2"/>
  <c r="P29" i="2"/>
  <c r="B30" i="2"/>
  <c r="AJ30" i="2"/>
  <c r="AI31" i="2"/>
  <c r="M14" i="2"/>
  <c r="Z27" i="1"/>
  <c r="E28" i="1"/>
  <c r="D28" i="1"/>
  <c r="AI32" i="2" l="1"/>
  <c r="AJ31" i="2"/>
  <c r="K15" i="2"/>
  <c r="L15" i="2" s="1"/>
  <c r="N15" i="2" s="1"/>
  <c r="R15" i="2" s="1"/>
  <c r="I15" i="2"/>
  <c r="F15" i="2"/>
  <c r="O15" i="2"/>
  <c r="Q15" i="2" s="1"/>
  <c r="S15" i="2" s="1"/>
  <c r="T15" i="2"/>
  <c r="P30" i="2"/>
  <c r="B31" i="2"/>
  <c r="G30" i="2"/>
  <c r="Z28" i="1"/>
  <c r="D29" i="1"/>
  <c r="E29" i="1"/>
  <c r="K13" i="1"/>
  <c r="C16" i="2" l="1"/>
  <c r="L13" i="1"/>
  <c r="C14" i="1" s="1"/>
  <c r="E16" i="2"/>
  <c r="H15" i="2"/>
  <c r="J15" i="2" s="1"/>
  <c r="D16" i="2" s="1"/>
  <c r="P31" i="2"/>
  <c r="G31" i="2"/>
  <c r="B32" i="2"/>
  <c r="AJ32" i="2"/>
  <c r="AI33" i="2"/>
  <c r="Z29" i="1"/>
  <c r="D30" i="1"/>
  <c r="E30" i="1"/>
  <c r="F14" i="1" l="1"/>
  <c r="G14" i="1"/>
  <c r="H14" i="1" s="1"/>
  <c r="I14" i="1" s="1"/>
  <c r="AI34" i="2"/>
  <c r="AJ33" i="2"/>
  <c r="B33" i="2"/>
  <c r="G32" i="2"/>
  <c r="P32" i="2"/>
  <c r="M15" i="2"/>
  <c r="Z30" i="1"/>
  <c r="D31" i="1"/>
  <c r="E31" i="1"/>
  <c r="J14" i="1" l="1"/>
  <c r="K14" i="1" s="1"/>
  <c r="F16" i="2"/>
  <c r="O16" i="2"/>
  <c r="Q16" i="2" s="1"/>
  <c r="S16" i="2" s="1"/>
  <c r="I16" i="2"/>
  <c r="K16" i="2"/>
  <c r="L16" i="2" s="1"/>
  <c r="N16" i="2" s="1"/>
  <c r="R16" i="2" s="1"/>
  <c r="T16" i="2"/>
  <c r="P33" i="2"/>
  <c r="B34" i="2"/>
  <c r="G33" i="2"/>
  <c r="AI35" i="2"/>
  <c r="AJ34" i="2"/>
  <c r="Z31" i="1"/>
  <c r="D32" i="1"/>
  <c r="E32" i="1"/>
  <c r="C17" i="2" l="1"/>
  <c r="L14" i="1"/>
  <c r="C15" i="1" s="1"/>
  <c r="AJ35" i="2"/>
  <c r="AI36" i="2"/>
  <c r="B35" i="2"/>
  <c r="P34" i="2"/>
  <c r="G34" i="2"/>
  <c r="H16" i="2"/>
  <c r="J16" i="2" s="1"/>
  <c r="D17" i="2" s="1"/>
  <c r="E17" i="2"/>
  <c r="Z32" i="1"/>
  <c r="D33" i="1"/>
  <c r="E33" i="1"/>
  <c r="F15" i="1" l="1"/>
  <c r="G15" i="1"/>
  <c r="H15" i="1"/>
  <c r="I15" i="1" s="1"/>
  <c r="J15" i="1" s="1"/>
  <c r="G35" i="2"/>
  <c r="P35" i="2"/>
  <c r="B36" i="2"/>
  <c r="M16" i="2"/>
  <c r="AI37" i="2"/>
  <c r="AJ36" i="2"/>
  <c r="Z33" i="1"/>
  <c r="E34" i="1"/>
  <c r="D34" i="1"/>
  <c r="G36" i="2" l="1"/>
  <c r="P36" i="2"/>
  <c r="B37" i="2"/>
  <c r="AJ37" i="2"/>
  <c r="AI38" i="2"/>
  <c r="F17" i="2"/>
  <c r="O17" i="2"/>
  <c r="Q17" i="2" s="1"/>
  <c r="S17" i="2" s="1"/>
  <c r="I17" i="2"/>
  <c r="T17" i="2"/>
  <c r="K17" i="2"/>
  <c r="L17" i="2" s="1"/>
  <c r="N17" i="2" s="1"/>
  <c r="R17" i="2" s="1"/>
  <c r="Z34" i="1"/>
  <c r="E35" i="1"/>
  <c r="D35" i="1"/>
  <c r="K15" i="1"/>
  <c r="C18" i="2" l="1"/>
  <c r="L15" i="1"/>
  <c r="C16" i="1" s="1"/>
  <c r="AI39" i="2"/>
  <c r="AJ38" i="2"/>
  <c r="E18" i="2"/>
  <c r="H17" i="2"/>
  <c r="J17" i="2" s="1"/>
  <c r="D18" i="2" s="1"/>
  <c r="G37" i="2"/>
  <c r="P37" i="2"/>
  <c r="B38" i="2"/>
  <c r="Z35" i="1"/>
  <c r="E36" i="1"/>
  <c r="D36" i="1"/>
  <c r="F16" i="1" l="1"/>
  <c r="G16" i="1" s="1"/>
  <c r="H16" i="1" s="1"/>
  <c r="I16" i="1" s="1"/>
  <c r="G38" i="2"/>
  <c r="B39" i="2"/>
  <c r="P38" i="2"/>
  <c r="M17" i="2"/>
  <c r="AI40" i="2"/>
  <c r="AJ39" i="2"/>
  <c r="Z36" i="1"/>
  <c r="E37" i="1"/>
  <c r="D37" i="1"/>
  <c r="J16" i="1" l="1"/>
  <c r="K16" i="1" s="1"/>
  <c r="AJ40" i="2"/>
  <c r="AI41" i="2"/>
  <c r="O18" i="2"/>
  <c r="Q18" i="2" s="1"/>
  <c r="S18" i="2" s="1"/>
  <c r="K18" i="2"/>
  <c r="L18" i="2" s="1"/>
  <c r="N18" i="2" s="1"/>
  <c r="R18" i="2" s="1"/>
  <c r="T18" i="2"/>
  <c r="I18" i="2"/>
  <c r="F18" i="2"/>
  <c r="C19" i="2" s="1"/>
  <c r="G39" i="2"/>
  <c r="P39" i="2"/>
  <c r="B40" i="2"/>
  <c r="Z37" i="1"/>
  <c r="D38" i="1"/>
  <c r="E38" i="1"/>
  <c r="L16" i="1" l="1"/>
  <c r="C17" i="1" s="1"/>
  <c r="F17" i="1" s="1"/>
  <c r="G17" i="1" s="1"/>
  <c r="H17" i="1" s="1"/>
  <c r="I17" i="1" s="1"/>
  <c r="J17" i="1" s="1"/>
  <c r="E19" i="2"/>
  <c r="H18" i="2"/>
  <c r="J18" i="2" s="1"/>
  <c r="D19" i="2" s="1"/>
  <c r="P40" i="2"/>
  <c r="G40" i="2"/>
  <c r="B41" i="2"/>
  <c r="AI42" i="2"/>
  <c r="AJ41" i="2"/>
  <c r="Z38" i="1"/>
  <c r="D39" i="1"/>
  <c r="E39" i="1"/>
  <c r="G41" i="2" l="1"/>
  <c r="P41" i="2"/>
  <c r="B42" i="2"/>
  <c r="M18" i="2"/>
  <c r="AJ42" i="2"/>
  <c r="AI43" i="2"/>
  <c r="Z39" i="1"/>
  <c r="D40" i="1"/>
  <c r="E40" i="1"/>
  <c r="K17" i="1"/>
  <c r="L17" i="1" l="1"/>
  <c r="C18" i="1" s="1"/>
  <c r="G42" i="2"/>
  <c r="B43" i="2"/>
  <c r="P42" i="2"/>
  <c r="T19" i="2"/>
  <c r="O19" i="2"/>
  <c r="Q19" i="2" s="1"/>
  <c r="S19" i="2" s="1"/>
  <c r="I19" i="2"/>
  <c r="K19" i="2"/>
  <c r="L19" i="2" s="1"/>
  <c r="N19" i="2" s="1"/>
  <c r="R19" i="2" s="1"/>
  <c r="F19" i="2"/>
  <c r="AJ43" i="2"/>
  <c r="AI44" i="2"/>
  <c r="Z40" i="1"/>
  <c r="D41" i="1"/>
  <c r="E41" i="1"/>
  <c r="C20" i="2" l="1"/>
  <c r="F18" i="1"/>
  <c r="G18" i="1"/>
  <c r="H18" i="1"/>
  <c r="I18" i="1" s="1"/>
  <c r="B44" i="2"/>
  <c r="G43" i="2"/>
  <c r="P43" i="2"/>
  <c r="AI45" i="2"/>
  <c r="AJ44" i="2"/>
  <c r="H19" i="2"/>
  <c r="J19" i="2" s="1"/>
  <c r="D20" i="2" s="1"/>
  <c r="E20" i="2"/>
  <c r="Z41" i="1"/>
  <c r="D42" i="1"/>
  <c r="E42" i="1"/>
  <c r="J18" i="1" l="1"/>
  <c r="K18" i="1" s="1"/>
  <c r="M19" i="2"/>
  <c r="AJ45" i="2"/>
  <c r="AI46" i="2"/>
  <c r="G44" i="2"/>
  <c r="P44" i="2"/>
  <c r="B45" i="2"/>
  <c r="Z42" i="1"/>
  <c r="E43" i="1"/>
  <c r="D43" i="1"/>
  <c r="L18" i="1" l="1"/>
  <c r="C19" i="1" s="1"/>
  <c r="F19" i="1" s="1"/>
  <c r="G19" i="1" s="1"/>
  <c r="H19" i="1" s="1"/>
  <c r="I19" i="1" s="1"/>
  <c r="AI47" i="2"/>
  <c r="AJ46" i="2"/>
  <c r="P45" i="2"/>
  <c r="G45" i="2"/>
  <c r="B46" i="2"/>
  <c r="I20" i="2"/>
  <c r="F20" i="2"/>
  <c r="C21" i="2" s="1"/>
  <c r="O20" i="2"/>
  <c r="Q20" i="2" s="1"/>
  <c r="S20" i="2" s="1"/>
  <c r="T20" i="2"/>
  <c r="K20" i="2"/>
  <c r="L20" i="2" s="1"/>
  <c r="N20" i="2" s="1"/>
  <c r="R20" i="2" s="1"/>
  <c r="Z43" i="1"/>
  <c r="E44" i="1"/>
  <c r="D44" i="1"/>
  <c r="J19" i="1" l="1"/>
  <c r="K19" i="1" s="1"/>
  <c r="G46" i="2"/>
  <c r="P46" i="2"/>
  <c r="B47" i="2"/>
  <c r="H20" i="2"/>
  <c r="J20" i="2" s="1"/>
  <c r="D21" i="2" s="1"/>
  <c r="AJ47" i="2"/>
  <c r="AI48" i="2"/>
  <c r="Z44" i="1"/>
  <c r="E45" i="1"/>
  <c r="D45" i="1"/>
  <c r="L19" i="1" l="1"/>
  <c r="C20" i="1" s="1"/>
  <c r="M20" i="2"/>
  <c r="B48" i="2"/>
  <c r="P47" i="2"/>
  <c r="G47" i="2"/>
  <c r="AJ48" i="2"/>
  <c r="AI49" i="2"/>
  <c r="E21" i="2"/>
  <c r="Z45" i="1"/>
  <c r="D46" i="1"/>
  <c r="E46" i="1"/>
  <c r="F20" i="1" l="1"/>
  <c r="G20" i="1"/>
  <c r="H20" i="1" s="1"/>
  <c r="I20" i="1" s="1"/>
  <c r="G48" i="2"/>
  <c r="P48" i="2"/>
  <c r="B49" i="2"/>
  <c r="AJ49" i="2"/>
  <c r="AI50" i="2"/>
  <c r="O21" i="2"/>
  <c r="Q21" i="2" s="1"/>
  <c r="S21" i="2" s="1"/>
  <c r="F21" i="2"/>
  <c r="I21" i="2"/>
  <c r="K21" i="2"/>
  <c r="L21" i="2" s="1"/>
  <c r="N21" i="2" s="1"/>
  <c r="R21" i="2" s="1"/>
  <c r="T21" i="2"/>
  <c r="Z46" i="1"/>
  <c r="D47" i="1"/>
  <c r="E47" i="1"/>
  <c r="C22" i="2" l="1"/>
  <c r="J20" i="1"/>
  <c r="K20" i="1" s="1"/>
  <c r="AI51" i="2"/>
  <c r="AJ50" i="2"/>
  <c r="B50" i="2"/>
  <c r="G49" i="2"/>
  <c r="P49" i="2"/>
  <c r="H21" i="2"/>
  <c r="J21" i="2" s="1"/>
  <c r="D22" i="2" s="1"/>
  <c r="Z47" i="1"/>
  <c r="D48" i="1"/>
  <c r="E48" i="1"/>
  <c r="L20" i="1" l="1"/>
  <c r="C21" i="1" s="1"/>
  <c r="E22" i="2"/>
  <c r="M21" i="2"/>
  <c r="G50" i="2"/>
  <c r="P50" i="2"/>
  <c r="B51" i="2"/>
  <c r="AI52" i="2"/>
  <c r="AJ51" i="2"/>
  <c r="Z48" i="1"/>
  <c r="D49" i="1"/>
  <c r="E49" i="1"/>
  <c r="F21" i="1" l="1"/>
  <c r="G21" i="1"/>
  <c r="H21" i="1" s="1"/>
  <c r="I21" i="1" s="1"/>
  <c r="J21" i="1" s="1"/>
  <c r="I22" i="2"/>
  <c r="AI53" i="2"/>
  <c r="AJ52" i="2"/>
  <c r="O22" i="2"/>
  <c r="Q22" i="2" s="1"/>
  <c r="S22" i="2" s="1"/>
  <c r="F22" i="2"/>
  <c r="K22" i="2"/>
  <c r="L22" i="2" s="1"/>
  <c r="N22" i="2" s="1"/>
  <c r="R22" i="2" s="1"/>
  <c r="T22" i="2"/>
  <c r="P51" i="2"/>
  <c r="G51" i="2"/>
  <c r="B52" i="2"/>
  <c r="Z49" i="1"/>
  <c r="D50" i="1"/>
  <c r="E50" i="1"/>
  <c r="C23" i="2" l="1"/>
  <c r="B53" i="2"/>
  <c r="P52" i="2"/>
  <c r="G52" i="2"/>
  <c r="AJ53" i="2"/>
  <c r="AI54" i="2"/>
  <c r="H22" i="2"/>
  <c r="J22" i="2" s="1"/>
  <c r="D23" i="2" s="1"/>
  <c r="Z50" i="1"/>
  <c r="E51" i="1"/>
  <c r="D51" i="1"/>
  <c r="K21" i="1"/>
  <c r="L21" i="1" l="1"/>
  <c r="C22" i="1" s="1"/>
  <c r="E23" i="2"/>
  <c r="M22" i="2"/>
  <c r="AI55" i="2"/>
  <c r="AJ54" i="2"/>
  <c r="P53" i="2"/>
  <c r="B54" i="2"/>
  <c r="G53" i="2"/>
  <c r="Z51" i="1"/>
  <c r="E52" i="1"/>
  <c r="D52" i="1"/>
  <c r="F22" i="1" l="1"/>
  <c r="G22" i="1"/>
  <c r="H22" i="1" s="1"/>
  <c r="I22" i="1" s="1"/>
  <c r="AJ55" i="2"/>
  <c r="AI56" i="2"/>
  <c r="F23" i="2"/>
  <c r="O23" i="2"/>
  <c r="Q23" i="2" s="1"/>
  <c r="S23" i="2" s="1"/>
  <c r="I23" i="2"/>
  <c r="T23" i="2"/>
  <c r="K23" i="2"/>
  <c r="L23" i="2" s="1"/>
  <c r="N23" i="2" s="1"/>
  <c r="R23" i="2" s="1"/>
  <c r="G54" i="2"/>
  <c r="B55" i="2"/>
  <c r="P54" i="2"/>
  <c r="Z52" i="1"/>
  <c r="E53" i="1"/>
  <c r="D53" i="1"/>
  <c r="C24" i="2" l="1"/>
  <c r="J22" i="1"/>
  <c r="K22" i="1" s="1"/>
  <c r="H23" i="2"/>
  <c r="J23" i="2" s="1"/>
  <c r="D24" i="2" s="1"/>
  <c r="P55" i="2"/>
  <c r="G55" i="2"/>
  <c r="B56" i="2"/>
  <c r="AI57" i="2"/>
  <c r="AJ56" i="2"/>
  <c r="Z53" i="1"/>
  <c r="D54" i="1"/>
  <c r="E54" i="1"/>
  <c r="L22" i="1" l="1"/>
  <c r="C23" i="1" s="1"/>
  <c r="AI58" i="2"/>
  <c r="AJ57" i="2"/>
  <c r="B57" i="2"/>
  <c r="G56" i="2"/>
  <c r="P56" i="2"/>
  <c r="M23" i="2"/>
  <c r="E24" i="2"/>
  <c r="Z54" i="1"/>
  <c r="D55" i="1"/>
  <c r="E55" i="1"/>
  <c r="F23" i="1" l="1"/>
  <c r="G23" i="1"/>
  <c r="H23" i="1"/>
  <c r="I23" i="1" s="1"/>
  <c r="I24" i="2"/>
  <c r="T24" i="2"/>
  <c r="F24" i="2"/>
  <c r="K24" i="2"/>
  <c r="L24" i="2" s="1"/>
  <c r="N24" i="2" s="1"/>
  <c r="R24" i="2" s="1"/>
  <c r="O24" i="2"/>
  <c r="Q24" i="2" s="1"/>
  <c r="S24" i="2" s="1"/>
  <c r="B58" i="2"/>
  <c r="G57" i="2"/>
  <c r="P57" i="2"/>
  <c r="AJ58" i="2"/>
  <c r="AI59" i="2"/>
  <c r="Z55" i="1"/>
  <c r="D56" i="1"/>
  <c r="E56" i="1"/>
  <c r="C25" i="2" l="1"/>
  <c r="J23" i="1"/>
  <c r="K23" i="1" s="1"/>
  <c r="B59" i="2"/>
  <c r="G58" i="2"/>
  <c r="P58" i="2"/>
  <c r="H24" i="2"/>
  <c r="J24" i="2" s="1"/>
  <c r="D25" i="2" s="1"/>
  <c r="AJ59" i="2"/>
  <c r="AI60" i="2"/>
  <c r="Z56" i="1"/>
  <c r="D57" i="1"/>
  <c r="E57" i="1"/>
  <c r="L23" i="1" l="1"/>
  <c r="C24" i="1" s="1"/>
  <c r="F24" i="1" s="1"/>
  <c r="G24" i="1" s="1"/>
  <c r="H24" i="1" s="1"/>
  <c r="I24" i="1" s="1"/>
  <c r="M24" i="2"/>
  <c r="AJ60" i="2"/>
  <c r="AI61" i="2"/>
  <c r="E25" i="2"/>
  <c r="B60" i="2"/>
  <c r="G59" i="2"/>
  <c r="P59" i="2"/>
  <c r="Z57" i="1"/>
  <c r="D58" i="1"/>
  <c r="E58" i="1"/>
  <c r="J24" i="1" l="1"/>
  <c r="K24" i="1" s="1"/>
  <c r="AI62" i="2"/>
  <c r="AJ61" i="2"/>
  <c r="B61" i="2"/>
  <c r="G60" i="2"/>
  <c r="P60" i="2"/>
  <c r="T25" i="2"/>
  <c r="F25" i="2"/>
  <c r="O25" i="2"/>
  <c r="Q25" i="2" s="1"/>
  <c r="S25" i="2" s="1"/>
  <c r="I25" i="2"/>
  <c r="K25" i="2"/>
  <c r="L25" i="2" s="1"/>
  <c r="N25" i="2" s="1"/>
  <c r="R25" i="2" s="1"/>
  <c r="Z58" i="1"/>
  <c r="E59" i="1"/>
  <c r="D59" i="1"/>
  <c r="C26" i="2" l="1"/>
  <c r="L24" i="1"/>
  <c r="C25" i="1" s="1"/>
  <c r="F25" i="1" s="1"/>
  <c r="H25" i="2"/>
  <c r="J25" i="2" s="1"/>
  <c r="D26" i="2" s="1"/>
  <c r="P61" i="2"/>
  <c r="B62" i="2"/>
  <c r="G61" i="2"/>
  <c r="AI63" i="2"/>
  <c r="AJ62" i="2"/>
  <c r="Z59" i="1"/>
  <c r="E60" i="1"/>
  <c r="D60" i="1"/>
  <c r="AI64" i="2" l="1"/>
  <c r="AJ63" i="2"/>
  <c r="B63" i="2"/>
  <c r="P62" i="2"/>
  <c r="G62" i="2"/>
  <c r="M25" i="2"/>
  <c r="E26" i="2"/>
  <c r="Z60" i="1"/>
  <c r="D61" i="1"/>
  <c r="E61" i="1"/>
  <c r="G25" i="1"/>
  <c r="H25" i="1" l="1"/>
  <c r="I25" i="1" s="1"/>
  <c r="I26" i="2"/>
  <c r="T26" i="2"/>
  <c r="O26" i="2"/>
  <c r="Q26" i="2" s="1"/>
  <c r="S26" i="2" s="1"/>
  <c r="K26" i="2"/>
  <c r="L26" i="2" s="1"/>
  <c r="N26" i="2" s="1"/>
  <c r="R26" i="2" s="1"/>
  <c r="F26" i="2"/>
  <c r="C27" i="2" s="1"/>
  <c r="B64" i="2"/>
  <c r="P63" i="2"/>
  <c r="G63" i="2"/>
  <c r="AI65" i="2"/>
  <c r="AJ64" i="2"/>
  <c r="Z61" i="1"/>
  <c r="D62" i="1"/>
  <c r="E62" i="1"/>
  <c r="J25" i="1" l="1"/>
  <c r="K25" i="1" s="1"/>
  <c r="B65" i="2"/>
  <c r="P64" i="2"/>
  <c r="G64" i="2"/>
  <c r="AJ65" i="2"/>
  <c r="AI66" i="2"/>
  <c r="H26" i="2"/>
  <c r="J26" i="2" s="1"/>
  <c r="D27" i="2" s="1"/>
  <c r="Z62" i="1"/>
  <c r="D63" i="1"/>
  <c r="E63" i="1"/>
  <c r="L25" i="1" l="1"/>
  <c r="C26" i="1" s="1"/>
  <c r="M26" i="2"/>
  <c r="AJ66" i="2"/>
  <c r="AI67" i="2"/>
  <c r="E27" i="2"/>
  <c r="G65" i="2"/>
  <c r="P65" i="2"/>
  <c r="B66" i="2"/>
  <c r="Z63" i="1"/>
  <c r="D64" i="1"/>
  <c r="E64" i="1"/>
  <c r="F26" i="1" l="1"/>
  <c r="G26" i="1"/>
  <c r="H26" i="1" s="1"/>
  <c r="I26" i="1" s="1"/>
  <c r="J26" i="1" s="1"/>
  <c r="AI68" i="2"/>
  <c r="AJ67" i="2"/>
  <c r="B67" i="2"/>
  <c r="P66" i="2"/>
  <c r="G66" i="2"/>
  <c r="I27" i="2"/>
  <c r="K27" i="2"/>
  <c r="L27" i="2" s="1"/>
  <c r="N27" i="2" s="1"/>
  <c r="R27" i="2" s="1"/>
  <c r="F27" i="2"/>
  <c r="T27" i="2"/>
  <c r="O27" i="2"/>
  <c r="Q27" i="2" s="1"/>
  <c r="S27" i="2" s="1"/>
  <c r="Z64" i="1"/>
  <c r="D65" i="1"/>
  <c r="E65" i="1"/>
  <c r="C28" i="2" l="1"/>
  <c r="H27" i="2"/>
  <c r="J27" i="2" s="1"/>
  <c r="D28" i="2" s="1"/>
  <c r="P67" i="2"/>
  <c r="B68" i="2"/>
  <c r="G67" i="2"/>
  <c r="AI69" i="2"/>
  <c r="AJ68" i="2"/>
  <c r="Z65" i="1"/>
  <c r="E66" i="1"/>
  <c r="D66" i="1"/>
  <c r="K26" i="1"/>
  <c r="L26" i="1" l="1"/>
  <c r="C27" i="1" s="1"/>
  <c r="F27" i="1" s="1"/>
  <c r="G68" i="2"/>
  <c r="P68" i="2"/>
  <c r="B69" i="2"/>
  <c r="AJ69" i="2"/>
  <c r="AI70" i="2"/>
  <c r="E28" i="2"/>
  <c r="M27" i="2"/>
  <c r="Z66" i="1"/>
  <c r="E67" i="1"/>
  <c r="D67" i="1"/>
  <c r="B70" i="2" l="1"/>
  <c r="G69" i="2"/>
  <c r="P69" i="2"/>
  <c r="AI71" i="2"/>
  <c r="AJ70" i="2"/>
  <c r="T28" i="2"/>
  <c r="O28" i="2"/>
  <c r="Q28" i="2" s="1"/>
  <c r="S28" i="2" s="1"/>
  <c r="F28" i="2"/>
  <c r="I28" i="2"/>
  <c r="K28" i="2"/>
  <c r="L28" i="2" s="1"/>
  <c r="N28" i="2" s="1"/>
  <c r="R28" i="2" s="1"/>
  <c r="Z67" i="1"/>
  <c r="E68" i="1"/>
  <c r="D68" i="1"/>
  <c r="G27" i="1"/>
  <c r="C29" i="2" l="1"/>
  <c r="H27" i="1"/>
  <c r="I27" i="1" s="1"/>
  <c r="J27" i="1" s="1"/>
  <c r="H28" i="2"/>
  <c r="J28" i="2" s="1"/>
  <c r="D29" i="2" s="1"/>
  <c r="AJ71" i="2"/>
  <c r="AI72" i="2"/>
  <c r="G70" i="2"/>
  <c r="B71" i="2"/>
  <c r="P70" i="2"/>
  <c r="Z68" i="1"/>
  <c r="E69" i="1"/>
  <c r="D69" i="1"/>
  <c r="AI73" i="2" l="1"/>
  <c r="AJ72" i="2"/>
  <c r="G71" i="2"/>
  <c r="B72" i="2"/>
  <c r="P71" i="2"/>
  <c r="E29" i="2"/>
  <c r="M28" i="2"/>
  <c r="Z69" i="1"/>
  <c r="D70" i="1"/>
  <c r="E70" i="1"/>
  <c r="K27" i="1"/>
  <c r="L27" i="1" l="1"/>
  <c r="C28" i="1" s="1"/>
  <c r="G72" i="2"/>
  <c r="P72" i="2"/>
  <c r="B73" i="2"/>
  <c r="O29" i="2"/>
  <c r="Q29" i="2" s="1"/>
  <c r="S29" i="2" s="1"/>
  <c r="K29" i="2"/>
  <c r="L29" i="2" s="1"/>
  <c r="N29" i="2" s="1"/>
  <c r="R29" i="2" s="1"/>
  <c r="F29" i="2"/>
  <c r="T29" i="2"/>
  <c r="I29" i="2"/>
  <c r="AJ73" i="2"/>
  <c r="AI74" i="2"/>
  <c r="Z70" i="1"/>
  <c r="D71" i="1"/>
  <c r="E71" i="1"/>
  <c r="C30" i="2" l="1"/>
  <c r="F28" i="1"/>
  <c r="G28" i="1" s="1"/>
  <c r="H28" i="1" s="1"/>
  <c r="I28" i="1" s="1"/>
  <c r="P73" i="2"/>
  <c r="B74" i="2"/>
  <c r="G73" i="2"/>
  <c r="H29" i="2"/>
  <c r="J29" i="2" s="1"/>
  <c r="D30" i="2" s="1"/>
  <c r="AJ74" i="2"/>
  <c r="AI75" i="2"/>
  <c r="Z71" i="1"/>
  <c r="D72" i="1"/>
  <c r="E72" i="1"/>
  <c r="J28" i="1" l="1"/>
  <c r="K28" i="1" s="1"/>
  <c r="AI76" i="2"/>
  <c r="AJ75" i="2"/>
  <c r="E30" i="2"/>
  <c r="B75" i="2"/>
  <c r="G74" i="2"/>
  <c r="P74" i="2"/>
  <c r="M29" i="2"/>
  <c r="Z72" i="1"/>
  <c r="D73" i="1"/>
  <c r="E73" i="1"/>
  <c r="L28" i="1" l="1"/>
  <c r="C29" i="1" s="1"/>
  <c r="G75" i="2"/>
  <c r="P75" i="2"/>
  <c r="B76" i="2"/>
  <c r="K30" i="2"/>
  <c r="L30" i="2" s="1"/>
  <c r="N30" i="2" s="1"/>
  <c r="R30" i="2" s="1"/>
  <c r="T30" i="2"/>
  <c r="O30" i="2"/>
  <c r="Q30" i="2" s="1"/>
  <c r="S30" i="2" s="1"/>
  <c r="F30" i="2"/>
  <c r="I30" i="2"/>
  <c r="AJ76" i="2"/>
  <c r="AI77" i="2"/>
  <c r="Z73" i="1"/>
  <c r="D74" i="1"/>
  <c r="E74" i="1"/>
  <c r="C31" i="2" l="1"/>
  <c r="F29" i="1"/>
  <c r="G29" i="1" s="1"/>
  <c r="H29" i="1" s="1"/>
  <c r="I29" i="1" s="1"/>
  <c r="H30" i="2"/>
  <c r="J30" i="2" s="1"/>
  <c r="D31" i="2" s="1"/>
  <c r="B77" i="2"/>
  <c r="P76" i="2"/>
  <c r="G76" i="2"/>
  <c r="AJ77" i="2"/>
  <c r="AI78" i="2"/>
  <c r="Z74" i="1"/>
  <c r="E75" i="1"/>
  <c r="D75" i="1"/>
  <c r="J29" i="1" l="1"/>
  <c r="K29" i="1" s="1"/>
  <c r="P77" i="2"/>
  <c r="B78" i="2"/>
  <c r="G77" i="2"/>
  <c r="AJ78" i="2"/>
  <c r="AI79" i="2"/>
  <c r="M30" i="2"/>
  <c r="E31" i="2"/>
  <c r="Z75" i="1"/>
  <c r="E76" i="1"/>
  <c r="D76" i="1"/>
  <c r="L29" i="1" l="1"/>
  <c r="C30" i="1" s="1"/>
  <c r="O31" i="2"/>
  <c r="Q31" i="2" s="1"/>
  <c r="S31" i="2" s="1"/>
  <c r="F31" i="2"/>
  <c r="T31" i="2"/>
  <c r="K31" i="2"/>
  <c r="L31" i="2" s="1"/>
  <c r="N31" i="2" s="1"/>
  <c r="R31" i="2" s="1"/>
  <c r="I31" i="2"/>
  <c r="AI80" i="2"/>
  <c r="AJ79" i="2"/>
  <c r="G78" i="2"/>
  <c r="P78" i="2"/>
  <c r="B79" i="2"/>
  <c r="Z76" i="1"/>
  <c r="D77" i="1"/>
  <c r="E77" i="1"/>
  <c r="C32" i="2" l="1"/>
  <c r="F30" i="1"/>
  <c r="G30" i="1" s="1"/>
  <c r="H30" i="1" s="1"/>
  <c r="I30" i="1" s="1"/>
  <c r="P79" i="2"/>
  <c r="G79" i="2"/>
  <c r="B80" i="2"/>
  <c r="H31" i="2"/>
  <c r="J31" i="2" s="1"/>
  <c r="D32" i="2" s="1"/>
  <c r="AI81" i="2"/>
  <c r="AJ80" i="2"/>
  <c r="Z77" i="1"/>
  <c r="D78" i="1"/>
  <c r="E78" i="1"/>
  <c r="J30" i="1" l="1"/>
  <c r="K30" i="1" s="1"/>
  <c r="M31" i="2"/>
  <c r="E32" i="2"/>
  <c r="B81" i="2"/>
  <c r="G80" i="2"/>
  <c r="P80" i="2"/>
  <c r="AI82" i="2"/>
  <c r="AJ81" i="2"/>
  <c r="Z78" i="1"/>
  <c r="D79" i="1"/>
  <c r="E79" i="1"/>
  <c r="L30" i="1" l="1"/>
  <c r="C31" i="1" s="1"/>
  <c r="P81" i="2"/>
  <c r="B82" i="2"/>
  <c r="G81" i="2"/>
  <c r="O32" i="2"/>
  <c r="Q32" i="2" s="1"/>
  <c r="S32" i="2" s="1"/>
  <c r="K32" i="2"/>
  <c r="L32" i="2" s="1"/>
  <c r="N32" i="2" s="1"/>
  <c r="R32" i="2" s="1"/>
  <c r="T32" i="2"/>
  <c r="F32" i="2"/>
  <c r="I32" i="2"/>
  <c r="AI83" i="2"/>
  <c r="AJ82" i="2"/>
  <c r="Z79" i="1"/>
  <c r="D80" i="1"/>
  <c r="E80" i="1"/>
  <c r="C33" i="2" l="1"/>
  <c r="F31" i="1"/>
  <c r="G31" i="1" s="1"/>
  <c r="H31" i="1" s="1"/>
  <c r="I31" i="1" s="1"/>
  <c r="H32" i="2"/>
  <c r="J32" i="2" s="1"/>
  <c r="D33" i="2" s="1"/>
  <c r="G82" i="2"/>
  <c r="P82" i="2"/>
  <c r="B83" i="2"/>
  <c r="AJ83" i="2"/>
  <c r="AI84" i="2"/>
  <c r="Z80" i="1"/>
  <c r="D81" i="1"/>
  <c r="E81" i="1"/>
  <c r="J31" i="1" l="1"/>
  <c r="K31" i="1" s="1"/>
  <c r="B84" i="2"/>
  <c r="P83" i="2"/>
  <c r="G83" i="2"/>
  <c r="AJ84" i="2"/>
  <c r="AI85" i="2"/>
  <c r="M32" i="2"/>
  <c r="E33" i="2"/>
  <c r="Z81" i="1"/>
  <c r="D82" i="1"/>
  <c r="E82" i="1"/>
  <c r="L31" i="1" l="1"/>
  <c r="C32" i="1" s="1"/>
  <c r="F32" i="1" s="1"/>
  <c r="G32" i="1" s="1"/>
  <c r="H32" i="1" s="1"/>
  <c r="I32" i="1" s="1"/>
  <c r="O33" i="2"/>
  <c r="Q33" i="2" s="1"/>
  <c r="S33" i="2" s="1"/>
  <c r="I33" i="2"/>
  <c r="K33" i="2"/>
  <c r="L33" i="2" s="1"/>
  <c r="N33" i="2" s="1"/>
  <c r="R33" i="2" s="1"/>
  <c r="F33" i="2"/>
  <c r="T33" i="2"/>
  <c r="AJ85" i="2"/>
  <c r="AI86" i="2"/>
  <c r="G84" i="2"/>
  <c r="P84" i="2"/>
  <c r="B85" i="2"/>
  <c r="Z82" i="1"/>
  <c r="E83" i="1"/>
  <c r="D83" i="1"/>
  <c r="C34" i="2" l="1"/>
  <c r="J32" i="1"/>
  <c r="K32" i="1" s="1"/>
  <c r="H33" i="2"/>
  <c r="J33" i="2" s="1"/>
  <c r="D34" i="2" s="1"/>
  <c r="P85" i="2"/>
  <c r="B86" i="2"/>
  <c r="G85" i="2"/>
  <c r="AJ86" i="2"/>
  <c r="AI87" i="2"/>
  <c r="Z83" i="1"/>
  <c r="E84" i="1"/>
  <c r="D84" i="1"/>
  <c r="L32" i="1" l="1"/>
  <c r="C33" i="1" s="1"/>
  <c r="F33" i="1" s="1"/>
  <c r="G33" i="1" s="1"/>
  <c r="H33" i="1" s="1"/>
  <c r="I33" i="1" s="1"/>
  <c r="M33" i="2"/>
  <c r="AI88" i="2"/>
  <c r="AJ87" i="2"/>
  <c r="B87" i="2"/>
  <c r="G86" i="2"/>
  <c r="P86" i="2"/>
  <c r="E34" i="2"/>
  <c r="Z84" i="1"/>
  <c r="E85" i="1"/>
  <c r="D85" i="1"/>
  <c r="J33" i="1" l="1"/>
  <c r="K33" i="1" s="1"/>
  <c r="AI89" i="2"/>
  <c r="AJ88" i="2"/>
  <c r="P87" i="2"/>
  <c r="B88" i="2"/>
  <c r="G87" i="2"/>
  <c r="I34" i="2"/>
  <c r="F34" i="2"/>
  <c r="O34" i="2"/>
  <c r="Q34" i="2" s="1"/>
  <c r="S34" i="2" s="1"/>
  <c r="K34" i="2"/>
  <c r="L34" i="2" s="1"/>
  <c r="N34" i="2" s="1"/>
  <c r="R34" i="2" s="1"/>
  <c r="T34" i="2"/>
  <c r="Z85" i="1"/>
  <c r="D86" i="1"/>
  <c r="E86" i="1"/>
  <c r="C35" i="2" l="1"/>
  <c r="L33" i="1"/>
  <c r="C34" i="1" s="1"/>
  <c r="H34" i="2"/>
  <c r="J34" i="2" s="1"/>
  <c r="D35" i="2" s="1"/>
  <c r="B89" i="2"/>
  <c r="G88" i="2"/>
  <c r="P88" i="2"/>
  <c r="AI90" i="2"/>
  <c r="AJ89" i="2"/>
  <c r="Z86" i="1"/>
  <c r="D87" i="1"/>
  <c r="E87" i="1"/>
  <c r="F34" i="1" l="1"/>
  <c r="G34" i="1" s="1"/>
  <c r="H34" i="1" s="1"/>
  <c r="I34" i="1" s="1"/>
  <c r="AJ90" i="2"/>
  <c r="AI91" i="2"/>
  <c r="P89" i="2"/>
  <c r="B90" i="2"/>
  <c r="G89" i="2"/>
  <c r="E35" i="2"/>
  <c r="M34" i="2"/>
  <c r="Z87" i="1"/>
  <c r="D88" i="1"/>
  <c r="E88" i="1"/>
  <c r="J34" i="1" l="1"/>
  <c r="K34" i="1" s="1"/>
  <c r="G90" i="2"/>
  <c r="P90" i="2"/>
  <c r="B91" i="2"/>
  <c r="AI92" i="2"/>
  <c r="AJ91" i="2"/>
  <c r="I35" i="2"/>
  <c r="K35" i="2"/>
  <c r="L35" i="2" s="1"/>
  <c r="N35" i="2" s="1"/>
  <c r="R35" i="2" s="1"/>
  <c r="O35" i="2"/>
  <c r="Q35" i="2" s="1"/>
  <c r="S35" i="2" s="1"/>
  <c r="F35" i="2"/>
  <c r="T35" i="2"/>
  <c r="Z88" i="1"/>
  <c r="D89" i="1"/>
  <c r="E89" i="1"/>
  <c r="C36" i="2" l="1"/>
  <c r="L34" i="1"/>
  <c r="C35" i="1" s="1"/>
  <c r="AI93" i="2"/>
  <c r="AJ92" i="2"/>
  <c r="P91" i="2"/>
  <c r="B92" i="2"/>
  <c r="G91" i="2"/>
  <c r="H35" i="2"/>
  <c r="J35" i="2" s="1"/>
  <c r="D36" i="2" s="1"/>
  <c r="Z89" i="1"/>
  <c r="D90" i="1"/>
  <c r="E90" i="1"/>
  <c r="F35" i="1" l="1"/>
  <c r="G35" i="1" s="1"/>
  <c r="H35" i="1" s="1"/>
  <c r="I35" i="1" s="1"/>
  <c r="E36" i="2"/>
  <c r="P92" i="2"/>
  <c r="B93" i="2"/>
  <c r="G92" i="2"/>
  <c r="M35" i="2"/>
  <c r="AI94" i="2"/>
  <c r="AJ93" i="2"/>
  <c r="Z90" i="1"/>
  <c r="E91" i="1"/>
  <c r="D91" i="1"/>
  <c r="J35" i="1" l="1"/>
  <c r="K35" i="1" s="1"/>
  <c r="G93" i="2"/>
  <c r="B94" i="2"/>
  <c r="P93" i="2"/>
  <c r="K36" i="2"/>
  <c r="L36" i="2" s="1"/>
  <c r="N36" i="2" s="1"/>
  <c r="R36" i="2" s="1"/>
  <c r="O36" i="2"/>
  <c r="Q36" i="2" s="1"/>
  <c r="S36" i="2" s="1"/>
  <c r="I36" i="2"/>
  <c r="F36" i="2"/>
  <c r="T36" i="2"/>
  <c r="AJ94" i="2"/>
  <c r="AI95" i="2"/>
  <c r="Z91" i="1"/>
  <c r="E92" i="1"/>
  <c r="D92" i="1"/>
  <c r="C37" i="2" l="1"/>
  <c r="L35" i="1"/>
  <c r="C36" i="1" s="1"/>
  <c r="F36" i="1" s="1"/>
  <c r="G36" i="1" s="1"/>
  <c r="H36" i="1" s="1"/>
  <c r="I36" i="1" s="1"/>
  <c r="H36" i="2"/>
  <c r="J36" i="2" s="1"/>
  <c r="D37" i="2" s="1"/>
  <c r="AJ95" i="2"/>
  <c r="AI96" i="2"/>
  <c r="B95" i="2"/>
  <c r="P94" i="2"/>
  <c r="G94" i="2"/>
  <c r="Z92" i="1"/>
  <c r="E93" i="1"/>
  <c r="D93" i="1"/>
  <c r="J36" i="1" l="1"/>
  <c r="K36" i="1" s="1"/>
  <c r="G95" i="2"/>
  <c r="P95" i="2"/>
  <c r="B96" i="2"/>
  <c r="AJ96" i="2"/>
  <c r="AI97" i="2"/>
  <c r="M36" i="2"/>
  <c r="E37" i="2"/>
  <c r="Z93" i="1"/>
  <c r="D94" i="1"/>
  <c r="E94" i="1"/>
  <c r="L36" i="1" l="1"/>
  <c r="C37" i="1" s="1"/>
  <c r="F37" i="1" s="1"/>
  <c r="G37" i="1" s="1"/>
  <c r="H37" i="1" s="1"/>
  <c r="I37" i="1" s="1"/>
  <c r="J37" i="1" s="1"/>
  <c r="K37" i="2"/>
  <c r="L37" i="2" s="1"/>
  <c r="N37" i="2" s="1"/>
  <c r="R37" i="2" s="1"/>
  <c r="F37" i="2"/>
  <c r="T37" i="2"/>
  <c r="I37" i="2"/>
  <c r="O37" i="2"/>
  <c r="Q37" i="2" s="1"/>
  <c r="S37" i="2" s="1"/>
  <c r="G96" i="2"/>
  <c r="B97" i="2"/>
  <c r="P96" i="2"/>
  <c r="AI98" i="2"/>
  <c r="AJ97" i="2"/>
  <c r="Z94" i="1"/>
  <c r="D95" i="1"/>
  <c r="E95" i="1"/>
  <c r="C38" i="2" l="1"/>
  <c r="AI99" i="2"/>
  <c r="AJ98" i="2"/>
  <c r="H37" i="2"/>
  <c r="J37" i="2" s="1"/>
  <c r="D38" i="2" s="1"/>
  <c r="G97" i="2"/>
  <c r="B98" i="2"/>
  <c r="P97" i="2"/>
  <c r="Z95" i="1"/>
  <c r="D96" i="1"/>
  <c r="E96" i="1"/>
  <c r="K37" i="1"/>
  <c r="L37" i="1" l="1"/>
  <c r="C38" i="1" s="1"/>
  <c r="F38" i="1" s="1"/>
  <c r="G98" i="2"/>
  <c r="B99" i="2"/>
  <c r="P98" i="2"/>
  <c r="E38" i="2"/>
  <c r="M37" i="2"/>
  <c r="AI100" i="2"/>
  <c r="AJ99" i="2"/>
  <c r="Z96" i="1"/>
  <c r="D97" i="1"/>
  <c r="E97" i="1"/>
  <c r="I38" i="2" l="1"/>
  <c r="O38" i="2"/>
  <c r="Q38" i="2" s="1"/>
  <c r="S38" i="2" s="1"/>
  <c r="F38" i="2"/>
  <c r="K38" i="2"/>
  <c r="L38" i="2" s="1"/>
  <c r="N38" i="2" s="1"/>
  <c r="R38" i="2" s="1"/>
  <c r="T38" i="2"/>
  <c r="G99" i="2"/>
  <c r="B100" i="2"/>
  <c r="P99" i="2"/>
  <c r="AJ100" i="2"/>
  <c r="AI101" i="2"/>
  <c r="Z97" i="1"/>
  <c r="E98" i="1"/>
  <c r="D98" i="1"/>
  <c r="G38" i="1"/>
  <c r="C39" i="2" l="1"/>
  <c r="H38" i="1"/>
  <c r="I38" i="1" s="1"/>
  <c r="J38" i="1" s="1"/>
  <c r="AJ101" i="2"/>
  <c r="AI102" i="2"/>
  <c r="H38" i="2"/>
  <c r="J38" i="2" s="1"/>
  <c r="D39" i="2" s="1"/>
  <c r="G100" i="2"/>
  <c r="P100" i="2"/>
  <c r="B101" i="2"/>
  <c r="Z98" i="1"/>
  <c r="E99" i="1"/>
  <c r="D99" i="1"/>
  <c r="G101" i="2" l="1"/>
  <c r="P101" i="2"/>
  <c r="B102" i="2"/>
  <c r="M38" i="2"/>
  <c r="E39" i="2"/>
  <c r="AI103" i="2"/>
  <c r="AJ102" i="2"/>
  <c r="Z99" i="1"/>
  <c r="E100" i="1"/>
  <c r="D100" i="1"/>
  <c r="K38" i="1"/>
  <c r="L38" i="1" l="1"/>
  <c r="C39" i="1" s="1"/>
  <c r="I39" i="2"/>
  <c r="O39" i="2"/>
  <c r="Q39" i="2" s="1"/>
  <c r="S39" i="2" s="1"/>
  <c r="F39" i="2"/>
  <c r="T39" i="2"/>
  <c r="K39" i="2"/>
  <c r="L39" i="2" s="1"/>
  <c r="N39" i="2" s="1"/>
  <c r="R39" i="2" s="1"/>
  <c r="B103" i="2"/>
  <c r="P102" i="2"/>
  <c r="G102" i="2"/>
  <c r="AI104" i="2"/>
  <c r="AJ103" i="2"/>
  <c r="Z100" i="1"/>
  <c r="D101" i="1"/>
  <c r="E101" i="1"/>
  <c r="C40" i="2" l="1"/>
  <c r="F39" i="1"/>
  <c r="G39" i="1" s="1"/>
  <c r="H39" i="1" s="1"/>
  <c r="I39" i="1" s="1"/>
  <c r="J39" i="1" s="1"/>
  <c r="AI105" i="2"/>
  <c r="AJ104" i="2"/>
  <c r="H39" i="2"/>
  <c r="J39" i="2" s="1"/>
  <c r="D40" i="2" s="1"/>
  <c r="B104" i="2"/>
  <c r="G103" i="2"/>
  <c r="P103" i="2"/>
  <c r="Z101" i="1"/>
  <c r="D102" i="1"/>
  <c r="E102" i="1"/>
  <c r="M39" i="2" l="1"/>
  <c r="E40" i="2"/>
  <c r="P104" i="2"/>
  <c r="B105" i="2"/>
  <c r="G104" i="2"/>
  <c r="AJ105" i="2"/>
  <c r="AI106" i="2"/>
  <c r="AJ106" i="2" s="1"/>
  <c r="Z102" i="1"/>
  <c r="D103" i="1"/>
  <c r="E103" i="1"/>
  <c r="K39" i="1"/>
  <c r="L39" i="1" l="1"/>
  <c r="C40" i="1" s="1"/>
  <c r="G105" i="2"/>
  <c r="P105" i="2"/>
  <c r="B106" i="2"/>
  <c r="T40" i="2"/>
  <c r="O40" i="2"/>
  <c r="Q40" i="2" s="1"/>
  <c r="S40" i="2" s="1"/>
  <c r="F40" i="2"/>
  <c r="C41" i="2" s="1"/>
  <c r="I40" i="2"/>
  <c r="K40" i="2"/>
  <c r="L40" i="2" s="1"/>
  <c r="N40" i="2" s="1"/>
  <c r="R40" i="2" s="1"/>
  <c r="Z103" i="1"/>
  <c r="D104" i="1"/>
  <c r="E104" i="1"/>
  <c r="F40" i="1" l="1"/>
  <c r="G40" i="1" s="1"/>
  <c r="H40" i="1" s="1"/>
  <c r="I40" i="1" s="1"/>
  <c r="J40" i="1" s="1"/>
  <c r="G106" i="2"/>
  <c r="P106" i="2"/>
  <c r="B107" i="2"/>
  <c r="H40" i="2"/>
  <c r="J40" i="2" s="1"/>
  <c r="D41" i="2" s="1"/>
  <c r="Z104" i="1"/>
  <c r="D105" i="1"/>
  <c r="E105" i="1"/>
  <c r="E41" i="2" l="1"/>
  <c r="M40" i="2"/>
  <c r="P107" i="2"/>
  <c r="G107" i="2"/>
  <c r="Z105" i="1"/>
  <c r="D106" i="1"/>
  <c r="E106" i="1"/>
  <c r="K40" i="1"/>
  <c r="L40" i="1" l="1"/>
  <c r="C41" i="1" s="1"/>
  <c r="K41" i="2"/>
  <c r="L41" i="2" s="1"/>
  <c r="N41" i="2" s="1"/>
  <c r="R41" i="2" s="1"/>
  <c r="F41" i="2"/>
  <c r="I41" i="2"/>
  <c r="O41" i="2"/>
  <c r="Q41" i="2" s="1"/>
  <c r="S41" i="2" s="1"/>
  <c r="T41" i="2"/>
  <c r="Z106" i="1"/>
  <c r="C42" i="2" l="1"/>
  <c r="F41" i="1"/>
  <c r="G41" i="1" s="1"/>
  <c r="H41" i="1" s="1"/>
  <c r="I41" i="1" s="1"/>
  <c r="H41" i="2"/>
  <c r="J41" i="2" s="1"/>
  <c r="D42" i="2" s="1"/>
  <c r="J41" i="1" l="1"/>
  <c r="K41" i="1" s="1"/>
  <c r="E42" i="2"/>
  <c r="M41" i="2"/>
  <c r="L41" i="1" l="1"/>
  <c r="C42" i="1" s="1"/>
  <c r="T42" i="2"/>
  <c r="O42" i="2"/>
  <c r="Q42" i="2" s="1"/>
  <c r="S42" i="2" s="1"/>
  <c r="F42" i="2"/>
  <c r="I42" i="2"/>
  <c r="K42" i="2"/>
  <c r="L42" i="2" s="1"/>
  <c r="N42" i="2" s="1"/>
  <c r="R42" i="2" s="1"/>
  <c r="C43" i="2" l="1"/>
  <c r="F42" i="1"/>
  <c r="G42" i="1" s="1"/>
  <c r="H42" i="1" s="1"/>
  <c r="I42" i="1" s="1"/>
  <c r="J42" i="1" s="1"/>
  <c r="H42" i="2"/>
  <c r="J42" i="2" s="1"/>
  <c r="D43" i="2" s="1"/>
  <c r="E43" i="2" l="1"/>
  <c r="M42" i="2"/>
  <c r="K42" i="1"/>
  <c r="L42" i="1" l="1"/>
  <c r="C43" i="1" s="1"/>
  <c r="F43" i="2"/>
  <c r="O43" i="2"/>
  <c r="Q43" i="2" s="1"/>
  <c r="S43" i="2" s="1"/>
  <c r="K43" i="2"/>
  <c r="L43" i="2" s="1"/>
  <c r="N43" i="2" s="1"/>
  <c r="R43" i="2" s="1"/>
  <c r="T43" i="2"/>
  <c r="I43" i="2"/>
  <c r="C44" i="2" l="1"/>
  <c r="F43" i="1"/>
  <c r="G43" i="1" s="1"/>
  <c r="H43" i="1" s="1"/>
  <c r="I43" i="1" s="1"/>
  <c r="H43" i="2"/>
  <c r="J43" i="2" s="1"/>
  <c r="D44" i="2" s="1"/>
  <c r="J43" i="1" l="1"/>
  <c r="K43" i="1" s="1"/>
  <c r="E44" i="2"/>
  <c r="M43" i="2"/>
  <c r="L43" i="1" l="1"/>
  <c r="C44" i="1" s="1"/>
  <c r="T44" i="2"/>
  <c r="O44" i="2"/>
  <c r="Q44" i="2" s="1"/>
  <c r="S44" i="2" s="1"/>
  <c r="K44" i="2"/>
  <c r="L44" i="2" s="1"/>
  <c r="N44" i="2" s="1"/>
  <c r="R44" i="2" s="1"/>
  <c r="F44" i="2"/>
  <c r="C45" i="2" s="1"/>
  <c r="I44" i="2"/>
  <c r="F44" i="1" l="1"/>
  <c r="G44" i="1" s="1"/>
  <c r="H44" i="1" s="1"/>
  <c r="I44" i="1" s="1"/>
  <c r="J44" i="1" s="1"/>
  <c r="H44" i="2"/>
  <c r="J44" i="2" s="1"/>
  <c r="D45" i="2" s="1"/>
  <c r="M44" i="2" l="1"/>
  <c r="E45" i="2"/>
  <c r="K44" i="1"/>
  <c r="L44" i="1" l="1"/>
  <c r="C45" i="1" s="1"/>
  <c r="I45" i="2"/>
  <c r="O45" i="2"/>
  <c r="Q45" i="2" s="1"/>
  <c r="S45" i="2" s="1"/>
  <c r="K45" i="2"/>
  <c r="L45" i="2" s="1"/>
  <c r="N45" i="2" s="1"/>
  <c r="R45" i="2" s="1"/>
  <c r="F45" i="2"/>
  <c r="T45" i="2"/>
  <c r="C46" i="2" l="1"/>
  <c r="F45" i="1"/>
  <c r="G45" i="1" s="1"/>
  <c r="H45" i="1" s="1"/>
  <c r="I45" i="1" s="1"/>
  <c r="H45" i="2"/>
  <c r="J45" i="2" s="1"/>
  <c r="D46" i="2" s="1"/>
  <c r="J45" i="1" l="1"/>
  <c r="K45" i="1" s="1"/>
  <c r="E46" i="2"/>
  <c r="M45" i="2"/>
  <c r="L45" i="1" l="1"/>
  <c r="C46" i="1" s="1"/>
  <c r="I46" i="2"/>
  <c r="O46" i="2"/>
  <c r="Q46" i="2" s="1"/>
  <c r="S46" i="2" s="1"/>
  <c r="F46" i="2"/>
  <c r="K46" i="2"/>
  <c r="L46" i="2" s="1"/>
  <c r="N46" i="2" s="1"/>
  <c r="R46" i="2" s="1"/>
  <c r="T46" i="2"/>
  <c r="C47" i="2" l="1"/>
  <c r="F46" i="1"/>
  <c r="G46" i="1" s="1"/>
  <c r="H46" i="1" s="1"/>
  <c r="I46" i="1" s="1"/>
  <c r="H46" i="2"/>
  <c r="J46" i="2" s="1"/>
  <c r="D47" i="2" s="1"/>
  <c r="J46" i="1" l="1"/>
  <c r="K46" i="1" s="1"/>
  <c r="E47" i="2"/>
  <c r="M46" i="2"/>
  <c r="L46" i="1" l="1"/>
  <c r="C47" i="1" s="1"/>
  <c r="I47" i="2"/>
  <c r="K47" i="2"/>
  <c r="L47" i="2" s="1"/>
  <c r="N47" i="2" s="1"/>
  <c r="R47" i="2" s="1"/>
  <c r="F47" i="2"/>
  <c r="O47" i="2"/>
  <c r="Q47" i="2" s="1"/>
  <c r="S47" i="2" s="1"/>
  <c r="T47" i="2"/>
  <c r="C48" i="2" l="1"/>
  <c r="F47" i="1"/>
  <c r="G47" i="1" s="1"/>
  <c r="H47" i="1" s="1"/>
  <c r="I47" i="1" s="1"/>
  <c r="H47" i="2"/>
  <c r="J47" i="2" s="1"/>
  <c r="D48" i="2" s="1"/>
  <c r="J47" i="1" l="1"/>
  <c r="K47" i="1" s="1"/>
  <c r="M47" i="2"/>
  <c r="E48" i="2"/>
  <c r="L47" i="1" l="1"/>
  <c r="C48" i="1" s="1"/>
  <c r="I48" i="2"/>
  <c r="T48" i="2"/>
  <c r="O48" i="2"/>
  <c r="Q48" i="2" s="1"/>
  <c r="S48" i="2" s="1"/>
  <c r="K48" i="2"/>
  <c r="L48" i="2" s="1"/>
  <c r="N48" i="2" s="1"/>
  <c r="R48" i="2" s="1"/>
  <c r="F48" i="2"/>
  <c r="C49" i="2" s="1"/>
  <c r="F48" i="1" l="1"/>
  <c r="G48" i="1" s="1"/>
  <c r="H48" i="1" s="1"/>
  <c r="I48" i="1" s="1"/>
  <c r="H48" i="2"/>
  <c r="J48" i="2" s="1"/>
  <c r="D49" i="2" s="1"/>
  <c r="J48" i="1" l="1"/>
  <c r="K48" i="1" s="1"/>
  <c r="E49" i="2"/>
  <c r="M48" i="2"/>
  <c r="L48" i="1" l="1"/>
  <c r="C49" i="1" s="1"/>
  <c r="I49" i="2"/>
  <c r="T49" i="2"/>
  <c r="O49" i="2"/>
  <c r="Q49" i="2" s="1"/>
  <c r="S49" i="2" s="1"/>
  <c r="F49" i="2"/>
  <c r="K49" i="2"/>
  <c r="L49" i="2" s="1"/>
  <c r="N49" i="2" s="1"/>
  <c r="R49" i="2" s="1"/>
  <c r="C50" i="2" l="1"/>
  <c r="F49" i="1"/>
  <c r="G49" i="1" s="1"/>
  <c r="H49" i="1" s="1"/>
  <c r="I49" i="1" s="1"/>
  <c r="H49" i="2"/>
  <c r="J49" i="2" s="1"/>
  <c r="D50" i="2" s="1"/>
  <c r="J49" i="1" l="1"/>
  <c r="K49" i="1" s="1"/>
  <c r="E50" i="2"/>
  <c r="M49" i="2"/>
  <c r="L49" i="1" l="1"/>
  <c r="C50" i="1" s="1"/>
  <c r="F50" i="1" s="1"/>
  <c r="G50" i="1" s="1"/>
  <c r="H50" i="1" s="1"/>
  <c r="I50" i="1" s="1"/>
  <c r="K50" i="2"/>
  <c r="L50" i="2" s="1"/>
  <c r="N50" i="2" s="1"/>
  <c r="R50" i="2" s="1"/>
  <c r="T50" i="2"/>
  <c r="F50" i="2"/>
  <c r="O50" i="2"/>
  <c r="Q50" i="2" s="1"/>
  <c r="S50" i="2" s="1"/>
  <c r="I50" i="2"/>
  <c r="C51" i="2" l="1"/>
  <c r="J50" i="1"/>
  <c r="K50" i="1" s="1"/>
  <c r="H50" i="2"/>
  <c r="J50" i="2" s="1"/>
  <c r="D51" i="2" s="1"/>
  <c r="L50" i="1" l="1"/>
  <c r="C51" i="1" s="1"/>
  <c r="F51" i="1" s="1"/>
  <c r="G51" i="1" s="1"/>
  <c r="H51" i="1" s="1"/>
  <c r="I51" i="1" s="1"/>
  <c r="J51" i="1" s="1"/>
  <c r="M50" i="2"/>
  <c r="E51" i="2"/>
  <c r="O51" i="2" l="1"/>
  <c r="Q51" i="2" s="1"/>
  <c r="S51" i="2" s="1"/>
  <c r="K51" i="2"/>
  <c r="L51" i="2" s="1"/>
  <c r="N51" i="2" s="1"/>
  <c r="R51" i="2" s="1"/>
  <c r="F51" i="2"/>
  <c r="I51" i="2"/>
  <c r="T51" i="2"/>
  <c r="K51" i="1"/>
  <c r="C52" i="2" l="1"/>
  <c r="L51" i="1"/>
  <c r="C52" i="1" s="1"/>
  <c r="H51" i="2"/>
  <c r="J51" i="2" s="1"/>
  <c r="D52" i="2" s="1"/>
  <c r="F52" i="1" l="1"/>
  <c r="G52" i="1" s="1"/>
  <c r="H52" i="1" s="1"/>
  <c r="I52" i="1" s="1"/>
  <c r="M51" i="2"/>
  <c r="E52" i="2"/>
  <c r="J52" i="1" l="1"/>
  <c r="K52" i="1" s="1"/>
  <c r="F52" i="2"/>
  <c r="O52" i="2"/>
  <c r="Q52" i="2" s="1"/>
  <c r="S52" i="2" s="1"/>
  <c r="K52" i="2"/>
  <c r="L52" i="2" s="1"/>
  <c r="N52" i="2" s="1"/>
  <c r="R52" i="2" s="1"/>
  <c r="T52" i="2"/>
  <c r="I52" i="2"/>
  <c r="C53" i="2" l="1"/>
  <c r="L52" i="1"/>
  <c r="C53" i="1" s="1"/>
  <c r="F53" i="1" s="1"/>
  <c r="G53" i="1" s="1"/>
  <c r="H53" i="1" s="1"/>
  <c r="I53" i="1" s="1"/>
  <c r="H52" i="2"/>
  <c r="J52" i="2" s="1"/>
  <c r="D53" i="2" s="1"/>
  <c r="J53" i="1" l="1"/>
  <c r="K53" i="1" s="1"/>
  <c r="M52" i="2"/>
  <c r="E53" i="2"/>
  <c r="L53" i="1" l="1"/>
  <c r="C54" i="1" s="1"/>
  <c r="F53" i="2"/>
  <c r="K53" i="2"/>
  <c r="L53" i="2" s="1"/>
  <c r="N53" i="2" s="1"/>
  <c r="R53" i="2" s="1"/>
  <c r="I53" i="2"/>
  <c r="T53" i="2"/>
  <c r="O53" i="2"/>
  <c r="Q53" i="2" s="1"/>
  <c r="S53" i="2" s="1"/>
  <c r="C54" i="2" l="1"/>
  <c r="F54" i="1"/>
  <c r="G54" i="1" s="1"/>
  <c r="H54" i="1" s="1"/>
  <c r="I54" i="1" s="1"/>
  <c r="H53" i="2"/>
  <c r="J53" i="2" s="1"/>
  <c r="D54" i="2" s="1"/>
  <c r="J54" i="1" l="1"/>
  <c r="K54" i="1" s="1"/>
  <c r="M53" i="2"/>
  <c r="E54" i="2"/>
  <c r="L54" i="1" l="1"/>
  <c r="C55" i="1" s="1"/>
  <c r="F55" i="1" s="1"/>
  <c r="G55" i="1" s="1"/>
  <c r="H55" i="1" s="1"/>
  <c r="I55" i="1" s="1"/>
  <c r="I54" i="2"/>
  <c r="T54" i="2"/>
  <c r="O54" i="2"/>
  <c r="Q54" i="2" s="1"/>
  <c r="S54" i="2" s="1"/>
  <c r="F54" i="2"/>
  <c r="K54" i="2"/>
  <c r="L54" i="2" s="1"/>
  <c r="N54" i="2" s="1"/>
  <c r="R54" i="2" s="1"/>
  <c r="C55" i="2" l="1"/>
  <c r="J55" i="1"/>
  <c r="K55" i="1" s="1"/>
  <c r="H54" i="2"/>
  <c r="J54" i="2" s="1"/>
  <c r="D55" i="2" s="1"/>
  <c r="L55" i="1" l="1"/>
  <c r="C56" i="1" s="1"/>
  <c r="M54" i="2"/>
  <c r="E55" i="2"/>
  <c r="F56" i="1" l="1"/>
  <c r="G56" i="1"/>
  <c r="H56" i="1" s="1"/>
  <c r="I56" i="1" s="1"/>
  <c r="J56" i="1" s="1"/>
  <c r="K55" i="2"/>
  <c r="L55" i="2" s="1"/>
  <c r="N55" i="2" s="1"/>
  <c r="R55" i="2" s="1"/>
  <c r="T55" i="2"/>
  <c r="O55" i="2"/>
  <c r="Q55" i="2" s="1"/>
  <c r="S55" i="2" s="1"/>
  <c r="I55" i="2"/>
  <c r="F55" i="2"/>
  <c r="C56" i="2" s="1"/>
  <c r="H55" i="2" l="1"/>
  <c r="J55" i="2" s="1"/>
  <c r="D56" i="2" s="1"/>
  <c r="K56" i="1"/>
  <c r="L56" i="1" l="1"/>
  <c r="C57" i="1" s="1"/>
  <c r="F57" i="1" s="1"/>
  <c r="M55" i="2"/>
  <c r="E56" i="2"/>
  <c r="O56" i="2" l="1"/>
  <c r="Q56" i="2" s="1"/>
  <c r="S56" i="2" s="1"/>
  <c r="T56" i="2"/>
  <c r="I56" i="2"/>
  <c r="F56" i="2"/>
  <c r="K56" i="2"/>
  <c r="L56" i="2" s="1"/>
  <c r="N56" i="2" s="1"/>
  <c r="R56" i="2" s="1"/>
  <c r="G57" i="1"/>
  <c r="H57" i="1" s="1"/>
  <c r="C57" i="2" l="1"/>
  <c r="H56" i="2"/>
  <c r="J56" i="2" s="1"/>
  <c r="D57" i="2" s="1"/>
  <c r="I57" i="1"/>
  <c r="J57" i="1" l="1"/>
  <c r="K57" i="1" s="1"/>
  <c r="E57" i="2"/>
  <c r="M56" i="2"/>
  <c r="L57" i="1" l="1"/>
  <c r="C58" i="1" s="1"/>
  <c r="K57" i="2"/>
  <c r="L57" i="2" s="1"/>
  <c r="N57" i="2" s="1"/>
  <c r="R57" i="2" s="1"/>
  <c r="T57" i="2"/>
  <c r="O57" i="2"/>
  <c r="Q57" i="2" s="1"/>
  <c r="S57" i="2" s="1"/>
  <c r="F57" i="2"/>
  <c r="C58" i="2" s="1"/>
  <c r="I57" i="2"/>
  <c r="F58" i="1" l="1"/>
  <c r="G58" i="1" s="1"/>
  <c r="H58" i="1" s="1"/>
  <c r="I58" i="1" s="1"/>
  <c r="H57" i="2"/>
  <c r="J57" i="2" s="1"/>
  <c r="D58" i="2" s="1"/>
  <c r="J58" i="1" l="1"/>
  <c r="K58" i="1" s="1"/>
  <c r="E58" i="2"/>
  <c r="M57" i="2"/>
  <c r="L58" i="1" l="1"/>
  <c r="C59" i="1" s="1"/>
  <c r="O58" i="2"/>
  <c r="Q58" i="2" s="1"/>
  <c r="S58" i="2" s="1"/>
  <c r="I58" i="2"/>
  <c r="F58" i="2"/>
  <c r="T58" i="2"/>
  <c r="K58" i="2"/>
  <c r="L58" i="2" s="1"/>
  <c r="N58" i="2" s="1"/>
  <c r="R58" i="2" s="1"/>
  <c r="C59" i="2" l="1"/>
  <c r="F59" i="1"/>
  <c r="G59" i="1" s="1"/>
  <c r="H59" i="1" s="1"/>
  <c r="I59" i="1" s="1"/>
  <c r="H58" i="2"/>
  <c r="J58" i="2" s="1"/>
  <c r="D59" i="2" s="1"/>
  <c r="J59" i="1" l="1"/>
  <c r="K59" i="1" s="1"/>
  <c r="E59" i="2"/>
  <c r="M58" i="2"/>
  <c r="L59" i="1" l="1"/>
  <c r="C60" i="1" s="1"/>
  <c r="K59" i="2"/>
  <c r="L59" i="2" s="1"/>
  <c r="N59" i="2" s="1"/>
  <c r="R59" i="2" s="1"/>
  <c r="T59" i="2"/>
  <c r="F59" i="2"/>
  <c r="I59" i="2"/>
  <c r="O59" i="2"/>
  <c r="Q59" i="2" s="1"/>
  <c r="S59" i="2" s="1"/>
  <c r="C60" i="2" l="1"/>
  <c r="F60" i="1"/>
  <c r="G60" i="1" s="1"/>
  <c r="H60" i="1" s="1"/>
  <c r="I60" i="1" s="1"/>
  <c r="H59" i="2"/>
  <c r="J59" i="2" s="1"/>
  <c r="D60" i="2" s="1"/>
  <c r="J60" i="1" l="1"/>
  <c r="K60" i="1" s="1"/>
  <c r="E60" i="2"/>
  <c r="M59" i="2"/>
  <c r="L60" i="1" l="1"/>
  <c r="C61" i="1" s="1"/>
  <c r="F61" i="1" s="1"/>
  <c r="G61" i="1" s="1"/>
  <c r="H61" i="1" s="1"/>
  <c r="I61" i="1" s="1"/>
  <c r="O60" i="2"/>
  <c r="Q60" i="2" s="1"/>
  <c r="S60" i="2" s="1"/>
  <c r="T60" i="2"/>
  <c r="I60" i="2"/>
  <c r="F60" i="2"/>
  <c r="K60" i="2"/>
  <c r="L60" i="2" s="1"/>
  <c r="N60" i="2" s="1"/>
  <c r="R60" i="2" s="1"/>
  <c r="C61" i="2" l="1"/>
  <c r="J61" i="1"/>
  <c r="K61" i="1" s="1"/>
  <c r="H60" i="2"/>
  <c r="J60" i="2" s="1"/>
  <c r="D61" i="2" s="1"/>
  <c r="L61" i="1" l="1"/>
  <c r="C62" i="1" s="1"/>
  <c r="E61" i="2"/>
  <c r="M60" i="2"/>
  <c r="F62" i="1" l="1"/>
  <c r="G62" i="1"/>
  <c r="H62" i="1"/>
  <c r="I62" i="1" s="1"/>
  <c r="K61" i="2"/>
  <c r="L61" i="2" s="1"/>
  <c r="N61" i="2" s="1"/>
  <c r="R61" i="2" s="1"/>
  <c r="T61" i="2"/>
  <c r="F61" i="2"/>
  <c r="I61" i="2"/>
  <c r="O61" i="2"/>
  <c r="Q61" i="2" s="1"/>
  <c r="S61" i="2" s="1"/>
  <c r="C62" i="2" l="1"/>
  <c r="J62" i="1"/>
  <c r="K62" i="1" s="1"/>
  <c r="H61" i="2"/>
  <c r="J61" i="2" s="1"/>
  <c r="D62" i="2" s="1"/>
  <c r="L62" i="1" l="1"/>
  <c r="C63" i="1" s="1"/>
  <c r="F63" i="1" s="1"/>
  <c r="G63" i="1" s="1"/>
  <c r="H63" i="1" s="1"/>
  <c r="I63" i="1" s="1"/>
  <c r="E62" i="2"/>
  <c r="M61" i="2"/>
  <c r="J63" i="1" l="1"/>
  <c r="K63" i="1" s="1"/>
  <c r="I62" i="2"/>
  <c r="K62" i="2"/>
  <c r="L62" i="2" s="1"/>
  <c r="N62" i="2" s="1"/>
  <c r="R62" i="2" s="1"/>
  <c r="T62" i="2"/>
  <c r="O62" i="2"/>
  <c r="Q62" i="2" s="1"/>
  <c r="S62" i="2" s="1"/>
  <c r="F62" i="2"/>
  <c r="C63" i="2" s="1"/>
  <c r="L63" i="1" l="1"/>
  <c r="C64" i="1" s="1"/>
  <c r="H62" i="2"/>
  <c r="J62" i="2" s="1"/>
  <c r="D63" i="2" s="1"/>
  <c r="F64" i="1" l="1"/>
  <c r="G64" i="1" s="1"/>
  <c r="H64" i="1" s="1"/>
  <c r="I64" i="1" s="1"/>
  <c r="M62" i="2"/>
  <c r="E63" i="2"/>
  <c r="J64" i="1" l="1"/>
  <c r="K64" i="1" s="1"/>
  <c r="O63" i="2"/>
  <c r="Q63" i="2" s="1"/>
  <c r="S63" i="2" s="1"/>
  <c r="I63" i="2"/>
  <c r="T63" i="2"/>
  <c r="K63" i="2"/>
  <c r="L63" i="2" s="1"/>
  <c r="N63" i="2" s="1"/>
  <c r="R63" i="2" s="1"/>
  <c r="F63" i="2"/>
  <c r="C64" i="2" s="1"/>
  <c r="L64" i="1" l="1"/>
  <c r="C65" i="1" s="1"/>
  <c r="H63" i="2"/>
  <c r="J63" i="2" s="1"/>
  <c r="D64" i="2" s="1"/>
  <c r="F65" i="1" l="1"/>
  <c r="G65" i="1" s="1"/>
  <c r="H65" i="1" s="1"/>
  <c r="I65" i="1" s="1"/>
  <c r="M63" i="2"/>
  <c r="E64" i="2"/>
  <c r="J65" i="1" l="1"/>
  <c r="K65" i="1" s="1"/>
  <c r="K64" i="2"/>
  <c r="L64" i="2" s="1"/>
  <c r="N64" i="2" s="1"/>
  <c r="R64" i="2" s="1"/>
  <c r="I64" i="2"/>
  <c r="T64" i="2"/>
  <c r="O64" i="2"/>
  <c r="Q64" i="2" s="1"/>
  <c r="S64" i="2" s="1"/>
  <c r="F64" i="2"/>
  <c r="C65" i="2" s="1"/>
  <c r="L65" i="1" l="1"/>
  <c r="C66" i="1" s="1"/>
  <c r="H64" i="2"/>
  <c r="J64" i="2" s="1"/>
  <c r="D65" i="2" s="1"/>
  <c r="F66" i="1" l="1"/>
  <c r="G66" i="1" s="1"/>
  <c r="H66" i="1" s="1"/>
  <c r="I66" i="1" s="1"/>
  <c r="J66" i="1" s="1"/>
  <c r="E65" i="2"/>
  <c r="M64" i="2"/>
  <c r="O65" i="2" l="1"/>
  <c r="Q65" i="2" s="1"/>
  <c r="S65" i="2" s="1"/>
  <c r="T65" i="2"/>
  <c r="I65" i="2"/>
  <c r="K65" i="2"/>
  <c r="L65" i="2" s="1"/>
  <c r="N65" i="2" s="1"/>
  <c r="R65" i="2" s="1"/>
  <c r="F65" i="2"/>
  <c r="K66" i="1"/>
  <c r="C66" i="2" l="1"/>
  <c r="L66" i="1"/>
  <c r="C67" i="1" s="1"/>
  <c r="H65" i="2"/>
  <c r="J65" i="2" s="1"/>
  <c r="D66" i="2" s="1"/>
  <c r="F67" i="1" l="1"/>
  <c r="G67" i="1"/>
  <c r="H67" i="1" s="1"/>
  <c r="I67" i="1" s="1"/>
  <c r="M65" i="2"/>
  <c r="E66" i="2"/>
  <c r="J67" i="1" l="1"/>
  <c r="K67" i="1" s="1"/>
  <c r="I66" i="2"/>
  <c r="K66" i="2"/>
  <c r="L66" i="2" s="1"/>
  <c r="N66" i="2" s="1"/>
  <c r="R66" i="2" s="1"/>
  <c r="T66" i="2"/>
  <c r="O66" i="2"/>
  <c r="Q66" i="2" s="1"/>
  <c r="S66" i="2" s="1"/>
  <c r="F66" i="2"/>
  <c r="C67" i="2" s="1"/>
  <c r="L67" i="1" l="1"/>
  <c r="C68" i="1" s="1"/>
  <c r="H66" i="2"/>
  <c r="J66" i="2" s="1"/>
  <c r="D67" i="2" s="1"/>
  <c r="F68" i="1" l="1"/>
  <c r="G68" i="1" s="1"/>
  <c r="H68" i="1" s="1"/>
  <c r="I68" i="1" s="1"/>
  <c r="M66" i="2"/>
  <c r="E67" i="2"/>
  <c r="J68" i="1" l="1"/>
  <c r="K68" i="1" s="1"/>
  <c r="O67" i="2"/>
  <c r="Q67" i="2" s="1"/>
  <c r="S67" i="2" s="1"/>
  <c r="K67" i="2"/>
  <c r="L67" i="2" s="1"/>
  <c r="N67" i="2" s="1"/>
  <c r="R67" i="2" s="1"/>
  <c r="T67" i="2"/>
  <c r="F67" i="2"/>
  <c r="C68" i="2" s="1"/>
  <c r="I67" i="2"/>
  <c r="L68" i="1" l="1"/>
  <c r="C69" i="1" s="1"/>
  <c r="H67" i="2"/>
  <c r="J67" i="2" s="1"/>
  <c r="D68" i="2" s="1"/>
  <c r="F69" i="1" l="1"/>
  <c r="G69" i="1" s="1"/>
  <c r="H69" i="1" s="1"/>
  <c r="I69" i="1" s="1"/>
  <c r="E68" i="2"/>
  <c r="M67" i="2"/>
  <c r="J69" i="1" l="1"/>
  <c r="K69" i="1" s="1"/>
  <c r="I68" i="2"/>
  <c r="K68" i="2"/>
  <c r="L68" i="2" s="1"/>
  <c r="N68" i="2" s="1"/>
  <c r="R68" i="2" s="1"/>
  <c r="O68" i="2"/>
  <c r="Q68" i="2" s="1"/>
  <c r="S68" i="2" s="1"/>
  <c r="T68" i="2"/>
  <c r="F68" i="2"/>
  <c r="C69" i="2" s="1"/>
  <c r="L69" i="1" l="1"/>
  <c r="C70" i="1" s="1"/>
  <c r="H68" i="2"/>
  <c r="J68" i="2" s="1"/>
  <c r="D69" i="2" s="1"/>
  <c r="F70" i="1" l="1"/>
  <c r="G70" i="1" s="1"/>
  <c r="H70" i="1" s="1"/>
  <c r="I70" i="1" s="1"/>
  <c r="M68" i="2"/>
  <c r="E69" i="2"/>
  <c r="J70" i="1" l="1"/>
  <c r="K70" i="1" s="1"/>
  <c r="F69" i="2"/>
  <c r="I69" i="2"/>
  <c r="T69" i="2"/>
  <c r="K69" i="2"/>
  <c r="L69" i="2" s="1"/>
  <c r="N69" i="2" s="1"/>
  <c r="R69" i="2" s="1"/>
  <c r="O69" i="2"/>
  <c r="Q69" i="2" s="1"/>
  <c r="S69" i="2" s="1"/>
  <c r="C70" i="2" l="1"/>
  <c r="L70" i="1"/>
  <c r="C71" i="1" s="1"/>
  <c r="H69" i="2"/>
  <c r="J69" i="2" s="1"/>
  <c r="D70" i="2" s="1"/>
  <c r="F71" i="1" l="1"/>
  <c r="G71" i="1" s="1"/>
  <c r="H71" i="1" s="1"/>
  <c r="I71" i="1" s="1"/>
  <c r="E70" i="2"/>
  <c r="M69" i="2"/>
  <c r="J71" i="1" l="1"/>
  <c r="K71" i="1" s="1"/>
  <c r="K70" i="2"/>
  <c r="L70" i="2" s="1"/>
  <c r="N70" i="2" s="1"/>
  <c r="R70" i="2" s="1"/>
  <c r="I70" i="2"/>
  <c r="T70" i="2"/>
  <c r="O70" i="2"/>
  <c r="Q70" i="2" s="1"/>
  <c r="S70" i="2" s="1"/>
  <c r="F70" i="2"/>
  <c r="C71" i="2" s="1"/>
  <c r="L71" i="1" l="1"/>
  <c r="C72" i="1" s="1"/>
  <c r="H70" i="2"/>
  <c r="J70" i="2" s="1"/>
  <c r="D71" i="2" s="1"/>
  <c r="F72" i="1" l="1"/>
  <c r="G72" i="1" s="1"/>
  <c r="H72" i="1" s="1"/>
  <c r="I72" i="1" s="1"/>
  <c r="E71" i="2"/>
  <c r="M70" i="2"/>
  <c r="J72" i="1" l="1"/>
  <c r="K72" i="1" s="1"/>
  <c r="O71" i="2"/>
  <c r="Q71" i="2" s="1"/>
  <c r="S71" i="2" s="1"/>
  <c r="K71" i="2"/>
  <c r="L71" i="2" s="1"/>
  <c r="N71" i="2" s="1"/>
  <c r="R71" i="2" s="1"/>
  <c r="F71" i="2"/>
  <c r="T71" i="2"/>
  <c r="I71" i="2"/>
  <c r="C72" i="2" l="1"/>
  <c r="L72" i="1"/>
  <c r="C73" i="1" s="1"/>
  <c r="H71" i="2"/>
  <c r="J71" i="2" s="1"/>
  <c r="D72" i="2" s="1"/>
  <c r="F73" i="1" l="1"/>
  <c r="G73" i="1" s="1"/>
  <c r="H73" i="1" s="1"/>
  <c r="I73" i="1" s="1"/>
  <c r="M71" i="2"/>
  <c r="E72" i="2"/>
  <c r="J73" i="1" l="1"/>
  <c r="K73" i="1" s="1"/>
  <c r="K72" i="2"/>
  <c r="L72" i="2" s="1"/>
  <c r="N72" i="2" s="1"/>
  <c r="R72" i="2" s="1"/>
  <c r="F72" i="2"/>
  <c r="O72" i="2"/>
  <c r="Q72" i="2" s="1"/>
  <c r="S72" i="2" s="1"/>
  <c r="I72" i="2"/>
  <c r="T72" i="2"/>
  <c r="C73" i="2" l="1"/>
  <c r="L73" i="1"/>
  <c r="C74" i="1" s="1"/>
  <c r="H72" i="2"/>
  <c r="J72" i="2" s="1"/>
  <c r="D73" i="2" s="1"/>
  <c r="F74" i="1" l="1"/>
  <c r="G74" i="1" s="1"/>
  <c r="H74" i="1" s="1"/>
  <c r="I74" i="1" s="1"/>
  <c r="M72" i="2"/>
  <c r="E73" i="2"/>
  <c r="J74" i="1" l="1"/>
  <c r="K74" i="1" s="1"/>
  <c r="F73" i="2"/>
  <c r="O73" i="2"/>
  <c r="Q73" i="2" s="1"/>
  <c r="S73" i="2" s="1"/>
  <c r="K73" i="2"/>
  <c r="L73" i="2" s="1"/>
  <c r="N73" i="2" s="1"/>
  <c r="R73" i="2" s="1"/>
  <c r="T73" i="2"/>
  <c r="I73" i="2"/>
  <c r="C74" i="2" l="1"/>
  <c r="L74" i="1"/>
  <c r="C75" i="1" s="1"/>
  <c r="F75" i="1" s="1"/>
  <c r="G75" i="1" s="1"/>
  <c r="H75" i="1" s="1"/>
  <c r="I75" i="1" s="1"/>
  <c r="H73" i="2"/>
  <c r="J73" i="2" s="1"/>
  <c r="D74" i="2" s="1"/>
  <c r="J75" i="1" l="1"/>
  <c r="K75" i="1" s="1"/>
  <c r="E74" i="2"/>
  <c r="M73" i="2"/>
  <c r="L75" i="1" l="1"/>
  <c r="C76" i="1" s="1"/>
  <c r="I74" i="2"/>
  <c r="K74" i="2"/>
  <c r="L74" i="2" s="1"/>
  <c r="N74" i="2" s="1"/>
  <c r="R74" i="2" s="1"/>
  <c r="T74" i="2"/>
  <c r="F74" i="2"/>
  <c r="O74" i="2"/>
  <c r="Q74" i="2" s="1"/>
  <c r="S74" i="2" s="1"/>
  <c r="C75" i="2" l="1"/>
  <c r="F76" i="1"/>
  <c r="G76" i="1" s="1"/>
  <c r="H76" i="1" s="1"/>
  <c r="I76" i="1" s="1"/>
  <c r="J76" i="1" s="1"/>
  <c r="H74" i="2"/>
  <c r="J74" i="2" s="1"/>
  <c r="D75" i="2" s="1"/>
  <c r="M74" i="2" l="1"/>
  <c r="E75" i="2"/>
  <c r="K76" i="1"/>
  <c r="L76" i="1" l="1"/>
  <c r="C77" i="1" s="1"/>
  <c r="O75" i="2"/>
  <c r="Q75" i="2" s="1"/>
  <c r="S75" i="2" s="1"/>
  <c r="K75" i="2"/>
  <c r="L75" i="2" s="1"/>
  <c r="N75" i="2" s="1"/>
  <c r="R75" i="2" s="1"/>
  <c r="F75" i="2"/>
  <c r="I75" i="2"/>
  <c r="T75" i="2"/>
  <c r="C76" i="2" l="1"/>
  <c r="F77" i="1"/>
  <c r="G77" i="1" s="1"/>
  <c r="H77" i="1" s="1"/>
  <c r="I77" i="1" s="1"/>
  <c r="H75" i="2"/>
  <c r="J75" i="2" s="1"/>
  <c r="D76" i="2" s="1"/>
  <c r="J77" i="1" l="1"/>
  <c r="K77" i="1" s="1"/>
  <c r="M75" i="2"/>
  <c r="E76" i="2"/>
  <c r="L77" i="1" l="1"/>
  <c r="C78" i="1" s="1"/>
  <c r="K76" i="2"/>
  <c r="L76" i="2" s="1"/>
  <c r="N76" i="2" s="1"/>
  <c r="R76" i="2" s="1"/>
  <c r="I76" i="2"/>
  <c r="F76" i="2"/>
  <c r="O76" i="2"/>
  <c r="Q76" i="2" s="1"/>
  <c r="S76" i="2" s="1"/>
  <c r="T76" i="2"/>
  <c r="C77" i="2" l="1"/>
  <c r="F78" i="1"/>
  <c r="G78" i="1" s="1"/>
  <c r="H78" i="1" s="1"/>
  <c r="I78" i="1" s="1"/>
  <c r="H76" i="2"/>
  <c r="J76" i="2" s="1"/>
  <c r="D77" i="2" s="1"/>
  <c r="J78" i="1" l="1"/>
  <c r="K78" i="1" s="1"/>
  <c r="M76" i="2"/>
  <c r="E77" i="2"/>
  <c r="L78" i="1" l="1"/>
  <c r="C79" i="1" s="1"/>
  <c r="F77" i="2"/>
  <c r="O77" i="2"/>
  <c r="Q77" i="2" s="1"/>
  <c r="S77" i="2" s="1"/>
  <c r="T77" i="2"/>
  <c r="K77" i="2"/>
  <c r="L77" i="2" s="1"/>
  <c r="N77" i="2" s="1"/>
  <c r="R77" i="2" s="1"/>
  <c r="I77" i="2"/>
  <c r="C78" i="2" l="1"/>
  <c r="F79" i="1"/>
  <c r="G79" i="1" s="1"/>
  <c r="H79" i="1" s="1"/>
  <c r="I79" i="1" s="1"/>
  <c r="J79" i="1" s="1"/>
  <c r="K79" i="1" s="1"/>
  <c r="H77" i="2"/>
  <c r="J77" i="2" s="1"/>
  <c r="D78" i="2" s="1"/>
  <c r="L79" i="1" l="1"/>
  <c r="C80" i="1" s="1"/>
  <c r="M77" i="2"/>
  <c r="E78" i="2"/>
  <c r="F80" i="1" l="1"/>
  <c r="G80" i="1" s="1"/>
  <c r="H80" i="1" s="1"/>
  <c r="I80" i="1" s="1"/>
  <c r="J80" i="1" s="1"/>
  <c r="F78" i="2"/>
  <c r="I78" i="2"/>
  <c r="O78" i="2"/>
  <c r="Q78" i="2" s="1"/>
  <c r="S78" i="2" s="1"/>
  <c r="K78" i="2"/>
  <c r="L78" i="2" s="1"/>
  <c r="N78" i="2" s="1"/>
  <c r="R78" i="2" s="1"/>
  <c r="T78" i="2"/>
  <c r="C79" i="2" l="1"/>
  <c r="H78" i="2"/>
  <c r="J78" i="2" s="1"/>
  <c r="D79" i="2" s="1"/>
  <c r="K80" i="1"/>
  <c r="L80" i="1" l="1"/>
  <c r="C81" i="1" s="1"/>
  <c r="M78" i="2"/>
  <c r="E79" i="2"/>
  <c r="F81" i="1" l="1"/>
  <c r="G81" i="1" s="1"/>
  <c r="H81" i="1" s="1"/>
  <c r="I81" i="1" s="1"/>
  <c r="O79" i="2"/>
  <c r="Q79" i="2" s="1"/>
  <c r="S79" i="2" s="1"/>
  <c r="F79" i="2"/>
  <c r="K79" i="2"/>
  <c r="L79" i="2" s="1"/>
  <c r="N79" i="2" s="1"/>
  <c r="R79" i="2" s="1"/>
  <c r="T79" i="2"/>
  <c r="I79" i="2"/>
  <c r="C80" i="2" l="1"/>
  <c r="J81" i="1"/>
  <c r="K81" i="1" s="1"/>
  <c r="H79" i="2"/>
  <c r="J79" i="2" s="1"/>
  <c r="D80" i="2" s="1"/>
  <c r="L81" i="1" l="1"/>
  <c r="C82" i="1" s="1"/>
  <c r="F82" i="1" s="1"/>
  <c r="M79" i="2"/>
  <c r="E80" i="2"/>
  <c r="K80" i="2" l="1"/>
  <c r="L80" i="2" s="1"/>
  <c r="N80" i="2" s="1"/>
  <c r="R80" i="2" s="1"/>
  <c r="F80" i="2"/>
  <c r="T80" i="2"/>
  <c r="I80" i="2"/>
  <c r="O80" i="2"/>
  <c r="Q80" i="2" s="1"/>
  <c r="S80" i="2" s="1"/>
  <c r="G82" i="1"/>
  <c r="C81" i="2" l="1"/>
  <c r="H82" i="1"/>
  <c r="I82" i="1" s="1"/>
  <c r="H80" i="2"/>
  <c r="J80" i="2" s="1"/>
  <c r="D81" i="2" s="1"/>
  <c r="J82" i="1" l="1"/>
  <c r="K82" i="1" s="1"/>
  <c r="M80" i="2"/>
  <c r="E81" i="2"/>
  <c r="L82" i="1" l="1"/>
  <c r="C83" i="1" s="1"/>
  <c r="F83" i="1" s="1"/>
  <c r="G83" i="1" s="1"/>
  <c r="H83" i="1" s="1"/>
  <c r="I83" i="1" s="1"/>
  <c r="F81" i="2"/>
  <c r="O81" i="2"/>
  <c r="Q81" i="2" s="1"/>
  <c r="S81" i="2" s="1"/>
  <c r="K81" i="2"/>
  <c r="L81" i="2" s="1"/>
  <c r="N81" i="2" s="1"/>
  <c r="R81" i="2" s="1"/>
  <c r="T81" i="2"/>
  <c r="I81" i="2"/>
  <c r="C82" i="2" l="1"/>
  <c r="J83" i="1"/>
  <c r="K83" i="1" s="1"/>
  <c r="H81" i="2"/>
  <c r="J81" i="2" s="1"/>
  <c r="D82" i="2" s="1"/>
  <c r="L83" i="1" l="1"/>
  <c r="C84" i="1" s="1"/>
  <c r="M81" i="2"/>
  <c r="E82" i="2"/>
  <c r="F84" i="1" l="1"/>
  <c r="G84" i="1" s="1"/>
  <c r="H84" i="1" s="1"/>
  <c r="I84" i="1" s="1"/>
  <c r="F82" i="2"/>
  <c r="T82" i="2"/>
  <c r="O82" i="2"/>
  <c r="Q82" i="2" s="1"/>
  <c r="S82" i="2" s="1"/>
  <c r="I82" i="2"/>
  <c r="K82" i="2"/>
  <c r="L82" i="2" s="1"/>
  <c r="N82" i="2" s="1"/>
  <c r="R82" i="2" s="1"/>
  <c r="C83" i="2" l="1"/>
  <c r="J84" i="1"/>
  <c r="K84" i="1" s="1"/>
  <c r="H82" i="2"/>
  <c r="J82" i="2" s="1"/>
  <c r="D83" i="2" s="1"/>
  <c r="L84" i="1" l="1"/>
  <c r="C85" i="1" s="1"/>
  <c r="F85" i="1" s="1"/>
  <c r="G85" i="1" s="1"/>
  <c r="H85" i="1" s="1"/>
  <c r="I85" i="1" s="1"/>
  <c r="J85" i="1" s="1"/>
  <c r="E83" i="2"/>
  <c r="M82" i="2"/>
  <c r="T83" i="2" l="1"/>
  <c r="I83" i="2"/>
  <c r="F83" i="2"/>
  <c r="K83" i="2"/>
  <c r="L83" i="2" s="1"/>
  <c r="N83" i="2" s="1"/>
  <c r="R83" i="2" s="1"/>
  <c r="O83" i="2"/>
  <c r="Q83" i="2" s="1"/>
  <c r="S83" i="2" s="1"/>
  <c r="K85" i="1"/>
  <c r="C84" i="2" l="1"/>
  <c r="L85" i="1"/>
  <c r="C86" i="1" s="1"/>
  <c r="H83" i="2"/>
  <c r="J83" i="2" s="1"/>
  <c r="D84" i="2" s="1"/>
  <c r="F86" i="1" l="1"/>
  <c r="G86" i="1"/>
  <c r="H86" i="1"/>
  <c r="I86" i="1" s="1"/>
  <c r="E84" i="2"/>
  <c r="M83" i="2"/>
  <c r="J86" i="1" l="1"/>
  <c r="K86" i="1" s="1"/>
  <c r="I84" i="2"/>
  <c r="T84" i="2"/>
  <c r="K84" i="2"/>
  <c r="L84" i="2" s="1"/>
  <c r="N84" i="2" s="1"/>
  <c r="R84" i="2" s="1"/>
  <c r="F84" i="2"/>
  <c r="O84" i="2"/>
  <c r="Q84" i="2" s="1"/>
  <c r="S84" i="2" s="1"/>
  <c r="C85" i="2" l="1"/>
  <c r="L86" i="1"/>
  <c r="C87" i="1" s="1"/>
  <c r="F87" i="1" s="1"/>
  <c r="G87" i="1" s="1"/>
  <c r="H87" i="1" s="1"/>
  <c r="I87" i="1" s="1"/>
  <c r="H84" i="2"/>
  <c r="J84" i="2" s="1"/>
  <c r="D85" i="2" s="1"/>
  <c r="J87" i="1" l="1"/>
  <c r="K87" i="1" s="1"/>
  <c r="E85" i="2"/>
  <c r="M84" i="2"/>
  <c r="L87" i="1" l="1"/>
  <c r="C88" i="1" s="1"/>
  <c r="T85" i="2"/>
  <c r="F85" i="2"/>
  <c r="I85" i="2"/>
  <c r="K85" i="2"/>
  <c r="L85" i="2" s="1"/>
  <c r="N85" i="2" s="1"/>
  <c r="R85" i="2" s="1"/>
  <c r="O85" i="2"/>
  <c r="Q85" i="2" s="1"/>
  <c r="S85" i="2" s="1"/>
  <c r="C86" i="2" l="1"/>
  <c r="F88" i="1"/>
  <c r="G88" i="1" s="1"/>
  <c r="H88" i="1" s="1"/>
  <c r="I88" i="1" s="1"/>
  <c r="H85" i="2"/>
  <c r="J85" i="2" s="1"/>
  <c r="D86" i="2" s="1"/>
  <c r="J88" i="1" l="1"/>
  <c r="K88" i="1" s="1"/>
  <c r="M85" i="2"/>
  <c r="E86" i="2"/>
  <c r="L88" i="1" l="1"/>
  <c r="C89" i="1" s="1"/>
  <c r="O86" i="2"/>
  <c r="Q86" i="2" s="1"/>
  <c r="S86" i="2" s="1"/>
  <c r="K86" i="2"/>
  <c r="L86" i="2" s="1"/>
  <c r="N86" i="2" s="1"/>
  <c r="R86" i="2" s="1"/>
  <c r="I86" i="2"/>
  <c r="F86" i="2"/>
  <c r="C87" i="2" s="1"/>
  <c r="T86" i="2"/>
  <c r="F89" i="1" l="1"/>
  <c r="G89" i="1" s="1"/>
  <c r="H89" i="1" s="1"/>
  <c r="I89" i="1" s="1"/>
  <c r="H86" i="2"/>
  <c r="J86" i="2" s="1"/>
  <c r="D87" i="2" s="1"/>
  <c r="J89" i="1" l="1"/>
  <c r="K89" i="1" s="1"/>
  <c r="M86" i="2"/>
  <c r="E87" i="2"/>
  <c r="L89" i="1" l="1"/>
  <c r="C90" i="1" s="1"/>
  <c r="O87" i="2"/>
  <c r="Q87" i="2" s="1"/>
  <c r="S87" i="2" s="1"/>
  <c r="I87" i="2"/>
  <c r="K87" i="2"/>
  <c r="L87" i="2" s="1"/>
  <c r="N87" i="2" s="1"/>
  <c r="R87" i="2" s="1"/>
  <c r="T87" i="2"/>
  <c r="F87" i="2"/>
  <c r="C88" i="2" s="1"/>
  <c r="F90" i="1" l="1"/>
  <c r="G90" i="1" s="1"/>
  <c r="H90" i="1" s="1"/>
  <c r="I90" i="1" s="1"/>
  <c r="H87" i="2"/>
  <c r="J87" i="2" s="1"/>
  <c r="D88" i="2" s="1"/>
  <c r="J90" i="1" l="1"/>
  <c r="K90" i="1" s="1"/>
  <c r="M87" i="2"/>
  <c r="E88" i="2"/>
  <c r="L90" i="1" l="1"/>
  <c r="C91" i="1" s="1"/>
  <c r="F91" i="1" s="1"/>
  <c r="G91" i="1" s="1"/>
  <c r="H91" i="1" s="1"/>
  <c r="I91" i="1" s="1"/>
  <c r="K88" i="2"/>
  <c r="L88" i="2" s="1"/>
  <c r="N88" i="2" s="1"/>
  <c r="R88" i="2" s="1"/>
  <c r="F88" i="2"/>
  <c r="O88" i="2"/>
  <c r="Q88" i="2" s="1"/>
  <c r="S88" i="2" s="1"/>
  <c r="I88" i="2"/>
  <c r="T88" i="2"/>
  <c r="C89" i="2" l="1"/>
  <c r="J91" i="1"/>
  <c r="K91" i="1" s="1"/>
  <c r="H88" i="2"/>
  <c r="J88" i="2" s="1"/>
  <c r="D89" i="2" s="1"/>
  <c r="L91" i="1" l="1"/>
  <c r="C92" i="1" s="1"/>
  <c r="E89" i="2"/>
  <c r="M88" i="2"/>
  <c r="F92" i="1" l="1"/>
  <c r="G92" i="1" s="1"/>
  <c r="H92" i="1" s="1"/>
  <c r="I92" i="1" s="1"/>
  <c r="K89" i="2"/>
  <c r="L89" i="2" s="1"/>
  <c r="N89" i="2" s="1"/>
  <c r="R89" i="2" s="1"/>
  <c r="T89" i="2"/>
  <c r="O89" i="2"/>
  <c r="Q89" i="2" s="1"/>
  <c r="S89" i="2" s="1"/>
  <c r="F89" i="2"/>
  <c r="C90" i="2" s="1"/>
  <c r="I89" i="2"/>
  <c r="J92" i="1" l="1"/>
  <c r="K92" i="1" s="1"/>
  <c r="H89" i="2"/>
  <c r="J89" i="2" s="1"/>
  <c r="D90" i="2" s="1"/>
  <c r="L92" i="1" l="1"/>
  <c r="C93" i="1" s="1"/>
  <c r="F93" i="1" s="1"/>
  <c r="G93" i="1" s="1"/>
  <c r="H93" i="1" s="1"/>
  <c r="I93" i="1" s="1"/>
  <c r="M89" i="2"/>
  <c r="E90" i="2"/>
  <c r="J93" i="1" l="1"/>
  <c r="K93" i="1" s="1"/>
  <c r="K90" i="2"/>
  <c r="L90" i="2" s="1"/>
  <c r="N90" i="2" s="1"/>
  <c r="R90" i="2" s="1"/>
  <c r="I90" i="2"/>
  <c r="T90" i="2"/>
  <c r="O90" i="2"/>
  <c r="Q90" i="2" s="1"/>
  <c r="S90" i="2" s="1"/>
  <c r="F90" i="2"/>
  <c r="C91" i="2" s="1"/>
  <c r="L93" i="1" l="1"/>
  <c r="C94" i="1" s="1"/>
  <c r="H90" i="2"/>
  <c r="J90" i="2" s="1"/>
  <c r="D91" i="2" s="1"/>
  <c r="F94" i="1" l="1"/>
  <c r="G94" i="1" s="1"/>
  <c r="H94" i="1" s="1"/>
  <c r="I94" i="1" s="1"/>
  <c r="J94" i="1" s="1"/>
  <c r="E91" i="2"/>
  <c r="M90" i="2"/>
  <c r="T91" i="2" l="1"/>
  <c r="F91" i="2"/>
  <c r="O91" i="2"/>
  <c r="Q91" i="2" s="1"/>
  <c r="S91" i="2" s="1"/>
  <c r="K91" i="2"/>
  <c r="L91" i="2" s="1"/>
  <c r="N91" i="2" s="1"/>
  <c r="R91" i="2" s="1"/>
  <c r="I91" i="2"/>
  <c r="K94" i="1"/>
  <c r="C92" i="2" l="1"/>
  <c r="L94" i="1"/>
  <c r="C95" i="1" s="1"/>
  <c r="H91" i="2"/>
  <c r="J91" i="2" s="1"/>
  <c r="D92" i="2" s="1"/>
  <c r="F95" i="1" l="1"/>
  <c r="G95" i="1" s="1"/>
  <c r="H95" i="1" s="1"/>
  <c r="I95" i="1" s="1"/>
  <c r="J95" i="1" s="1"/>
  <c r="E92" i="2"/>
  <c r="M91" i="2"/>
  <c r="O92" i="2" l="1"/>
  <c r="Q92" i="2" s="1"/>
  <c r="S92" i="2" s="1"/>
  <c r="I92" i="2"/>
  <c r="T92" i="2"/>
  <c r="F92" i="2"/>
  <c r="C93" i="2" s="1"/>
  <c r="K92" i="2"/>
  <c r="L92" i="2" s="1"/>
  <c r="N92" i="2" s="1"/>
  <c r="R92" i="2" s="1"/>
  <c r="K95" i="1"/>
  <c r="L95" i="1" l="1"/>
  <c r="C96" i="1" s="1"/>
  <c r="H92" i="2"/>
  <c r="J92" i="2" s="1"/>
  <c r="D93" i="2" s="1"/>
  <c r="F96" i="1" l="1"/>
  <c r="G96" i="1" s="1"/>
  <c r="H96" i="1" s="1"/>
  <c r="I96" i="1" s="1"/>
  <c r="E93" i="2"/>
  <c r="M92" i="2"/>
  <c r="J96" i="1" l="1"/>
  <c r="K96" i="1" s="1"/>
  <c r="F93" i="2"/>
  <c r="O93" i="2"/>
  <c r="Q93" i="2" s="1"/>
  <c r="S93" i="2" s="1"/>
  <c r="I93" i="2"/>
  <c r="T93" i="2"/>
  <c r="K93" i="2"/>
  <c r="L93" i="2" s="1"/>
  <c r="N93" i="2" s="1"/>
  <c r="R93" i="2" s="1"/>
  <c r="C94" i="2" l="1"/>
  <c r="L96" i="1"/>
  <c r="C97" i="1" s="1"/>
  <c r="H93" i="2"/>
  <c r="J93" i="2" s="1"/>
  <c r="D94" i="2" s="1"/>
  <c r="F97" i="1" l="1"/>
  <c r="G97" i="1" s="1"/>
  <c r="H97" i="1" s="1"/>
  <c r="I97" i="1" s="1"/>
  <c r="E94" i="2"/>
  <c r="M93" i="2"/>
  <c r="J97" i="1" l="1"/>
  <c r="K97" i="1" s="1"/>
  <c r="T94" i="2"/>
  <c r="F94" i="2"/>
  <c r="O94" i="2"/>
  <c r="Q94" i="2" s="1"/>
  <c r="S94" i="2" s="1"/>
  <c r="I94" i="2"/>
  <c r="K94" i="2"/>
  <c r="L94" i="2" s="1"/>
  <c r="N94" i="2" s="1"/>
  <c r="R94" i="2" s="1"/>
  <c r="C95" i="2" l="1"/>
  <c r="L97" i="1"/>
  <c r="C98" i="1" s="1"/>
  <c r="H94" i="2"/>
  <c r="J94" i="2" s="1"/>
  <c r="D95" i="2" s="1"/>
  <c r="F98" i="1" l="1"/>
  <c r="G98" i="1" s="1"/>
  <c r="H98" i="1" s="1"/>
  <c r="I98" i="1" s="1"/>
  <c r="M94" i="2"/>
  <c r="E95" i="2"/>
  <c r="J98" i="1" l="1"/>
  <c r="K98" i="1" s="1"/>
  <c r="O95" i="2"/>
  <c r="Q95" i="2" s="1"/>
  <c r="S95" i="2" s="1"/>
  <c r="K95" i="2"/>
  <c r="L95" i="2" s="1"/>
  <c r="N95" i="2" s="1"/>
  <c r="R95" i="2" s="1"/>
  <c r="I95" i="2"/>
  <c r="T95" i="2"/>
  <c r="F95" i="2"/>
  <c r="C96" i="2" s="1"/>
  <c r="L98" i="1" l="1"/>
  <c r="C99" i="1" s="1"/>
  <c r="F99" i="1" s="1"/>
  <c r="G99" i="1" s="1"/>
  <c r="H99" i="1" s="1"/>
  <c r="I99" i="1" s="1"/>
  <c r="H95" i="2"/>
  <c r="J95" i="2" s="1"/>
  <c r="D96" i="2" s="1"/>
  <c r="J99" i="1" l="1"/>
  <c r="K99" i="1" s="1"/>
  <c r="M95" i="2"/>
  <c r="E96" i="2"/>
  <c r="L99" i="1" l="1"/>
  <c r="C100" i="1" s="1"/>
  <c r="F100" i="1" s="1"/>
  <c r="G100" i="1" s="1"/>
  <c r="H100" i="1" s="1"/>
  <c r="I100" i="1" s="1"/>
  <c r="T96" i="2"/>
  <c r="F96" i="2"/>
  <c r="I96" i="2"/>
  <c r="K96" i="2"/>
  <c r="L96" i="2" s="1"/>
  <c r="N96" i="2" s="1"/>
  <c r="R96" i="2" s="1"/>
  <c r="O96" i="2"/>
  <c r="Q96" i="2" s="1"/>
  <c r="S96" i="2" s="1"/>
  <c r="C97" i="2" l="1"/>
  <c r="J100" i="1"/>
  <c r="K100" i="1" s="1"/>
  <c r="H96" i="2"/>
  <c r="J96" i="2" s="1"/>
  <c r="D97" i="2" s="1"/>
  <c r="L100" i="1" l="1"/>
  <c r="C101" i="1" s="1"/>
  <c r="E97" i="2"/>
  <c r="M96" i="2"/>
  <c r="F101" i="1" l="1"/>
  <c r="G101" i="1" s="1"/>
  <c r="H101" i="1" s="1"/>
  <c r="I101" i="1" s="1"/>
  <c r="O97" i="2"/>
  <c r="Q97" i="2" s="1"/>
  <c r="S97" i="2" s="1"/>
  <c r="I97" i="2"/>
  <c r="T97" i="2"/>
  <c r="F97" i="2"/>
  <c r="C98" i="2" s="1"/>
  <c r="K97" i="2"/>
  <c r="L97" i="2" s="1"/>
  <c r="N97" i="2" s="1"/>
  <c r="R97" i="2" s="1"/>
  <c r="J101" i="1" l="1"/>
  <c r="K101" i="1" s="1"/>
  <c r="H97" i="2"/>
  <c r="J97" i="2" s="1"/>
  <c r="D98" i="2" s="1"/>
  <c r="L101" i="1" l="1"/>
  <c r="C102" i="1" s="1"/>
  <c r="M97" i="2"/>
  <c r="E98" i="2"/>
  <c r="F102" i="1" l="1"/>
  <c r="G102" i="1" s="1"/>
  <c r="H102" i="1" s="1"/>
  <c r="I102" i="1" s="1"/>
  <c r="T98" i="2"/>
  <c r="F98" i="2"/>
  <c r="K98" i="2"/>
  <c r="L98" i="2" s="1"/>
  <c r="N98" i="2" s="1"/>
  <c r="R98" i="2" s="1"/>
  <c r="I98" i="2"/>
  <c r="O98" i="2"/>
  <c r="Q98" i="2" s="1"/>
  <c r="S98" i="2" s="1"/>
  <c r="C99" i="2" l="1"/>
  <c r="J102" i="1"/>
  <c r="K102" i="1" s="1"/>
  <c r="H98" i="2"/>
  <c r="J98" i="2" s="1"/>
  <c r="D99" i="2" s="1"/>
  <c r="L102" i="1" l="1"/>
  <c r="C103" i="1" s="1"/>
  <c r="E99" i="2"/>
  <c r="M98" i="2"/>
  <c r="F103" i="1" l="1"/>
  <c r="G103" i="1" s="1"/>
  <c r="H103" i="1" s="1"/>
  <c r="I103" i="1" s="1"/>
  <c r="O99" i="2"/>
  <c r="Q99" i="2" s="1"/>
  <c r="S99" i="2" s="1"/>
  <c r="I99" i="2"/>
  <c r="T99" i="2"/>
  <c r="F99" i="2"/>
  <c r="K99" i="2"/>
  <c r="L99" i="2" s="1"/>
  <c r="N99" i="2" s="1"/>
  <c r="R99" i="2" s="1"/>
  <c r="C100" i="2" l="1"/>
  <c r="J103" i="1"/>
  <c r="K103" i="1" s="1"/>
  <c r="H99" i="2"/>
  <c r="J99" i="2" s="1"/>
  <c r="D100" i="2" s="1"/>
  <c r="L103" i="1" l="1"/>
  <c r="C104" i="1" s="1"/>
  <c r="M99" i="2"/>
  <c r="E100" i="2"/>
  <c r="F104" i="1" l="1"/>
  <c r="G104" i="1" s="1"/>
  <c r="H104" i="1" s="1"/>
  <c r="I104" i="1" s="1"/>
  <c r="T100" i="2"/>
  <c r="F100" i="2"/>
  <c r="I100" i="2"/>
  <c r="K100" i="2"/>
  <c r="L100" i="2" s="1"/>
  <c r="N100" i="2" s="1"/>
  <c r="R100" i="2" s="1"/>
  <c r="O100" i="2"/>
  <c r="Q100" i="2" s="1"/>
  <c r="S100" i="2" s="1"/>
  <c r="C101" i="2" l="1"/>
  <c r="J104" i="1"/>
  <c r="K104" i="1" s="1"/>
  <c r="H100" i="2"/>
  <c r="J100" i="2" s="1"/>
  <c r="D101" i="2" s="1"/>
  <c r="L104" i="1" l="1"/>
  <c r="C105" i="1" s="1"/>
  <c r="M100" i="2"/>
  <c r="E101" i="2"/>
  <c r="F105" i="1" l="1"/>
  <c r="G105" i="1" s="1"/>
  <c r="H105" i="1" s="1"/>
  <c r="I105" i="1" s="1"/>
  <c r="O101" i="2"/>
  <c r="Q101" i="2" s="1"/>
  <c r="S101" i="2" s="1"/>
  <c r="I101" i="2"/>
  <c r="F101" i="2"/>
  <c r="T101" i="2"/>
  <c r="K101" i="2"/>
  <c r="L101" i="2" s="1"/>
  <c r="N101" i="2" s="1"/>
  <c r="R101" i="2" s="1"/>
  <c r="C102" i="2" l="1"/>
  <c r="J105" i="1"/>
  <c r="K105" i="1" s="1"/>
  <c r="H101" i="2"/>
  <c r="J101" i="2" s="1"/>
  <c r="D102" i="2" s="1"/>
  <c r="L105" i="1" l="1"/>
  <c r="C106" i="1" s="1"/>
  <c r="E102" i="2"/>
  <c r="M101" i="2"/>
  <c r="F106" i="1" l="1"/>
  <c r="G106" i="1" s="1"/>
  <c r="H106" i="1" s="1"/>
  <c r="I106" i="1" s="1"/>
  <c r="J106" i="1" s="1"/>
  <c r="T102" i="2"/>
  <c r="K102" i="2"/>
  <c r="L102" i="2" s="1"/>
  <c r="N102" i="2" s="1"/>
  <c r="R102" i="2" s="1"/>
  <c r="F102" i="2"/>
  <c r="I102" i="2"/>
  <c r="O102" i="2"/>
  <c r="Q102" i="2" s="1"/>
  <c r="S102" i="2" s="1"/>
  <c r="C103" i="2" l="1"/>
  <c r="H102" i="2"/>
  <c r="J102" i="2" s="1"/>
  <c r="D103" i="2" s="1"/>
  <c r="K106" i="1"/>
  <c r="L106" i="1" s="1"/>
  <c r="E103" i="2" l="1"/>
  <c r="M102" i="2"/>
  <c r="I103" i="2" l="1"/>
  <c r="F103" i="2"/>
  <c r="K103" i="2"/>
  <c r="L103" i="2" s="1"/>
  <c r="N103" i="2" s="1"/>
  <c r="R103" i="2" s="1"/>
  <c r="O103" i="2"/>
  <c r="Q103" i="2" s="1"/>
  <c r="S103" i="2" s="1"/>
  <c r="T103" i="2"/>
  <c r="C104" i="2" l="1"/>
  <c r="H103" i="2"/>
  <c r="J103" i="2" s="1"/>
  <c r="D104" i="2" s="1"/>
  <c r="M103" i="2" l="1"/>
  <c r="E104" i="2"/>
  <c r="I104" i="2" l="1"/>
  <c r="F104" i="2"/>
  <c r="O104" i="2"/>
  <c r="Q104" i="2" s="1"/>
  <c r="S104" i="2" s="1"/>
  <c r="T104" i="2"/>
  <c r="K104" i="2"/>
  <c r="L104" i="2" s="1"/>
  <c r="N104" i="2" s="1"/>
  <c r="R104" i="2" s="1"/>
  <c r="C105" i="2" l="1"/>
  <c r="H104" i="2"/>
  <c r="J104" i="2" s="1"/>
  <c r="D105" i="2" s="1"/>
  <c r="E105" i="2" l="1"/>
  <c r="M104" i="2"/>
  <c r="I105" i="2" l="1"/>
  <c r="K105" i="2"/>
  <c r="L105" i="2" s="1"/>
  <c r="N105" i="2" s="1"/>
  <c r="R105" i="2" s="1"/>
  <c r="T105" i="2"/>
  <c r="F105" i="2"/>
  <c r="O105" i="2"/>
  <c r="Q105" i="2" s="1"/>
  <c r="S105" i="2" s="1"/>
  <c r="C106" i="2" l="1"/>
  <c r="H105" i="2"/>
  <c r="J105" i="2" s="1"/>
  <c r="D106" i="2" s="1"/>
  <c r="E106" i="2" l="1"/>
  <c r="M105" i="2"/>
  <c r="I106" i="2" l="1"/>
  <c r="O106" i="2"/>
  <c r="Q106" i="2" s="1"/>
  <c r="S106" i="2" s="1"/>
  <c r="F106" i="2"/>
  <c r="K106" i="2"/>
  <c r="L106" i="2" s="1"/>
  <c r="N106" i="2" s="1"/>
  <c r="R106" i="2" s="1"/>
  <c r="T106" i="2"/>
  <c r="C107" i="2" l="1"/>
  <c r="E107" i="2"/>
  <c r="H106" i="2"/>
  <c r="J106" i="2" s="1"/>
  <c r="D107" i="2" s="1"/>
  <c r="M106" i="2" l="1"/>
  <c r="O107" i="2" l="1"/>
  <c r="Q107" i="2" s="1"/>
  <c r="S107" i="2" s="1"/>
  <c r="K107" i="2"/>
  <c r="L107" i="2" s="1"/>
  <c r="N107" i="2" s="1"/>
  <c r="R107" i="2" s="1"/>
  <c r="T107" i="2"/>
  <c r="F107" i="2"/>
  <c r="H107" i="2" s="1"/>
  <c r="I107" i="2"/>
  <c r="J107" i="2" l="1"/>
  <c r="M107" i="2" s="1"/>
</calcChain>
</file>

<file path=xl/sharedStrings.xml><?xml version="1.0" encoding="utf-8"?>
<sst xmlns="http://schemas.openxmlformats.org/spreadsheetml/2006/main" count="43" uniqueCount="34">
  <si>
    <t>Численное решение уравнения 8xy'+12y= -(5x^2+3) * y^3</t>
  </si>
  <si>
    <t xml:space="preserve">y0 = </t>
  </si>
  <si>
    <t>x0 =</t>
  </si>
  <si>
    <t>h =</t>
  </si>
  <si>
    <t xml:space="preserve">n </t>
  </si>
  <si>
    <t>xn</t>
  </si>
  <si>
    <t>yn</t>
  </si>
  <si>
    <t>x+h/2</t>
  </si>
  <si>
    <t>x+h</t>
  </si>
  <si>
    <t>k1</t>
  </si>
  <si>
    <t>y+h*k1/2</t>
  </si>
  <si>
    <t>k2</t>
  </si>
  <si>
    <t>y+h*k2/2</t>
  </si>
  <si>
    <t>k3</t>
  </si>
  <si>
    <t>y+h*k3</t>
  </si>
  <si>
    <t>k4</t>
  </si>
  <si>
    <t>x</t>
  </si>
  <si>
    <t>y</t>
  </si>
  <si>
    <t>h=</t>
  </si>
  <si>
    <t>n</t>
  </si>
  <si>
    <t>z</t>
  </si>
  <si>
    <t>q0</t>
  </si>
  <si>
    <t>k0</t>
  </si>
  <si>
    <t xml:space="preserve">u(x,y,z) = -12x^2 - 16x +10 +4y </t>
  </si>
  <si>
    <t>v(z) = z</t>
  </si>
  <si>
    <t>q1</t>
  </si>
  <si>
    <t>y+k0*h/2</t>
  </si>
  <si>
    <t>z+q0*h/2</t>
  </si>
  <si>
    <t>y+k1*h/2</t>
  </si>
  <si>
    <t>z+q1*h/2</t>
  </si>
  <si>
    <t>q2</t>
  </si>
  <si>
    <t>y+k2h</t>
  </si>
  <si>
    <t>q3</t>
  </si>
  <si>
    <t>z+q2h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</si>
</sst>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36482939632542E-2"/>
          <c:y val="5.7835739282589678E-2"/>
          <c:w val="0.915530183727034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Метод Рунге-Кутта</c:v>
          </c:tx>
          <c:marker>
            <c:symbol val="none"/>
          </c:marker>
          <c:cat>
            <c:numRef>
              <c:f>'1'!$Z$5:$Z$106</c:f>
              <c:numCache>
                <c:formatCode>General</c:formatCode>
                <c:ptCount val="102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</c:numCache>
            </c:numRef>
          </c:cat>
          <c:val>
            <c:numRef>
              <c:f>'1'!$C$6:$C$106</c:f>
              <c:numCache>
                <c:formatCode>General</c:formatCode>
                <c:ptCount val="101"/>
                <c:pt idx="0">
                  <c:v>1</c:v>
                </c:pt>
                <c:pt idx="1">
                  <c:v>0.79934715136465273</c:v>
                </c:pt>
                <c:pt idx="2">
                  <c:v>0.66371062075875487</c:v>
                </c:pt>
                <c:pt idx="3">
                  <c:v>0.56522279774759476</c:v>
                </c:pt>
                <c:pt idx="4">
                  <c:v>0.49028148334039623</c:v>
                </c:pt>
                <c:pt idx="5">
                  <c:v>0.43132361387045626</c:v>
                </c:pt>
                <c:pt idx="6">
                  <c:v>0.38375836511277978</c:v>
                </c:pt>
                <c:pt idx="7">
                  <c:v>0.34461718259179402</c:v>
                </c:pt>
                <c:pt idx="8">
                  <c:v>0.31188652433591635</c:v>
                </c:pt>
                <c:pt idx="9">
                  <c:v>0.2841484736119218</c:v>
                </c:pt>
                <c:pt idx="10">
                  <c:v>0.26037390927263154</c:v>
                </c:pt>
                <c:pt idx="11">
                  <c:v>0.23979703244191733</c:v>
                </c:pt>
                <c:pt idx="12">
                  <c:v>0.22183590976279713</c:v>
                </c:pt>
                <c:pt idx="13">
                  <c:v>0.2060403311253555</c:v>
                </c:pt>
                <c:pt idx="14">
                  <c:v>0.19205654701867231</c:v>
                </c:pt>
                <c:pt idx="15">
                  <c:v>0.17960279917782904</c:v>
                </c:pt>
                <c:pt idx="16">
                  <c:v>0.16845195792716861</c:v>
                </c:pt>
                <c:pt idx="17">
                  <c:v>0.15841895934341779</c:v>
                </c:pt>
                <c:pt idx="18">
                  <c:v>0.14935155725898086</c:v>
                </c:pt>
                <c:pt idx="19">
                  <c:v>0.14112341011875287</c:v>
                </c:pt>
                <c:pt idx="20">
                  <c:v>0.13362884155846388</c:v>
                </c:pt>
                <c:pt idx="21">
                  <c:v>0.12677881982909001</c:v>
                </c:pt>
                <c:pt idx="22">
                  <c:v>0.12049783752852193</c:v>
                </c:pt>
                <c:pt idx="23">
                  <c:v>0.11472146499015751</c:v>
                </c:pt>
                <c:pt idx="24">
                  <c:v>0.1093944137076814</c:v>
                </c:pt>
                <c:pt idx="25">
                  <c:v>0.10446899010591565</c:v>
                </c:pt>
                <c:pt idx="26">
                  <c:v>9.9903851036577423E-2</c:v>
                </c:pt>
                <c:pt idx="27">
                  <c:v>9.5662994646563568E-2</c:v>
                </c:pt>
                <c:pt idx="28">
                  <c:v>9.1714936425426843E-2</c:v>
                </c:pt>
                <c:pt idx="29">
                  <c:v>8.8032032098504798E-2</c:v>
                </c:pt>
                <c:pt idx="30">
                  <c:v>8.458991782887304E-2</c:v>
                </c:pt>
                <c:pt idx="31">
                  <c:v>8.1367044780353823E-2</c:v>
                </c:pt>
                <c:pt idx="32">
                  <c:v>7.8344290074609579E-2</c:v>
                </c:pt>
                <c:pt idx="33">
                  <c:v>7.5504629972768356E-2</c:v>
                </c:pt>
                <c:pt idx="34">
                  <c:v>7.283286403052118E-2</c:v>
                </c:pt>
                <c:pt idx="35">
                  <c:v>7.0315381235578941E-2</c:v>
                </c:pt>
                <c:pt idx="36">
                  <c:v>6.793996089882387E-2</c:v>
                </c:pt>
                <c:pt idx="37">
                  <c:v>6.5695602454174995E-2</c:v>
                </c:pt>
                <c:pt idx="38">
                  <c:v>6.3572379415391081E-2</c:v>
                </c:pt>
                <c:pt idx="39">
                  <c:v>6.1561313606919452E-2</c:v>
                </c:pt>
                <c:pt idx="40">
                  <c:v>5.9654266480420971E-2</c:v>
                </c:pt>
                <c:pt idx="41">
                  <c:v>5.7843844886746917E-2</c:v>
                </c:pt>
                <c:pt idx="42">
                  <c:v>5.6123319123994403E-2</c:v>
                </c:pt>
                <c:pt idx="43">
                  <c:v>5.4486551448229108E-2</c:v>
                </c:pt>
                <c:pt idx="44">
                  <c:v>5.2927933531904774E-2</c:v>
                </c:pt>
                <c:pt idx="45">
                  <c:v>5.1442331599469523E-2</c:v>
                </c:pt>
                <c:pt idx="46">
                  <c:v>5.0025038170743816E-2</c:v>
                </c:pt>
                <c:pt idx="47">
                  <c:v>4.8671729508750254E-2</c:v>
                </c:pt>
                <c:pt idx="48">
                  <c:v>4.7378428006396793E-2</c:v>
                </c:pt>
                <c:pt idx="49">
                  <c:v>4.6141468861036497E-2</c:v>
                </c:pt>
                <c:pt idx="50">
                  <c:v>4.4957470481664784E-2</c:v>
                </c:pt>
                <c:pt idx="51">
                  <c:v>4.3823308153755888E-2</c:v>
                </c:pt>
                <c:pt idx="52">
                  <c:v>4.2736090554214956E-2</c:v>
                </c:pt>
                <c:pt idx="53">
                  <c:v>4.1693138765842686E-2</c:v>
                </c:pt>
                <c:pt idx="54">
                  <c:v>4.0691967488873736E-2</c:v>
                </c:pt>
                <c:pt idx="55">
                  <c:v>3.9730268188025678E-2</c:v>
                </c:pt>
                <c:pt idx="56">
                  <c:v>3.8805893948284181E-2</c:v>
                </c:pt>
                <c:pt idx="57">
                  <c:v>3.7916845842339703E-2</c:v>
                </c:pt>
                <c:pt idx="58">
                  <c:v>3.7061260637996536E-2</c:v>
                </c:pt>
                <c:pt idx="59">
                  <c:v>3.6237399695670094E-2</c:v>
                </c:pt>
                <c:pt idx="60">
                  <c:v>3.5443638924832543E-2</c:v>
                </c:pt>
                <c:pt idx="61">
                  <c:v>3.4678459684426163E-2</c:v>
                </c:pt>
                <c:pt idx="62">
                  <c:v>3.3940440526226676E-2</c:v>
                </c:pt>
                <c:pt idx="63">
                  <c:v>3.3228249692231177E-2</c:v>
                </c:pt>
                <c:pt idx="64">
                  <c:v>3.25406382876407E-2</c:v>
                </c:pt>
                <c:pt idx="65">
                  <c:v>3.1876434060135662E-2</c:v>
                </c:pt>
                <c:pt idx="66">
                  <c:v>3.123453572409831E-2</c:v>
                </c:pt>
                <c:pt idx="67">
                  <c:v>3.061390777538384E-2</c:v>
                </c:pt>
                <c:pt idx="68">
                  <c:v>3.0013575748320809E-2</c:v>
                </c:pt>
                <c:pt idx="69">
                  <c:v>2.9432621871950317E-2</c:v>
                </c:pt>
                <c:pt idx="70">
                  <c:v>2.8870181087193247E-2</c:v>
                </c:pt>
                <c:pt idx="71">
                  <c:v>2.832543739075211E-2</c:v>
                </c:pt>
                <c:pt idx="72">
                  <c:v>2.779762047518242E-2</c:v>
                </c:pt>
                <c:pt idx="73">
                  <c:v>2.72860026377716E-2</c:v>
                </c:pt>
                <c:pt idx="74">
                  <c:v>2.6789895933695629E-2</c:v>
                </c:pt>
                <c:pt idx="75">
                  <c:v>2.630864955143181E-2</c:v>
                </c:pt>
                <c:pt idx="76">
                  <c:v>2.5841647390630901E-2</c:v>
                </c:pt>
                <c:pt idx="77">
                  <c:v>2.538830582462814E-2</c:v>
                </c:pt>
                <c:pt idx="78">
                  <c:v>2.4948071631530951E-2</c:v>
                </c:pt>
                <c:pt idx="79">
                  <c:v>2.4520420079387602E-2</c:v>
                </c:pt>
                <c:pt idx="80">
                  <c:v>2.4104853152338544E-2</c:v>
                </c:pt>
                <c:pt idx="81">
                  <c:v>2.3700897905900808E-2</c:v>
                </c:pt>
                <c:pt idx="82">
                  <c:v>2.3308104940652663E-2</c:v>
                </c:pt>
                <c:pt idx="83">
                  <c:v>2.2926046984586237E-2</c:v>
                </c:pt>
                <c:pt idx="84">
                  <c:v>2.2554317575293192E-2</c:v>
                </c:pt>
                <c:pt idx="85">
                  <c:v>2.2192529833954196E-2</c:v>
                </c:pt>
                <c:pt idx="86">
                  <c:v>2.184031532382753E-2</c:v>
                </c:pt>
                <c:pt idx="87">
                  <c:v>2.1497322986584258E-2</c:v>
                </c:pt>
                <c:pt idx="88">
                  <c:v>2.1163218150425104E-2</c:v>
                </c:pt>
                <c:pt idx="89">
                  <c:v>2.0837681604444436E-2</c:v>
                </c:pt>
                <c:pt idx="90">
                  <c:v>2.0520408734185716E-2</c:v>
                </c:pt>
                <c:pt idx="91">
                  <c:v>2.0211108713765823E-2</c:v>
                </c:pt>
                <c:pt idx="92">
                  <c:v>1.9909503750337627E-2</c:v>
                </c:pt>
                <c:pt idx="93">
                  <c:v>1.9615328377015448E-2</c:v>
                </c:pt>
                <c:pt idx="94">
                  <c:v>1.9328328790710149E-2</c:v>
                </c:pt>
                <c:pt idx="95">
                  <c:v>1.9048262231613163E-2</c:v>
                </c:pt>
                <c:pt idx="96">
                  <c:v>1.8774896401334607E-2</c:v>
                </c:pt>
                <c:pt idx="97">
                  <c:v>1.8508008916942452E-2</c:v>
                </c:pt>
                <c:pt idx="98">
                  <c:v>1.8247386798369954E-2</c:v>
                </c:pt>
                <c:pt idx="99">
                  <c:v>1.7992825986859255E-2</c:v>
                </c:pt>
                <c:pt idx="100">
                  <c:v>1.7744130892292143E-2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36D-8C70-001430C93DAC}"/>
            </c:ext>
          </c:extLst>
        </c:ser>
        <c:ser>
          <c:idx val="1"/>
          <c:order val="1"/>
          <c:tx>
            <c:v>Точное решение</c:v>
          </c:tx>
          <c:marker>
            <c:symbol val="none"/>
          </c:marker>
          <c:cat>
            <c:numRef>
              <c:f>'1'!$Z$5:$Z$106</c:f>
              <c:numCache>
                <c:formatCode>General</c:formatCode>
                <c:ptCount val="102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</c:numCache>
            </c:numRef>
          </c:cat>
          <c:val>
            <c:numRef>
              <c:f>'1'!$AA$5:$AA$106</c:f>
              <c:numCache>
                <c:formatCode>General</c:formatCode>
                <c:ptCount val="102"/>
                <c:pt idx="0">
                  <c:v>1</c:v>
                </c:pt>
                <c:pt idx="1">
                  <c:v>0.79936076697743141</c:v>
                </c:pt>
                <c:pt idx="2">
                  <c:v>0.66372331159997178</c:v>
                </c:pt>
                <c:pt idx="3">
                  <c:v>0.5652334189442213</c:v>
                </c:pt>
                <c:pt idx="4">
                  <c:v>0.49029033784545983</c:v>
                </c:pt>
                <c:pt idx="5">
                  <c:v>0.43133109281375343</c:v>
                </c:pt>
                <c:pt idx="6">
                  <c:v>0.38376477822666788</c:v>
                </c:pt>
                <c:pt idx="7">
                  <c:v>0.34462275839778861</c:v>
                </c:pt>
                <c:pt idx="8">
                  <c:v>0.31189143077590242</c:v>
                </c:pt>
                <c:pt idx="9">
                  <c:v>0.28415283576532518</c:v>
                </c:pt>
                <c:pt idx="10">
                  <c:v>0.26037782196164755</c:v>
                </c:pt>
                <c:pt idx="11">
                  <c:v>0.23980056885558398</c:v>
                </c:pt>
                <c:pt idx="12">
                  <c:v>0.22183912735402828</c:v>
                </c:pt>
                <c:pt idx="13">
                  <c:v>0.20604327569296951</c:v>
                </c:pt>
                <c:pt idx="14">
                  <c:v>0.19205925558015202</c:v>
                </c:pt>
                <c:pt idx="15">
                  <c:v>0.17960530202677474</c:v>
                </c:pt>
                <c:pt idx="16">
                  <c:v>0.1684542801323021</c:v>
                </c:pt>
                <c:pt idx="17">
                  <c:v>0.15842112185855231</c:v>
                </c:pt>
                <c:pt idx="18">
                  <c:v>0.14935357775740069</c:v>
                </c:pt>
                <c:pt idx="19">
                  <c:v>0.14112530362921219</c:v>
                </c:pt>
                <c:pt idx="20">
                  <c:v>0.13363062095621206</c:v>
                </c:pt>
                <c:pt idx="21">
                  <c:v>0.12678049621945284</c:v>
                </c:pt>
                <c:pt idx="22">
                  <c:v>0.12049942054980452</c:v>
                </c:pt>
                <c:pt idx="23">
                  <c:v>0.11472296305522971</c:v>
                </c:pt>
                <c:pt idx="24">
                  <c:v>0.10939583419843396</c:v>
                </c:pt>
                <c:pt idx="25">
                  <c:v>0.10447033953111393</c:v>
                </c:pt>
                <c:pt idx="26">
                  <c:v>9.990513516101189E-2</c:v>
                </c:pt>
                <c:pt idx="27">
                  <c:v>9.5664218597489192E-2</c:v>
                </c:pt>
                <c:pt idx="28">
                  <c:v>9.1716104780881519E-2</c:v>
                </c:pt>
                <c:pt idx="29">
                  <c:v>8.8033148961056254E-2</c:v>
                </c:pt>
                <c:pt idx="30">
                  <c:v>8.4590986887562628E-2</c:v>
                </c:pt>
                <c:pt idx="31">
                  <c:v>8.1368069363014842E-2</c:v>
                </c:pt>
                <c:pt idx="32">
                  <c:v>7.8345273192285E-2</c:v>
                </c:pt>
                <c:pt idx="33">
                  <c:v>7.5505574357605257E-2</c:v>
                </c:pt>
                <c:pt idx="34">
                  <c:v>7.2833772168248448E-2</c:v>
                </c:pt>
                <c:pt idx="35">
                  <c:v>7.0316255393462979E-2</c:v>
                </c:pt>
                <c:pt idx="36">
                  <c:v>6.7940803149830489E-2</c:v>
                </c:pt>
                <c:pt idx="37">
                  <c:v>6.5696414697933095E-2</c:v>
                </c:pt>
                <c:pt idx="38">
                  <c:v>6.3573163396448196E-2</c:v>
                </c:pt>
                <c:pt idx="39">
                  <c:v>6.1562070930694247E-2</c:v>
                </c:pt>
                <c:pt idx="40">
                  <c:v>5.9654998627189371E-2</c:v>
                </c:pt>
                <c:pt idx="41">
                  <c:v>5.7844553223942788E-2</c:v>
                </c:pt>
                <c:pt idx="42">
                  <c:v>5.6124004917060225E-2</c:v>
                </c:pt>
                <c:pt idx="43">
                  <c:v>5.4487215870215079E-2</c:v>
                </c:pt>
                <c:pt idx="44">
                  <c:v>5.2928577671983647E-2</c:v>
                </c:pt>
                <c:pt idx="45">
                  <c:v>5.144295647050947E-2</c:v>
                </c:pt>
                <c:pt idx="46">
                  <c:v>5.0025644716060309E-2</c:v>
                </c:pt>
                <c:pt idx="47">
                  <c:v>4.8672318608140294E-2</c:v>
                </c:pt>
                <c:pt idx="48">
                  <c:v>4.7379000481544101E-2</c:v>
                </c:pt>
                <c:pt idx="49">
                  <c:v>4.6142025480363981E-2</c:v>
                </c:pt>
                <c:pt idx="50">
                  <c:v>4.4958011964699847E-2</c:v>
                </c:pt>
                <c:pt idx="51">
                  <c:v>4.3823835175065516E-2</c:v>
                </c:pt>
                <c:pt idx="52">
                  <c:v>4.2736603746959916E-2</c:v>
                </c:pt>
                <c:pt idx="53">
                  <c:v>4.1693638724993702E-2</c:v>
                </c:pt>
                <c:pt idx="54">
                  <c:v>4.0692454774127029E-2</c:v>
                </c:pt>
                <c:pt idx="55">
                  <c:v>3.9730743326450629E-2</c:v>
                </c:pt>
                <c:pt idx="56">
                  <c:v>3.8806357436731727E-2</c:v>
                </c:pt>
                <c:pt idx="57">
                  <c:v>3.7917298149636652E-2</c:v>
                </c:pt>
                <c:pt idx="58">
                  <c:v>3.7061702206948023E-2</c:v>
                </c:pt>
                <c:pt idx="59">
                  <c:v>3.6237830944889589E-2</c:v>
                </c:pt>
                <c:pt idx="60">
                  <c:v>3.5444060250416853E-2</c:v>
                </c:pt>
                <c:pt idx="61">
                  <c:v>3.4678871461490679E-2</c:v>
                </c:pt>
                <c:pt idx="62">
                  <c:v>3.3940843110314395E-2</c:v>
                </c:pt>
                <c:pt idx="63">
                  <c:v>3.3228643420607669E-2</c:v>
                </c:pt>
                <c:pt idx="64">
                  <c:v>3.2541023480485806E-2</c:v>
                </c:pt>
                <c:pt idx="65">
                  <c:v>3.1876811021641444E-2</c:v>
                </c:pt>
                <c:pt idx="66">
                  <c:v>3.1234904743481895E-2</c:v>
                </c:pt>
                <c:pt idx="67">
                  <c:v>3.0614269127822891E-2</c:v>
                </c:pt>
                <c:pt idx="68">
                  <c:v>3.0013929695818453E-2</c:v>
                </c:pt>
                <c:pt idx="69">
                  <c:v>2.9432968664135792E-2</c:v>
                </c:pt>
                <c:pt idx="70">
                  <c:v>2.8870520962063814E-2</c:v>
                </c:pt>
                <c:pt idx="71">
                  <c:v>2.8325770575361262E-2</c:v>
                </c:pt>
                <c:pt idx="72">
                  <c:v>2.7797947186278937E-2</c:v>
                </c:pt>
                <c:pt idx="73">
                  <c:v>2.7286323082393538E-2</c:v>
                </c:pt>
                <c:pt idx="74">
                  <c:v>2.6790210309722982E-2</c:v>
                </c:pt>
                <c:pt idx="75">
                  <c:v>2.6308958048101155E-2</c:v>
                </c:pt>
                <c:pt idx="76">
                  <c:v>2.5841950189015118E-2</c:v>
                </c:pt>
                <c:pt idx="77">
                  <c:v>2.5388603098083967E-2</c:v>
                </c:pt>
                <c:pt idx="78">
                  <c:v>2.4948363546116896E-2</c:v>
                </c:pt>
                <c:pt idx="79">
                  <c:v>2.4520706794254485E-2</c:v>
                </c:pt>
                <c:pt idx="80">
                  <c:v>2.4105134820094815E-2</c:v>
                </c:pt>
                <c:pt idx="81">
                  <c:v>2.3701174672954482E-2</c:v>
                </c:pt>
                <c:pt idx="82">
                  <c:v>2.3308376947531642E-2</c:v>
                </c:pt>
                <c:pt idx="83">
                  <c:v>2.2926314366238675E-2</c:v>
                </c:pt>
                <c:pt idx="84">
                  <c:v>2.2554580461369253E-2</c:v>
                </c:pt>
                <c:pt idx="85">
                  <c:v>2.2192788349070635E-2</c:v>
                </c:pt>
                <c:pt idx="86">
                  <c:v>2.1840569587816303E-2</c:v>
                </c:pt>
                <c:pt idx="87">
                  <c:v>2.1497573114726241E-2</c:v>
                </c:pt>
                <c:pt idx="88">
                  <c:v>2.1163464253670054E-2</c:v>
                </c:pt>
                <c:pt idx="89">
                  <c:v>2.0837923789618039E-2</c:v>
                </c:pt>
                <c:pt idx="90">
                  <c:v>2.0520647104184695E-2</c:v>
                </c:pt>
                <c:pt idx="91">
                  <c:v>2.0211343367741871E-2</c:v>
                </c:pt>
                <c:pt idx="92">
                  <c:v>1.9909734783870908E-2</c:v>
                </c:pt>
                <c:pt idx="93">
                  <c:v>1.9615555882278365E-2</c:v>
                </c:pt>
                <c:pt idx="94">
                  <c:v>1.9328552856622053E-2</c:v>
                </c:pt>
                <c:pt idx="95">
                  <c:v>1.9048482943986537E-2</c:v>
                </c:pt>
                <c:pt idx="96">
                  <c:v>1.8775113843013294E-2</c:v>
                </c:pt>
                <c:pt idx="97">
                  <c:v>1.850822316793245E-2</c:v>
                </c:pt>
                <c:pt idx="98">
                  <c:v>1.8247597935963231E-2</c:v>
                </c:pt>
                <c:pt idx="99">
                  <c:v>1.7993034085751012E-2</c:v>
                </c:pt>
                <c:pt idx="100">
                  <c:v>1.7744336024691956E-2</c:v>
                </c:pt>
                <c:pt idx="101">
                  <c:v>1.7501316203163298E-2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2-436D-8C70-001430C9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83744"/>
        <c:axId val="374582176"/>
      </c:lineChart>
      <c:catAx>
        <c:axId val="3745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82176"/>
        <c:crosses val="autoZero"/>
        <c:auto val="1"/>
        <c:lblAlgn val="ctr"/>
        <c:lblOffset val="100"/>
        <c:noMultiLvlLbl val="0"/>
      </c:catAx>
      <c:valAx>
        <c:axId val="3745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36482939632542E-2"/>
          <c:y val="5.7835739282589678E-2"/>
          <c:w val="0.915530183727034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Метод Рунге-Кутта</c:v>
          </c:tx>
          <c:marker>
            <c:symbol val="none"/>
          </c:marker>
          <c:cat>
            <c:numRef>
              <c:f>'2'!$AI$6:$AI$106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</c:numCache>
            </c:numRef>
          </c:cat>
          <c:val>
            <c:numRef>
              <c:f>'2'!$C$7:$C$107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8.7807600000000003E-3</c:v>
                </c:pt>
                <c:pt idx="3">
                  <c:v>2.5906645367999998E-2</c:v>
                </c:pt>
                <c:pt idx="4">
                  <c:v>5.0953408065662398E-2</c:v>
                </c:pt>
                <c:pt idx="5">
                  <c:v>8.3506638859505378E-2</c:v>
                </c:pt>
                <c:pt idx="6">
                  <c:v>0.12316025773781367</c:v>
                </c:pt>
                <c:pt idx="7">
                  <c:v>0.16951503702999712</c:v>
                </c:pt>
                <c:pt idx="8">
                  <c:v>0.22217715185276266</c:v>
                </c:pt>
                <c:pt idx="9">
                  <c:v>0.28075675261551714</c:v>
                </c:pt>
                <c:pt idx="10">
                  <c:v>0.34486655440631453</c:v>
                </c:pt>
                <c:pt idx="11">
                  <c:v>0.41412043814975125</c:v>
                </c:pt>
                <c:pt idx="12">
                  <c:v>0.48813205847978886</c:v>
                </c:pt>
                <c:pt idx="13">
                  <c:v>0.56651345330375968</c:v>
                </c:pt>
                <c:pt idx="14">
                  <c:v>0.64887365004894082</c:v>
                </c:pt>
                <c:pt idx="15">
                  <c:v>0.73481726358015687</c:v>
                </c:pt>
                <c:pt idx="16">
                  <c:v>0.82394308075590528</c:v>
                </c:pt>
                <c:pt idx="17">
                  <c:v>0.91584262655145854</c:v>
                </c:pt>
                <c:pt idx="18">
                  <c:v>1.010098706620165</c:v>
                </c:pt>
                <c:pt idx="19">
                  <c:v>1.1062839210885804</c:v>
                </c:pt>
                <c:pt idx="20">
                  <c:v>1.2039591442868716</c:v>
                </c:pt>
                <c:pt idx="21">
                  <c:v>1.3026719650028387</c:v>
                </c:pt>
                <c:pt idx="22">
                  <c:v>1.4019550817155271</c:v>
                </c:pt>
                <c:pt idx="23">
                  <c:v>1.5013246471123085</c:v>
                </c:pt>
                <c:pt idx="24">
                  <c:v>1.60027855602098</c:v>
                </c:pt>
                <c:pt idx="25">
                  <c:v>1.6982946706952915</c:v>
                </c:pt>
                <c:pt idx="26">
                  <c:v>1.7948289771776922</c:v>
                </c:pt>
                <c:pt idx="27">
                  <c:v>1.8893136662262644</c:v>
                </c:pt>
                <c:pt idx="28">
                  <c:v>1.9811551320329637</c:v>
                </c:pt>
                <c:pt idx="29">
                  <c:v>2.0697318816765296</c:v>
                </c:pt>
                <c:pt idx="30">
                  <c:v>2.1543923479447726</c:v>
                </c:pt>
                <c:pt idx="31">
                  <c:v>2.2344525978263339</c:v>
                </c:pt>
                <c:pt idx="32">
                  <c:v>2.3091939286102829</c:v>
                </c:pt>
                <c:pt idx="33">
                  <c:v>2.3778603431418182</c:v>
                </c:pt>
                <c:pt idx="34">
                  <c:v>2.4396558953625069</c:v>
                </c:pt>
                <c:pt idx="35">
                  <c:v>2.4937418968125034</c:v>
                </c:pt>
                <c:pt idx="36">
                  <c:v>2.5392339742884151</c:v>
                </c:pt>
                <c:pt idx="37">
                  <c:v>2.5751989683323084</c:v>
                </c:pt>
                <c:pt idx="38">
                  <c:v>2.6006516616729192</c:v>
                </c:pt>
                <c:pt idx="39">
                  <c:v>2.6145513261475393</c:v>
                </c:pt>
                <c:pt idx="40">
                  <c:v>2.6157980760002362</c:v>
                </c:pt>
                <c:pt idx="41">
                  <c:v>2.6032290147767987</c:v>
                </c:pt>
                <c:pt idx="42">
                  <c:v>2.5756141623167599</c:v>
                </c:pt>
                <c:pt idx="43">
                  <c:v>2.5316521475754894</c:v>
                </c:pt>
                <c:pt idx="44">
                  <c:v>2.469965652192025</c:v>
                </c:pt>
                <c:pt idx="45">
                  <c:v>2.3890965888481421</c:v>
                </c:pt>
                <c:pt idx="46">
                  <c:v>2.2875009975381317</c:v>
                </c:pt>
                <c:pt idx="47">
                  <c:v>2.1635436418836163</c:v>
                </c:pt>
                <c:pt idx="48">
                  <c:v>2.0154922865800602</c:v>
                </c:pt>
                <c:pt idx="49">
                  <c:v>1.8415116359477386</c:v>
                </c:pt>
                <c:pt idx="50">
                  <c:v>1.639656912375967</c:v>
                </c:pt>
                <c:pt idx="51">
                  <c:v>1.407867052191178</c:v>
                </c:pt>
                <c:pt idx="52">
                  <c:v>1.1439574951426099</c:v>
                </c:pt>
                <c:pt idx="53">
                  <c:v>0.84561254227924243</c:v>
                </c:pt>
                <c:pt idx="54">
                  <c:v>0.5103772554832342</c:v>
                </c:pt>
                <c:pt idx="55">
                  <c:v>0.13564887032319844</c:v>
                </c:pt>
                <c:pt idx="56">
                  <c:v>-0.28133230781038587</c:v>
                </c:pt>
                <c:pt idx="57">
                  <c:v>-0.74349255613144716</c:v>
                </c:pt>
                <c:pt idx="58">
                  <c:v>-1.2539349692076036</c:v>
                </c:pt>
                <c:pt idx="59">
                  <c:v>-1.8159503118293707</c:v>
                </c:pt>
                <c:pt idx="60">
                  <c:v>-2.4330285279570045</c:v>
                </c:pt>
                <c:pt idx="61">
                  <c:v>-3.1088709459962538</c:v>
                </c:pt>
                <c:pt idx="62">
                  <c:v>-3.847403223088619</c:v>
                </c:pt>
                <c:pt idx="63">
                  <c:v>-4.6527890736853372</c:v>
                </c:pt>
                <c:pt idx="64">
                  <c:v>-5.5294448304162485</c:v>
                </c:pt>
                <c:pt idx="65">
                  <c:v>-6.4820548881745426</c:v>
                </c:pt>
                <c:pt idx="66">
                  <c:v>-7.5155880854263</c:v>
                </c:pt>
                <c:pt idx="67">
                  <c:v>-8.6353150800305389</c:v>
                </c:pt>
                <c:pt idx="68">
                  <c:v>-9.8468267803326004</c:v>
                </c:pt>
                <c:pt idx="69">
                  <c:v>-11.156053895983316</c:v>
                </c:pt>
                <c:pt idx="70">
                  <c:v>-12.569287676851401</c:v>
                </c:pt>
                <c:pt idx="71">
                  <c:v>-14.093201912550587</c:v>
                </c:pt>
                <c:pt idx="72">
                  <c:v>-15.734876269510698</c:v>
                </c:pt>
                <c:pt idx="73">
                  <c:v>-17.501821047198518</c:v>
                </c:pt>
                <c:pt idx="74">
                  <c:v>-19.402003440056415</c:v>
                </c:pt>
                <c:pt idx="75">
                  <c:v>-21.44387539699137</c:v>
                </c:pt>
                <c:pt idx="76">
                  <c:v>-23.636403175833014</c:v>
                </c:pt>
                <c:pt idx="77">
                  <c:v>-25.989098696105739</c:v>
                </c:pt>
                <c:pt idx="78">
                  <c:v>-28.512052799747956</c:v>
                </c:pt>
                <c:pt idx="79">
                  <c:v>-31.215970536082708</c:v>
                </c:pt>
                <c:pt idx="80">
                  <c:v>-34.112208594421958</c:v>
                </c:pt>
                <c:pt idx="81">
                  <c:v>-37.212815015196114</c:v>
                </c:pt>
                <c:pt idx="82">
                  <c:v>-40.53057131846758</c:v>
                </c:pt>
                <c:pt idx="83">
                  <c:v>-44.079037197139641</c:v>
                </c:pt>
                <c:pt idx="84">
                  <c:v>-47.872597931139794</c:v>
                </c:pt>
                <c:pt idx="85">
                  <c:v>-51.926514688370851</c:v>
                </c:pt>
                <c:pt idx="86">
                  <c:v>-56.256977888317031</c:v>
                </c:pt>
                <c:pt idx="87">
                  <c:v>-60.88116381490125</c:v>
                </c:pt>
                <c:pt idx="88">
                  <c:v>-65.817294676551256</c:v>
                </c:pt>
                <c:pt idx="89">
                  <c:v>-71.084702323485885</c:v>
                </c:pt>
                <c:pt idx="90">
                  <c:v>-76.703895845020568</c:v>
                </c:pt>
                <c:pt idx="91">
                  <c:v>-82.696633283258564</c:v>
                </c:pt>
                <c:pt idx="92">
                  <c:v>-89.085997713927469</c:v>
                </c:pt>
                <c:pt idx="93">
                  <c:v>-95.896477960391309</c:v>
                </c:pt>
                <c:pt idx="94">
                  <c:v>-103.15405422306893</c:v>
                </c:pt>
                <c:pt idx="95">
                  <c:v>-110.88628892367676</c:v>
                </c:pt>
                <c:pt idx="96">
                  <c:v>-119.12242308194874</c:v>
                </c:pt>
                <c:pt idx="97">
                  <c:v>-127.89347856183085</c:v>
                </c:pt>
                <c:pt idx="98">
                  <c:v>-137.23236654467175</c:v>
                </c:pt>
                <c:pt idx="99">
                  <c:v>-147.17400260870437</c:v>
                </c:pt>
                <c:pt idx="100">
                  <c:v>-157.75542881721304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D-4828-9EAC-3D68DDA94F7F}"/>
            </c:ext>
          </c:extLst>
        </c:ser>
        <c:ser>
          <c:idx val="1"/>
          <c:order val="1"/>
          <c:tx>
            <c:v>Точное решение</c:v>
          </c:tx>
          <c:marker>
            <c:symbol val="none"/>
          </c:marker>
          <c:cat>
            <c:numRef>
              <c:f>'2'!$AI$6:$AI$106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</c:numCache>
            </c:numRef>
          </c:cat>
          <c:val>
            <c:numRef>
              <c:f>'2'!$AJ$6:$AJ$106</c:f>
              <c:numCache>
                <c:formatCode>General</c:formatCode>
                <c:ptCount val="101"/>
                <c:pt idx="0">
                  <c:v>0</c:v>
                </c:pt>
                <c:pt idx="1">
                  <c:v>4.4285271036932361E-3</c:v>
                </c:pt>
                <c:pt idx="2">
                  <c:v>1.7432229286048262E-2</c:v>
                </c:pt>
                <c:pt idx="3">
                  <c:v>3.8596635556003012E-2</c:v>
                </c:pt>
                <c:pt idx="4">
                  <c:v>6.7517216439127559E-2</c:v>
                </c:pt>
                <c:pt idx="5">
                  <c:v>0.10379792723457526</c:v>
                </c:pt>
                <c:pt idx="6">
                  <c:v>0.14704978182637674</c:v>
                </c:pt>
                <c:pt idx="7">
                  <c:v>0.19688945191326823</c:v>
                </c:pt>
                <c:pt idx="8">
                  <c:v>0.25293788661276451</c:v>
                </c:pt>
                <c:pt idx="9">
                  <c:v>0.31481894746855521</c:v>
                </c:pt>
                <c:pt idx="10">
                  <c:v>0.38215805394578517</c:v>
                </c:pt>
                <c:pt idx="11">
                  <c:v>0.45458083453653342</c:v>
                </c:pt>
                <c:pt idx="12">
                  <c:v>0.53171177861801411</c:v>
                </c:pt>
                <c:pt idx="13">
                  <c:v>0.61317288420873517</c:v>
                </c:pt>
                <c:pt idx="14">
                  <c:v>0.69858229675307415</c:v>
                </c:pt>
                <c:pt idx="15">
                  <c:v>0.7875529340324241</c:v>
                </c:pt>
                <c:pt idx="16">
                  <c:v>0.87969109225110986</c:v>
                </c:pt>
                <c:pt idx="17">
                  <c:v>0.97459502827746913</c:v>
                </c:pt>
                <c:pt idx="18">
                  <c:v>1.0718535129346476</c:v>
                </c:pt>
                <c:pt idx="19">
                  <c:v>1.1710443501313788</c:v>
                </c:pt>
                <c:pt idx="20">
                  <c:v>1.2717328565000305</c:v>
                </c:pt>
                <c:pt idx="21">
                  <c:v>1.3734702960669658</c:v>
                </c:pt>
                <c:pt idx="22">
                  <c:v>1.4757922643183452</c:v>
                </c:pt>
                <c:pt idx="23">
                  <c:v>1.5782170158422617</c:v>
                </c:pt>
                <c:pt idx="24">
                  <c:v>1.6802437295249075</c:v>
                </c:pt>
                <c:pt idx="25">
                  <c:v>1.7813507050536135</c:v>
                </c:pt>
                <c:pt idx="26">
                  <c:v>1.8809934842322216</c:v>
                </c:pt>
                <c:pt idx="27">
                  <c:v>1.97860289034349</c:v>
                </c:pt>
                <c:pt idx="28">
                  <c:v>2.0735829784981292</c:v>
                </c:pt>
                <c:pt idx="29">
                  <c:v>2.1653088895895016</c:v>
                </c:pt>
                <c:pt idx="30">
                  <c:v>2.2531246001259086</c:v>
                </c:pt>
                <c:pt idx="31">
                  <c:v>2.3363405598374305</c:v>
                </c:pt>
                <c:pt idx="32">
                  <c:v>2.4142312085501518</c:v>
                </c:pt>
                <c:pt idx="33">
                  <c:v>2.486032363385835</c:v>
                </c:pt>
                <c:pt idx="34">
                  <c:v>2.550938466878141</c:v>
                </c:pt>
                <c:pt idx="35">
                  <c:v>2.6080996860956489</c:v>
                </c:pt>
                <c:pt idx="36">
                  <c:v>2.6566188523253671</c:v>
                </c:pt>
                <c:pt idx="37">
                  <c:v>2.6955482302963132</c:v>
                </c:pt>
                <c:pt idx="38">
                  <c:v>2.7238861053088552</c:v>
                </c:pt>
                <c:pt idx="39">
                  <c:v>2.7405731759798178</c:v>
                </c:pt>
                <c:pt idx="40">
                  <c:v>2.7444887396133169</c:v>
                </c:pt>
                <c:pt idx="41">
                  <c:v>2.7344466564605536</c:v>
                </c:pt>
                <c:pt idx="42">
                  <c:v>2.7091910783355271</c:v>
                </c:pt>
                <c:pt idx="43">
                  <c:v>2.667391926205088</c:v>
                </c:pt>
                <c:pt idx="44">
                  <c:v>2.6076401004677701</c:v>
                </c:pt>
                <c:pt idx="45">
                  <c:v>2.5284424066732045</c:v>
                </c:pt>
                <c:pt idx="46">
                  <c:v>2.4282161784092589</c:v>
                </c:pt>
                <c:pt idx="47">
                  <c:v>2.3052835779934675</c:v>
                </c:pt>
                <c:pt idx="48">
                  <c:v>2.1578655544450962</c:v>
                </c:pt>
                <c:pt idx="49">
                  <c:v>1.9840754369799996</c:v>
                </c:pt>
                <c:pt idx="50">
                  <c:v>1.7819121409579539</c:v>
                </c:pt>
                <c:pt idx="51">
                  <c:v>1.5492529618165243</c:v>
                </c:pt>
                <c:pt idx="52">
                  <c:v>1.2838459310418324</c:v>
                </c:pt>
                <c:pt idx="53">
                  <c:v>0.98330170664950067</c:v>
                </c:pt>
                <c:pt idx="54">
                  <c:v>0.6450849689727054</c:v>
                </c:pt>
                <c:pt idx="55">
                  <c:v>0.2665052907729013</c:v>
                </c:pt>
                <c:pt idx="56">
                  <c:v>-0.15529255120424867</c:v>
                </c:pt>
                <c:pt idx="57">
                  <c:v>-0.62333885811659684</c:v>
                </c:pt>
                <c:pt idx="58">
                  <c:v>-1.1408499213827943</c:v>
                </c:pt>
                <c:pt idx="59">
                  <c:v>-1.7112396048054261</c:v>
                </c:pt>
                <c:pt idx="60">
                  <c:v>-2.3381316381680852</c:v>
                </c:pt>
                <c:pt idx="61">
                  <c:v>-3.0253726665767271</c:v>
                </c:pt>
                <c:pt idx="62">
                  <c:v>-3.7770461025368993</c:v>
                </c:pt>
                <c:pt idx="63">
                  <c:v>-4.5974868306493857</c:v>
                </c:pt>
                <c:pt idx="64">
                  <c:v>-5.491296817877017</c:v>
                </c:pt>
                <c:pt idx="65">
                  <c:v>-6.463361685596432</c:v>
                </c:pt>
                <c:pt idx="66">
                  <c:v>-7.518868303112165</c:v>
                </c:pt>
                <c:pt idx="67">
                  <c:v>-8.6633234659886149</c:v>
                </c:pt>
                <c:pt idx="68">
                  <c:v>-9.9025737264621352</c:v>
                </c:pt>
                <c:pt idx="69">
                  <c:v>-11.242826447344125</c:v>
                </c:pt>
                <c:pt idx="70">
                  <c:v>-12.690672155231903</c:v>
                </c:pt>
                <c:pt idx="71">
                  <c:v>-14.253108273523079</c:v>
                </c:pt>
                <c:pt idx="72">
                  <c:v>-15.937564320697915</c:v>
                </c:pt>
                <c:pt idx="73">
                  <c:v>-17.751928664610666</c:v>
                </c:pt>
                <c:pt idx="74">
                  <c:v>-19.704576929134383</c:v>
                </c:pt>
                <c:pt idx="75">
                  <c:v>-21.804402155453545</c:v>
                </c:pt>
                <c:pt idx="76">
                  <c:v>-24.060846826617983</c:v>
                </c:pt>
                <c:pt idx="77">
                  <c:v>-26.483936870680989</c:v>
                </c:pt>
                <c:pt idx="78">
                  <c:v>-29.084317764869589</c:v>
                </c:pt>
                <c:pt idx="79">
                  <c:v>-31.873292870801052</c:v>
                </c:pt>
                <c:pt idx="80">
                  <c:v>-34.86286413879381</c:v>
                </c:pt>
                <c:pt idx="81">
                  <c:v>-38.065775327852265</c:v>
                </c:pt>
                <c:pt idx="82">
                  <c:v>-41.495557896964151</c:v>
                </c:pt>
                <c:pt idx="83">
                  <c:v>-45.166579732968543</c:v>
                </c:pt>
                <c:pt idx="84">
                  <c:v>-49.094096890467753</c:v>
                </c:pt>
                <c:pt idx="85">
                  <c:v>-53.294308530102327</c:v>
                </c:pt>
                <c:pt idx="86">
                  <c:v>-57.784415253026566</c:v>
                </c:pt>
                <c:pt idx="87">
                  <c:v>-62.582681041651675</c:v>
                </c:pt>
                <c:pt idx="88">
                  <c:v>-67.708499029709685</c:v>
                </c:pt>
                <c:pt idx="89">
                  <c:v>-73.182461338482184</c:v>
                </c:pt>
                <c:pt idx="90">
                  <c:v>-79.026433230679046</c:v>
                </c:pt>
                <c:pt idx="91">
                  <c:v>-85.263631849001399</c:v>
                </c:pt>
                <c:pt idx="92">
                  <c:v>-91.91870982293301</c:v>
                </c:pt>
                <c:pt idx="93">
                  <c:v>-99.017844044834391</c:v>
                </c:pt>
                <c:pt idx="94">
                  <c:v>-106.58882993502976</c:v>
                </c:pt>
                <c:pt idx="95">
                  <c:v>-114.66118153534282</c:v>
                </c:pt>
                <c:pt idx="96">
                  <c:v>-123.26623779152635</c:v>
                </c:pt>
                <c:pt idx="97">
                  <c:v>-132.43727540731712</c:v>
                </c:pt>
                <c:pt idx="98">
                  <c:v>-142.20962867651221</c:v>
                </c:pt>
                <c:pt idx="99">
                  <c:v>-152.62081672459271</c:v>
                </c:pt>
                <c:pt idx="100">
                  <c:v>-163.7106786181007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D-4828-9EAC-3D68DDA9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83744"/>
        <c:axId val="374582176"/>
      </c:lineChart>
      <c:catAx>
        <c:axId val="3745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82176"/>
        <c:crosses val="autoZero"/>
        <c:auto val="1"/>
        <c:lblAlgn val="ctr"/>
        <c:lblOffset val="100"/>
        <c:noMultiLvlLbl val="0"/>
      </c:catAx>
      <c:valAx>
        <c:axId val="3745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3</xdr:row>
      <xdr:rowOff>45720</xdr:rowOff>
    </xdr:from>
    <xdr:to>
      <xdr:col>24</xdr:col>
      <xdr:colOff>495300</xdr:colOff>
      <xdr:row>28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B8D72C-54A1-474C-90CF-6C80D56BB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</xdr:colOff>
      <xdr:row>4</xdr:row>
      <xdr:rowOff>7620</xdr:rowOff>
    </xdr:from>
    <xdr:to>
      <xdr:col>33</xdr:col>
      <xdr:colOff>579120</xdr:colOff>
      <xdr:row>29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53ED28-06A4-4CF6-935B-7C6E587F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6"/>
  <sheetViews>
    <sheetView workbookViewId="0">
      <selection activeCell="E2" sqref="E2"/>
    </sheetView>
  </sheetViews>
  <sheetFormatPr defaultRowHeight="14.4" x14ac:dyDescent="0.3"/>
  <sheetData>
    <row r="1" spans="1:27" x14ac:dyDescent="0.3">
      <c r="A1" t="s">
        <v>0</v>
      </c>
    </row>
    <row r="3" spans="1:27" x14ac:dyDescent="0.3">
      <c r="A3" t="s">
        <v>1</v>
      </c>
      <c r="B3">
        <v>1</v>
      </c>
      <c r="D3" t="s">
        <v>2</v>
      </c>
      <c r="E3">
        <v>1</v>
      </c>
      <c r="G3" t="s">
        <v>3</v>
      </c>
      <c r="H3">
        <v>0.1</v>
      </c>
    </row>
    <row r="4" spans="1:27" x14ac:dyDescent="0.3">
      <c r="Z4" t="s">
        <v>16</v>
      </c>
      <c r="AA4" t="s">
        <v>17</v>
      </c>
    </row>
    <row r="5" spans="1:27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Z5">
        <f>1</f>
        <v>1</v>
      </c>
      <c r="AA5">
        <f>2/SQRT(5*POWER(Z5,2)*(2*Z5-1) - 1)</f>
        <v>1</v>
      </c>
    </row>
    <row r="6" spans="1:27" x14ac:dyDescent="0.3">
      <c r="A6">
        <v>0</v>
      </c>
      <c r="B6">
        <v>1</v>
      </c>
      <c r="C6">
        <v>1</v>
      </c>
      <c r="D6">
        <f>B6+$H$3/2</f>
        <v>1.05</v>
      </c>
      <c r="E6">
        <f>B6+$H$3</f>
        <v>1.1000000000000001</v>
      </c>
      <c r="F6">
        <f>(-(5*POWER(B6,2) + 3) * POWER(C6,3) - 12 * C6) / (8*B6)</f>
        <v>-2.5</v>
      </c>
      <c r="G6">
        <f>C6+$H$3*F6/2</f>
        <v>0.875</v>
      </c>
      <c r="H6">
        <f>(-(5 * POWER(D6,2) + 3) * POWER(G6,3) - 12 * G6)  / (8 * D6)</f>
        <v>-1.92889404296875</v>
      </c>
      <c r="I6">
        <f>C6+$H$3*H6/2</f>
        <v>0.90355529785156252</v>
      </c>
      <c r="J6">
        <f>(-(5 * POWER(D6,2) + 3) * POWER(I6,3) - 12 * I6)  / (8 * D6)</f>
        <v>-2.0383463861838882</v>
      </c>
      <c r="K6">
        <f>C6+$H$3*J6</f>
        <v>0.7961653613816112</v>
      </c>
      <c r="L6">
        <f>(-(5 * POWER(E6,2) + 3) * POWER(K6,3) - 12 * K6)  / (8 * E6)</f>
        <v>-1.6046900598155593</v>
      </c>
      <c r="Z6">
        <f>Z5+$H$3</f>
        <v>1.1000000000000001</v>
      </c>
      <c r="AA6">
        <f>2/SQRT(5*POWER(Z6,2)*(2*Z6-1) - 1)</f>
        <v>0.79936076697743141</v>
      </c>
    </row>
    <row r="7" spans="1:27" x14ac:dyDescent="0.3">
      <c r="A7">
        <f>A6+1</f>
        <v>1</v>
      </c>
      <c r="B7">
        <f>B6+$H$3</f>
        <v>1.1000000000000001</v>
      </c>
      <c r="C7">
        <f>C6+H3/6*(F6+2*H6+2*J6+L6)</f>
        <v>0.79934715136465273</v>
      </c>
      <c r="D7">
        <f>B7+$H$3/2</f>
        <v>1.1500000000000001</v>
      </c>
      <c r="E7">
        <f t="shared" ref="E7:E70" si="0">B7+$H$3</f>
        <v>1.2000000000000002</v>
      </c>
      <c r="F7">
        <f t="shared" ref="F7:F70" si="1">(-(5*POWER(B7,2) + 3) * POWER(C7,3) - 12 * C7) / (8*B7)</f>
        <v>-1.6152762696909297</v>
      </c>
      <c r="G7">
        <f t="shared" ref="G7:G70" si="2">C7+$H$3*F7/2</f>
        <v>0.7185833378801062</v>
      </c>
      <c r="H7">
        <f t="shared" ref="H7:H70" si="3">(-(5 * POWER(D7,2) + 3) * POWER(G7,3) - 12 * G7)  / (8 * D7)</f>
        <v>-1.324968467948143</v>
      </c>
      <c r="I7">
        <f t="shared" ref="I7:I70" si="4">C7+$H$3*H7/2</f>
        <v>0.73309872796724562</v>
      </c>
      <c r="J7">
        <f t="shared" ref="J7:J70" si="5">(-(5 * POWER(D7,2) + 3) * POWER(I7,3) - 12 * I7)  / (8 * D7)</f>
        <v>-1.3678731288588493</v>
      </c>
      <c r="K7">
        <f t="shared" ref="K7:K70" si="6">C7+$H$3*J7</f>
        <v>0.66255983847876776</v>
      </c>
      <c r="L7">
        <f t="shared" ref="L7:L70" si="7">(-(5 * POWER(E7,2) + 3) * POWER(K7,3) - 12 * K7)  / (8 * E7)</f>
        <v>-1.1372323730489622</v>
      </c>
      <c r="Z7">
        <f t="shared" ref="Z7:Z70" si="8">Z6+$H$3</f>
        <v>1.2000000000000002</v>
      </c>
      <c r="AA7">
        <f t="shared" ref="AA7:AA69" si="9">2/SQRT(5*POWER(Z7,2)*(2*Z7-1) - 1)</f>
        <v>0.66372331159997178</v>
      </c>
    </row>
    <row r="8" spans="1:27" x14ac:dyDescent="0.3">
      <c r="A8">
        <f t="shared" ref="A8:A15" si="10">A7+1</f>
        <v>2</v>
      </c>
      <c r="B8">
        <f t="shared" ref="B8:B71" si="11">B7+$H$3</f>
        <v>1.2000000000000002</v>
      </c>
      <c r="C8">
        <f>C7+$H$3/6*(F7+2*H7+2*J7+L7)</f>
        <v>0.66371062075875487</v>
      </c>
      <c r="D8">
        <f t="shared" ref="D8:D70" si="12">B8+$H$3/2</f>
        <v>1.2500000000000002</v>
      </c>
      <c r="E8">
        <f t="shared" si="0"/>
        <v>1.3000000000000003</v>
      </c>
      <c r="F8">
        <f t="shared" si="1"/>
        <v>-1.1402839003061778</v>
      </c>
      <c r="G8">
        <f t="shared" si="2"/>
        <v>0.60669642574344596</v>
      </c>
      <c r="H8">
        <f t="shared" si="3"/>
        <v>-0.96949306070550756</v>
      </c>
      <c r="I8">
        <f t="shared" si="4"/>
        <v>0.61523596772347944</v>
      </c>
      <c r="J8">
        <f t="shared" si="5"/>
        <v>-0.99008057892315671</v>
      </c>
      <c r="K8">
        <f t="shared" si="6"/>
        <v>0.56470256286643916</v>
      </c>
      <c r="L8">
        <f t="shared" si="7"/>
        <v>-0.84983820110610175</v>
      </c>
      <c r="Z8">
        <f t="shared" si="8"/>
        <v>1.3000000000000003</v>
      </c>
      <c r="AA8">
        <f t="shared" si="9"/>
        <v>0.5652334189442213</v>
      </c>
    </row>
    <row r="9" spans="1:27" x14ac:dyDescent="0.3">
      <c r="A9">
        <f t="shared" si="10"/>
        <v>3</v>
      </c>
      <c r="B9">
        <f t="shared" si="11"/>
        <v>1.3000000000000003</v>
      </c>
      <c r="C9">
        <f t="shared" ref="C9:C72" si="13">C8+$H$3/6*(F8+2*H8+2*J8+L8)</f>
        <v>0.56522279774759476</v>
      </c>
      <c r="D9">
        <f t="shared" si="12"/>
        <v>1.3500000000000003</v>
      </c>
      <c r="E9">
        <f t="shared" si="0"/>
        <v>1.4000000000000004</v>
      </c>
      <c r="F9">
        <f t="shared" si="1"/>
        <v>-0.85098691628970347</v>
      </c>
      <c r="G9">
        <f t="shared" si="2"/>
        <v>0.52267345193310955</v>
      </c>
      <c r="H9">
        <f t="shared" si="3"/>
        <v>-0.74088884602101979</v>
      </c>
      <c r="I9">
        <f t="shared" si="4"/>
        <v>0.52817835544654379</v>
      </c>
      <c r="J9">
        <f t="shared" si="5"/>
        <v>-0.75211878388507314</v>
      </c>
      <c r="K9">
        <f t="shared" si="6"/>
        <v>0.49001091935908747</v>
      </c>
      <c r="L9">
        <f t="shared" si="7"/>
        <v>-0.65947668833002071</v>
      </c>
      <c r="Z9">
        <f t="shared" si="8"/>
        <v>1.4000000000000004</v>
      </c>
      <c r="AA9">
        <f t="shared" si="9"/>
        <v>0.49029033784545983</v>
      </c>
    </row>
    <row r="10" spans="1:27" x14ac:dyDescent="0.3">
      <c r="A10">
        <f t="shared" si="10"/>
        <v>4</v>
      </c>
      <c r="B10">
        <f t="shared" si="11"/>
        <v>1.4000000000000004</v>
      </c>
      <c r="C10">
        <f t="shared" si="13"/>
        <v>0.49028148334039623</v>
      </c>
      <c r="D10">
        <f t="shared" si="12"/>
        <v>1.4500000000000004</v>
      </c>
      <c r="E10">
        <f t="shared" si="0"/>
        <v>1.5000000000000004</v>
      </c>
      <c r="F10">
        <f t="shared" si="1"/>
        <v>-0.65998943951580769</v>
      </c>
      <c r="G10">
        <f t="shared" si="2"/>
        <v>0.45728201136460583</v>
      </c>
      <c r="H10">
        <f t="shared" si="3"/>
        <v>-0.58443621850558292</v>
      </c>
      <c r="I10">
        <f t="shared" si="4"/>
        <v>0.46105967241511708</v>
      </c>
      <c r="J10">
        <f t="shared" si="5"/>
        <v>-0.59112752701083926</v>
      </c>
      <c r="K10">
        <f t="shared" si="6"/>
        <v>0.43116873063931227</v>
      </c>
      <c r="L10">
        <f t="shared" si="7"/>
        <v>-0.52635523764774683</v>
      </c>
      <c r="Z10">
        <f t="shared" si="8"/>
        <v>1.5000000000000004</v>
      </c>
      <c r="AA10">
        <f t="shared" si="9"/>
        <v>0.43133109281375343</v>
      </c>
    </row>
    <row r="11" spans="1:27" x14ac:dyDescent="0.3">
      <c r="A11">
        <f t="shared" si="10"/>
        <v>5</v>
      </c>
      <c r="B11">
        <f t="shared" si="11"/>
        <v>1.5000000000000004</v>
      </c>
      <c r="C11">
        <f t="shared" si="13"/>
        <v>0.43132361387045626</v>
      </c>
      <c r="D11">
        <f t="shared" si="12"/>
        <v>1.5500000000000005</v>
      </c>
      <c r="E11">
        <f t="shared" si="0"/>
        <v>1.6000000000000005</v>
      </c>
      <c r="F11">
        <f t="shared" si="1"/>
        <v>-0.52661273562725885</v>
      </c>
      <c r="G11">
        <f t="shared" si="2"/>
        <v>0.40499297708909332</v>
      </c>
      <c r="H11">
        <f t="shared" si="3"/>
        <v>-0.47235049172181381</v>
      </c>
      <c r="I11">
        <f t="shared" si="4"/>
        <v>0.40770608928436558</v>
      </c>
      <c r="J11">
        <f t="shared" si="5"/>
        <v>-0.47660321130196276</v>
      </c>
      <c r="K11">
        <f t="shared" si="6"/>
        <v>0.38366329274026001</v>
      </c>
      <c r="L11">
        <f t="shared" si="7"/>
        <v>-0.42939478378577667</v>
      </c>
      <c r="Z11">
        <f t="shared" si="8"/>
        <v>1.6000000000000005</v>
      </c>
      <c r="AA11">
        <f t="shared" si="9"/>
        <v>0.38376477822666788</v>
      </c>
    </row>
    <row r="12" spans="1:27" x14ac:dyDescent="0.3">
      <c r="A12">
        <f t="shared" si="10"/>
        <v>6</v>
      </c>
      <c r="B12">
        <f t="shared" si="11"/>
        <v>1.6000000000000005</v>
      </c>
      <c r="C12">
        <f t="shared" si="13"/>
        <v>0.38375836511277978</v>
      </c>
      <c r="D12">
        <f t="shared" si="12"/>
        <v>1.6500000000000006</v>
      </c>
      <c r="E12">
        <f t="shared" si="0"/>
        <v>1.7000000000000006</v>
      </c>
      <c r="F12">
        <f t="shared" si="1"/>
        <v>-0.42953575005582839</v>
      </c>
      <c r="G12">
        <f t="shared" si="2"/>
        <v>0.36228157760998836</v>
      </c>
      <c r="H12">
        <f t="shared" si="3"/>
        <v>-0.38918802255469365</v>
      </c>
      <c r="I12">
        <f t="shared" si="4"/>
        <v>0.36429896398504508</v>
      </c>
      <c r="J12">
        <f t="shared" si="5"/>
        <v>-0.39202727398621606</v>
      </c>
      <c r="K12">
        <f t="shared" si="6"/>
        <v>0.34455563771415815</v>
      </c>
      <c r="L12">
        <f t="shared" si="7"/>
        <v>-0.35650460812149642</v>
      </c>
      <c r="Z12">
        <f t="shared" si="8"/>
        <v>1.7000000000000006</v>
      </c>
      <c r="AA12">
        <f t="shared" si="9"/>
        <v>0.34462275839778861</v>
      </c>
    </row>
    <row r="13" spans="1:27" x14ac:dyDescent="0.3">
      <c r="A13">
        <f t="shared" si="10"/>
        <v>7</v>
      </c>
      <c r="B13">
        <f t="shared" si="11"/>
        <v>1.7000000000000006</v>
      </c>
      <c r="C13">
        <f t="shared" si="13"/>
        <v>0.34461718259179402</v>
      </c>
      <c r="D13">
        <f t="shared" si="12"/>
        <v>1.7500000000000007</v>
      </c>
      <c r="E13">
        <f t="shared" si="0"/>
        <v>1.8000000000000007</v>
      </c>
      <c r="F13">
        <f t="shared" si="1"/>
        <v>-0.35658704218243581</v>
      </c>
      <c r="G13">
        <f t="shared" si="2"/>
        <v>0.32678783048267224</v>
      </c>
      <c r="H13">
        <f t="shared" si="3"/>
        <v>-0.32575137888216582</v>
      </c>
      <c r="I13">
        <f t="shared" si="4"/>
        <v>0.32832961364768576</v>
      </c>
      <c r="J13">
        <f t="shared" si="5"/>
        <v>-0.32772205466744603</v>
      </c>
      <c r="K13">
        <f t="shared" si="6"/>
        <v>0.31184497712504944</v>
      </c>
      <c r="L13">
        <f t="shared" si="7"/>
        <v>-0.30030558607100083</v>
      </c>
      <c r="Z13">
        <f t="shared" si="8"/>
        <v>1.8000000000000007</v>
      </c>
      <c r="AA13">
        <f t="shared" si="9"/>
        <v>0.31189143077590242</v>
      </c>
    </row>
    <row r="14" spans="1:27" x14ac:dyDescent="0.3">
      <c r="A14">
        <f t="shared" si="10"/>
        <v>8</v>
      </c>
      <c r="B14">
        <f t="shared" si="11"/>
        <v>1.8000000000000007</v>
      </c>
      <c r="C14">
        <f t="shared" si="13"/>
        <v>0.31188652433591635</v>
      </c>
      <c r="D14">
        <f t="shared" si="12"/>
        <v>1.8500000000000008</v>
      </c>
      <c r="E14">
        <f t="shared" si="0"/>
        <v>1.9000000000000008</v>
      </c>
      <c r="F14">
        <f t="shared" si="1"/>
        <v>-0.30035637231462481</v>
      </c>
      <c r="G14">
        <f t="shared" si="2"/>
        <v>0.29686870572018509</v>
      </c>
      <c r="H14">
        <f t="shared" si="3"/>
        <v>-0.27625910349950328</v>
      </c>
      <c r="I14">
        <f t="shared" si="4"/>
        <v>0.29807356916094119</v>
      </c>
      <c r="J14">
        <f t="shared" si="5"/>
        <v>-0.27767068381560239</v>
      </c>
      <c r="K14">
        <f t="shared" si="6"/>
        <v>0.28411945595435611</v>
      </c>
      <c r="L14">
        <f t="shared" si="7"/>
        <v>-0.25606709649483683</v>
      </c>
      <c r="Z14">
        <f t="shared" si="8"/>
        <v>1.9000000000000008</v>
      </c>
      <c r="AA14">
        <f t="shared" si="9"/>
        <v>0.28415283576532518</v>
      </c>
    </row>
    <row r="15" spans="1:27" x14ac:dyDescent="0.3">
      <c r="A15">
        <f t="shared" si="10"/>
        <v>9</v>
      </c>
      <c r="B15">
        <f t="shared" si="11"/>
        <v>1.9000000000000008</v>
      </c>
      <c r="C15">
        <f t="shared" si="13"/>
        <v>0.2841484736119218</v>
      </c>
      <c r="D15">
        <f t="shared" si="12"/>
        <v>1.9500000000000008</v>
      </c>
      <c r="E15">
        <f t="shared" si="0"/>
        <v>2.0000000000000009</v>
      </c>
      <c r="F15">
        <f t="shared" si="1"/>
        <v>-0.2560997379858132</v>
      </c>
      <c r="G15">
        <f t="shared" si="2"/>
        <v>0.27134348671263114</v>
      </c>
      <c r="H15">
        <f t="shared" si="3"/>
        <v>-0.23691627171520924</v>
      </c>
      <c r="I15">
        <f t="shared" si="4"/>
        <v>0.27230266002616133</v>
      </c>
      <c r="J15">
        <f t="shared" si="5"/>
        <v>-0.23795410766513025</v>
      </c>
      <c r="K15">
        <f t="shared" si="6"/>
        <v>0.26035306284540877</v>
      </c>
      <c r="L15">
        <f t="shared" si="7"/>
        <v>-0.22063336361092362</v>
      </c>
      <c r="Z15">
        <f t="shared" si="8"/>
        <v>2.0000000000000009</v>
      </c>
      <c r="AA15">
        <f t="shared" si="9"/>
        <v>0.26037782196164755</v>
      </c>
    </row>
    <row r="16" spans="1:27" x14ac:dyDescent="0.3">
      <c r="A16">
        <f>A15+1</f>
        <v>10</v>
      </c>
      <c r="B16">
        <f t="shared" si="11"/>
        <v>2.0000000000000009</v>
      </c>
      <c r="C16">
        <f t="shared" si="13"/>
        <v>0.26037390927263154</v>
      </c>
      <c r="D16">
        <f t="shared" si="12"/>
        <v>2.0500000000000007</v>
      </c>
      <c r="E16">
        <f t="shared" si="0"/>
        <v>2.100000000000001</v>
      </c>
      <c r="F16">
        <f t="shared" si="1"/>
        <v>-0.22065509269020522</v>
      </c>
      <c r="G16">
        <f t="shared" si="2"/>
        <v>0.24934115463812129</v>
      </c>
      <c r="H16">
        <f t="shared" si="3"/>
        <v>-0.20514211161293441</v>
      </c>
      <c r="I16">
        <f t="shared" si="4"/>
        <v>0.2501168036919848</v>
      </c>
      <c r="J16">
        <f t="shared" si="5"/>
        <v>-0.2059221398120985</v>
      </c>
      <c r="K16">
        <f t="shared" si="6"/>
        <v>0.23978169529142168</v>
      </c>
      <c r="L16">
        <f t="shared" si="7"/>
        <v>-0.19182901430258209</v>
      </c>
      <c r="Z16">
        <f t="shared" si="8"/>
        <v>2.100000000000001</v>
      </c>
      <c r="AA16">
        <f t="shared" si="9"/>
        <v>0.23980056885558398</v>
      </c>
    </row>
    <row r="17" spans="1:27" x14ac:dyDescent="0.3">
      <c r="A17">
        <f t="shared" ref="A17:A80" si="14">A16+1</f>
        <v>11</v>
      </c>
      <c r="B17">
        <f t="shared" si="11"/>
        <v>2.100000000000001</v>
      </c>
      <c r="C17">
        <f t="shared" si="13"/>
        <v>0.23979703244191733</v>
      </c>
      <c r="D17">
        <f t="shared" si="12"/>
        <v>2.1500000000000008</v>
      </c>
      <c r="E17">
        <f t="shared" si="0"/>
        <v>2.2000000000000011</v>
      </c>
      <c r="F17">
        <f t="shared" si="1"/>
        <v>-0.19184391420303082</v>
      </c>
      <c r="G17">
        <f t="shared" si="2"/>
        <v>0.23020483673176578</v>
      </c>
      <c r="H17">
        <f t="shared" si="3"/>
        <v>-0.17912897900680799</v>
      </c>
      <c r="I17">
        <f t="shared" si="4"/>
        <v>0.23084058349157693</v>
      </c>
      <c r="J17">
        <f t="shared" si="5"/>
        <v>-0.1797263929641299</v>
      </c>
      <c r="K17">
        <f t="shared" si="6"/>
        <v>0.22182439314550434</v>
      </c>
      <c r="L17">
        <f t="shared" si="7"/>
        <v>-0.16811270260230526</v>
      </c>
      <c r="Z17">
        <f t="shared" si="8"/>
        <v>2.2000000000000011</v>
      </c>
      <c r="AA17">
        <f t="shared" si="9"/>
        <v>0.22183912735402828</v>
      </c>
    </row>
    <row r="18" spans="1:27" x14ac:dyDescent="0.3">
      <c r="A18">
        <f t="shared" si="14"/>
        <v>12</v>
      </c>
      <c r="B18">
        <f t="shared" si="11"/>
        <v>2.2000000000000011</v>
      </c>
      <c r="C18">
        <f t="shared" si="13"/>
        <v>0.22183590976279713</v>
      </c>
      <c r="D18">
        <f t="shared" si="12"/>
        <v>2.2500000000000009</v>
      </c>
      <c r="E18">
        <f t="shared" si="0"/>
        <v>2.3000000000000012</v>
      </c>
      <c r="F18">
        <f t="shared" si="1"/>
        <v>-0.16812318234652843</v>
      </c>
      <c r="G18">
        <f t="shared" si="2"/>
        <v>0.21342975064547071</v>
      </c>
      <c r="H18">
        <f t="shared" si="3"/>
        <v>-0.15757872211626972</v>
      </c>
      <c r="I18">
        <f t="shared" si="4"/>
        <v>0.21395697365698363</v>
      </c>
      <c r="J18">
        <f t="shared" si="5"/>
        <v>-0.15804381073661461</v>
      </c>
      <c r="K18">
        <f t="shared" si="6"/>
        <v>0.20603152868913566</v>
      </c>
      <c r="L18">
        <f t="shared" si="7"/>
        <v>-0.14836647019420149</v>
      </c>
      <c r="Z18">
        <f t="shared" si="8"/>
        <v>2.3000000000000012</v>
      </c>
      <c r="AA18">
        <f t="shared" si="9"/>
        <v>0.20604327569296951</v>
      </c>
    </row>
    <row r="19" spans="1:27" x14ac:dyDescent="0.3">
      <c r="A19">
        <f t="shared" si="14"/>
        <v>13</v>
      </c>
      <c r="B19">
        <f t="shared" si="11"/>
        <v>2.3000000000000012</v>
      </c>
      <c r="C19">
        <f t="shared" si="13"/>
        <v>0.2060403311253555</v>
      </c>
      <c r="D19">
        <f t="shared" si="12"/>
        <v>2.350000000000001</v>
      </c>
      <c r="E19">
        <f t="shared" si="0"/>
        <v>2.4000000000000012</v>
      </c>
      <c r="F19">
        <f t="shared" si="1"/>
        <v>-0.14837400514111293</v>
      </c>
      <c r="G19">
        <f t="shared" si="2"/>
        <v>0.19862163086829984</v>
      </c>
      <c r="H19">
        <f t="shared" si="3"/>
        <v>-0.13953888019614163</v>
      </c>
      <c r="I19">
        <f t="shared" si="4"/>
        <v>0.19906338711554841</v>
      </c>
      <c r="J19">
        <f t="shared" si="5"/>
        <v>-0.13990617476471995</v>
      </c>
      <c r="K19">
        <f t="shared" si="6"/>
        <v>0.19204971364888351</v>
      </c>
      <c r="L19">
        <f t="shared" si="7"/>
        <v>-0.13176293133815467</v>
      </c>
      <c r="Z19">
        <f t="shared" si="8"/>
        <v>2.4000000000000012</v>
      </c>
      <c r="AA19">
        <f t="shared" si="9"/>
        <v>0.19205925558015202</v>
      </c>
    </row>
    <row r="20" spans="1:27" x14ac:dyDescent="0.3">
      <c r="A20">
        <f t="shared" si="14"/>
        <v>14</v>
      </c>
      <c r="B20">
        <f t="shared" si="11"/>
        <v>2.4000000000000012</v>
      </c>
      <c r="C20">
        <f t="shared" si="13"/>
        <v>0.19205654701867231</v>
      </c>
      <c r="D20">
        <f t="shared" si="12"/>
        <v>2.4500000000000011</v>
      </c>
      <c r="E20">
        <f t="shared" si="0"/>
        <v>2.5000000000000013</v>
      </c>
      <c r="F20">
        <f t="shared" si="1"/>
        <v>-0.13176845454176309</v>
      </c>
      <c r="G20">
        <f t="shared" si="2"/>
        <v>0.18546812429158416</v>
      </c>
      <c r="H20">
        <f t="shared" si="3"/>
        <v>-0.12429750076103425</v>
      </c>
      <c r="I20">
        <f t="shared" si="4"/>
        <v>0.1858416719806206</v>
      </c>
      <c r="J20">
        <f t="shared" si="5"/>
        <v>-0.12459126171441283</v>
      </c>
      <c r="K20">
        <f t="shared" si="6"/>
        <v>0.17959742084723102</v>
      </c>
      <c r="L20">
        <f t="shared" si="7"/>
        <v>-0.11767889095793931</v>
      </c>
      <c r="Z20">
        <f t="shared" si="8"/>
        <v>2.5000000000000013</v>
      </c>
      <c r="AA20">
        <f t="shared" si="9"/>
        <v>0.17960530202677474</v>
      </c>
    </row>
    <row r="21" spans="1:27" x14ac:dyDescent="0.3">
      <c r="A21">
        <f t="shared" si="14"/>
        <v>15</v>
      </c>
      <c r="B21">
        <f t="shared" si="11"/>
        <v>2.5000000000000013</v>
      </c>
      <c r="C21">
        <f t="shared" si="13"/>
        <v>0.17960279917782904</v>
      </c>
      <c r="D21">
        <f t="shared" si="12"/>
        <v>2.5500000000000012</v>
      </c>
      <c r="E21">
        <f t="shared" si="0"/>
        <v>2.6000000000000014</v>
      </c>
      <c r="F21">
        <f t="shared" si="1"/>
        <v>-0.11768300923294177</v>
      </c>
      <c r="G21">
        <f t="shared" si="2"/>
        <v>0.17371864871618195</v>
      </c>
      <c r="H21">
        <f t="shared" si="3"/>
        <v>-0.11131364934721377</v>
      </c>
      <c r="I21">
        <f t="shared" si="4"/>
        <v>0.17403711671046834</v>
      </c>
      <c r="J21">
        <f t="shared" si="5"/>
        <v>-0.11155126712767896</v>
      </c>
      <c r="K21">
        <f t="shared" si="6"/>
        <v>0.16844767246506115</v>
      </c>
      <c r="L21">
        <f t="shared" si="7"/>
        <v>-0.1056376328568992</v>
      </c>
      <c r="Z21">
        <f t="shared" si="8"/>
        <v>2.6000000000000014</v>
      </c>
      <c r="AA21">
        <f t="shared" si="9"/>
        <v>0.1684542801323021</v>
      </c>
    </row>
    <row r="22" spans="1:27" x14ac:dyDescent="0.3">
      <c r="A22">
        <f t="shared" si="14"/>
        <v>16</v>
      </c>
      <c r="B22">
        <f t="shared" si="11"/>
        <v>2.6000000000000014</v>
      </c>
      <c r="C22">
        <f t="shared" si="13"/>
        <v>0.16845195792716861</v>
      </c>
      <c r="D22">
        <f t="shared" si="12"/>
        <v>2.6500000000000012</v>
      </c>
      <c r="E22">
        <f t="shared" si="0"/>
        <v>2.7000000000000015</v>
      </c>
      <c r="F22">
        <f t="shared" si="1"/>
        <v>-0.10564075066194059</v>
      </c>
      <c r="G22">
        <f t="shared" si="2"/>
        <v>0.16316992039407158</v>
      </c>
      <c r="H22">
        <f t="shared" si="3"/>
        <v>-0.1001703475398843</v>
      </c>
      <c r="I22">
        <f t="shared" si="4"/>
        <v>0.1634434405501744</v>
      </c>
      <c r="J22">
        <f t="shared" si="5"/>
        <v>-0.10036451170234111</v>
      </c>
      <c r="K22">
        <f t="shared" si="6"/>
        <v>0.1584155067569345</v>
      </c>
      <c r="L22">
        <f t="shared" si="7"/>
        <v>-9.5269445878657183E-2</v>
      </c>
      <c r="Z22">
        <f t="shared" si="8"/>
        <v>2.7000000000000015</v>
      </c>
      <c r="AA22">
        <f t="shared" si="9"/>
        <v>0.15842112185855231</v>
      </c>
    </row>
    <row r="23" spans="1:27" x14ac:dyDescent="0.3">
      <c r="A23">
        <f t="shared" si="14"/>
        <v>17</v>
      </c>
      <c r="B23">
        <f t="shared" si="11"/>
        <v>2.7000000000000015</v>
      </c>
      <c r="C23">
        <f t="shared" si="13"/>
        <v>0.15841895934341779</v>
      </c>
      <c r="D23">
        <f t="shared" si="12"/>
        <v>2.7500000000000013</v>
      </c>
      <c r="E23">
        <f t="shared" si="0"/>
        <v>2.8000000000000016</v>
      </c>
      <c r="F23">
        <f t="shared" si="1"/>
        <v>-9.5271838731112043E-2</v>
      </c>
      <c r="G23">
        <f t="shared" si="2"/>
        <v>0.1536553674068622</v>
      </c>
      <c r="H23">
        <f t="shared" si="3"/>
        <v>-9.0541997816865949E-2</v>
      </c>
      <c r="I23">
        <f t="shared" si="4"/>
        <v>0.1538918594525745</v>
      </c>
      <c r="J23">
        <f t="shared" si="5"/>
        <v>-9.0702115803304686E-2</v>
      </c>
      <c r="K23">
        <f t="shared" si="6"/>
        <v>0.14934874776308732</v>
      </c>
      <c r="L23">
        <f t="shared" si="7"/>
        <v>-8.6284059094761945E-2</v>
      </c>
      <c r="Z23">
        <f t="shared" si="8"/>
        <v>2.8000000000000016</v>
      </c>
      <c r="AA23">
        <f t="shared" si="9"/>
        <v>0.14935357775740069</v>
      </c>
    </row>
    <row r="24" spans="1:27" x14ac:dyDescent="0.3">
      <c r="A24">
        <f t="shared" si="14"/>
        <v>18</v>
      </c>
      <c r="B24">
        <f t="shared" si="11"/>
        <v>2.8000000000000016</v>
      </c>
      <c r="C24">
        <f t="shared" si="13"/>
        <v>0.14935155725898086</v>
      </c>
      <c r="D24">
        <f t="shared" si="12"/>
        <v>2.8500000000000014</v>
      </c>
      <c r="E24">
        <f t="shared" si="0"/>
        <v>2.9000000000000017</v>
      </c>
      <c r="F24">
        <f t="shared" si="1"/>
        <v>-8.6285918362986463E-2</v>
      </c>
      <c r="G24">
        <f t="shared" si="2"/>
        <v>0.14503726134083153</v>
      </c>
      <c r="H24">
        <f t="shared" si="3"/>
        <v>-8.2171395654326282E-2</v>
      </c>
      <c r="I24">
        <f t="shared" si="4"/>
        <v>0.14524298747626455</v>
      </c>
      <c r="J24">
        <f t="shared" si="5"/>
        <v>-8.2304541773315948E-2</v>
      </c>
      <c r="K24">
        <f t="shared" si="6"/>
        <v>0.14112110308164927</v>
      </c>
      <c r="L24">
        <f t="shared" si="7"/>
        <v>-7.845103519540815E-2</v>
      </c>
      <c r="Z24">
        <f t="shared" si="8"/>
        <v>2.9000000000000017</v>
      </c>
      <c r="AA24">
        <f t="shared" si="9"/>
        <v>0.14112530362921219</v>
      </c>
    </row>
    <row r="25" spans="1:27" x14ac:dyDescent="0.3">
      <c r="A25">
        <f t="shared" si="14"/>
        <v>19</v>
      </c>
      <c r="B25">
        <f t="shared" si="11"/>
        <v>2.9000000000000017</v>
      </c>
      <c r="C25">
        <f t="shared" si="13"/>
        <v>0.14112341011875287</v>
      </c>
      <c r="D25">
        <f t="shared" si="12"/>
        <v>2.9500000000000015</v>
      </c>
      <c r="E25">
        <f t="shared" si="0"/>
        <v>3.0000000000000018</v>
      </c>
      <c r="F25">
        <f t="shared" si="1"/>
        <v>-7.8452496144419237E-2</v>
      </c>
      <c r="G25">
        <f t="shared" si="2"/>
        <v>0.1372007853115319</v>
      </c>
      <c r="H25">
        <f t="shared" si="3"/>
        <v>-7.4853224736942961E-2</v>
      </c>
      <c r="I25">
        <f t="shared" si="4"/>
        <v>0.13738074888190571</v>
      </c>
      <c r="J25">
        <f t="shared" si="5"/>
        <v>-7.4964787726721313E-2</v>
      </c>
      <c r="K25">
        <f t="shared" si="6"/>
        <v>0.13362693134608075</v>
      </c>
      <c r="L25">
        <f t="shared" si="7"/>
        <v>-7.1585592545591464E-2</v>
      </c>
      <c r="Z25">
        <f t="shared" si="8"/>
        <v>3.0000000000000018</v>
      </c>
      <c r="AA25">
        <f t="shared" si="9"/>
        <v>0.13363062095621206</v>
      </c>
    </row>
    <row r="26" spans="1:27" x14ac:dyDescent="0.3">
      <c r="A26">
        <f t="shared" si="14"/>
        <v>20</v>
      </c>
      <c r="B26">
        <f t="shared" si="11"/>
        <v>3.0000000000000018</v>
      </c>
      <c r="C26">
        <f t="shared" si="13"/>
        <v>0.13362884155846388</v>
      </c>
      <c r="D26">
        <f t="shared" si="12"/>
        <v>3.0500000000000016</v>
      </c>
      <c r="E26">
        <f t="shared" si="0"/>
        <v>3.1000000000000019</v>
      </c>
      <c r="F26">
        <f t="shared" si="1"/>
        <v>-7.1586752309019369E-2</v>
      </c>
      <c r="G26">
        <f t="shared" si="2"/>
        <v>0.13004950394301293</v>
      </c>
      <c r="H26">
        <f t="shared" si="3"/>
        <v>-6.8422021560960097E-2</v>
      </c>
      <c r="I26">
        <f t="shared" si="4"/>
        <v>0.13020774048041589</v>
      </c>
      <c r="J26">
        <f t="shared" si="5"/>
        <v>-6.851615449180834E-2</v>
      </c>
      <c r="K26">
        <f t="shared" si="6"/>
        <v>0.12677722610928305</v>
      </c>
      <c r="L26">
        <f t="shared" si="7"/>
        <v>-6.5538199347875831E-2</v>
      </c>
      <c r="Z26">
        <f t="shared" si="8"/>
        <v>3.1000000000000019</v>
      </c>
      <c r="AA26">
        <f t="shared" si="9"/>
        <v>0.12678049621945284</v>
      </c>
    </row>
    <row r="27" spans="1:27" x14ac:dyDescent="0.3">
      <c r="A27">
        <f t="shared" si="14"/>
        <v>21</v>
      </c>
      <c r="B27">
        <f t="shared" si="11"/>
        <v>3.1000000000000019</v>
      </c>
      <c r="C27">
        <f t="shared" si="13"/>
        <v>0.12677881982909001</v>
      </c>
      <c r="D27">
        <f t="shared" si="12"/>
        <v>3.1500000000000017</v>
      </c>
      <c r="E27">
        <f t="shared" si="0"/>
        <v>3.200000000000002</v>
      </c>
      <c r="F27">
        <f t="shared" si="1"/>
        <v>-6.5539128687599812E-2</v>
      </c>
      <c r="G27">
        <f t="shared" si="2"/>
        <v>0.12350186339471002</v>
      </c>
      <c r="H27">
        <f t="shared" si="3"/>
        <v>-6.2743275142211327E-2</v>
      </c>
      <c r="I27">
        <f t="shared" si="4"/>
        <v>0.12364165607197944</v>
      </c>
      <c r="J27">
        <f t="shared" si="5"/>
        <v>-6.2823213119998139E-2</v>
      </c>
      <c r="K27">
        <f t="shared" si="6"/>
        <v>0.1204964985170902</v>
      </c>
      <c r="L27">
        <f t="shared" si="7"/>
        <v>-6.0186832822065869E-2</v>
      </c>
      <c r="Z27">
        <f t="shared" si="8"/>
        <v>3.200000000000002</v>
      </c>
      <c r="AA27">
        <f t="shared" si="9"/>
        <v>0.12049942054980452</v>
      </c>
    </row>
    <row r="28" spans="1:27" x14ac:dyDescent="0.3">
      <c r="A28">
        <f t="shared" si="14"/>
        <v>22</v>
      </c>
      <c r="B28">
        <f t="shared" si="11"/>
        <v>3.200000000000002</v>
      </c>
      <c r="C28">
        <f t="shared" si="13"/>
        <v>0.12049783752852193</v>
      </c>
      <c r="D28">
        <f t="shared" si="12"/>
        <v>3.2500000000000018</v>
      </c>
      <c r="E28">
        <f t="shared" si="0"/>
        <v>3.300000000000002</v>
      </c>
      <c r="F28">
        <f t="shared" si="1"/>
        <v>-6.0187583969907033E-2</v>
      </c>
      <c r="G28">
        <f t="shared" si="2"/>
        <v>0.11748845833002658</v>
      </c>
      <c r="H28">
        <f t="shared" si="3"/>
        <v>-5.7706760690078976E-2</v>
      </c>
      <c r="I28">
        <f t="shared" si="4"/>
        <v>0.11761249949401799</v>
      </c>
      <c r="J28">
        <f t="shared" si="5"/>
        <v>-5.7775048551406805E-2</v>
      </c>
      <c r="K28">
        <f t="shared" si="6"/>
        <v>0.11472033267338125</v>
      </c>
      <c r="L28">
        <f t="shared" si="7"/>
        <v>-5.543114984898722E-2</v>
      </c>
      <c r="Z28">
        <f t="shared" si="8"/>
        <v>3.300000000000002</v>
      </c>
      <c r="AA28">
        <f t="shared" si="9"/>
        <v>0.11472296305522971</v>
      </c>
    </row>
    <row r="29" spans="1:27" x14ac:dyDescent="0.3">
      <c r="A29">
        <f t="shared" si="14"/>
        <v>23</v>
      </c>
      <c r="B29">
        <f t="shared" si="11"/>
        <v>3.300000000000002</v>
      </c>
      <c r="C29">
        <f t="shared" si="13"/>
        <v>0.11472146499015751</v>
      </c>
      <c r="D29">
        <f t="shared" si="12"/>
        <v>3.3500000000000019</v>
      </c>
      <c r="E29">
        <f t="shared" si="0"/>
        <v>3.4000000000000021</v>
      </c>
      <c r="F29">
        <f t="shared" si="1"/>
        <v>-5.543176182667945E-2</v>
      </c>
      <c r="G29">
        <f t="shared" si="2"/>
        <v>0.11194987689882353</v>
      </c>
      <c r="H29">
        <f t="shared" si="3"/>
        <v>-5.3221488028228132E-2</v>
      </c>
      <c r="I29">
        <f t="shared" si="4"/>
        <v>0.1120603905887461</v>
      </c>
      <c r="J29">
        <f t="shared" si="5"/>
        <v>-5.3280145749385062E-2</v>
      </c>
      <c r="K29">
        <f t="shared" si="6"/>
        <v>0.109393450415219</v>
      </c>
      <c r="L29">
        <f t="shared" si="7"/>
        <v>-5.1188047566660962E-2</v>
      </c>
      <c r="Z29">
        <f t="shared" si="8"/>
        <v>3.4000000000000021</v>
      </c>
      <c r="AA29">
        <f t="shared" si="9"/>
        <v>0.10939583419843396</v>
      </c>
    </row>
    <row r="30" spans="1:27" x14ac:dyDescent="0.3">
      <c r="A30">
        <f t="shared" si="14"/>
        <v>24</v>
      </c>
      <c r="B30">
        <f t="shared" si="11"/>
        <v>3.4000000000000021</v>
      </c>
      <c r="C30">
        <f t="shared" si="13"/>
        <v>0.1093944137076814</v>
      </c>
      <c r="D30">
        <f t="shared" si="12"/>
        <v>3.450000000000002</v>
      </c>
      <c r="E30">
        <f t="shared" si="0"/>
        <v>3.5000000000000022</v>
      </c>
      <c r="F30">
        <f t="shared" si="1"/>
        <v>-5.118854985237891E-2</v>
      </c>
      <c r="G30">
        <f t="shared" si="2"/>
        <v>0.10683498621506245</v>
      </c>
      <c r="H30">
        <f t="shared" si="3"/>
        <v>-4.9211832513166485E-2</v>
      </c>
      <c r="I30">
        <f t="shared" si="4"/>
        <v>0.10693382208202307</v>
      </c>
      <c r="J30">
        <f t="shared" si="5"/>
        <v>-4.926247687185973E-2</v>
      </c>
      <c r="K30">
        <f t="shared" si="6"/>
        <v>0.10446816602049543</v>
      </c>
      <c r="L30">
        <f t="shared" si="7"/>
        <v>-4.7388247483513196E-2</v>
      </c>
      <c r="Z30">
        <f t="shared" si="8"/>
        <v>3.5000000000000022</v>
      </c>
      <c r="AA30">
        <f t="shared" si="9"/>
        <v>0.10447033953111393</v>
      </c>
    </row>
    <row r="31" spans="1:27" x14ac:dyDescent="0.3">
      <c r="A31">
        <f t="shared" si="14"/>
        <v>25</v>
      </c>
      <c r="B31">
        <f t="shared" si="11"/>
        <v>3.5000000000000022</v>
      </c>
      <c r="C31">
        <f t="shared" si="13"/>
        <v>0.10446899010591565</v>
      </c>
      <c r="D31">
        <f t="shared" si="12"/>
        <v>3.550000000000002</v>
      </c>
      <c r="E31">
        <f t="shared" si="0"/>
        <v>3.6000000000000023</v>
      </c>
      <c r="F31">
        <f t="shared" si="1"/>
        <v>-4.7388662575708812E-2</v>
      </c>
      <c r="G31">
        <f t="shared" si="2"/>
        <v>0.1020995569771302</v>
      </c>
      <c r="H31">
        <f t="shared" si="3"/>
        <v>-4.5614542342313581E-2</v>
      </c>
      <c r="I31">
        <f t="shared" si="4"/>
        <v>0.10218826298879997</v>
      </c>
      <c r="J31">
        <f t="shared" si="5"/>
        <v>-4.5658477431308103E-2</v>
      </c>
      <c r="K31">
        <f t="shared" si="6"/>
        <v>9.9903142362784844E-2</v>
      </c>
      <c r="L31">
        <f t="shared" si="7"/>
        <v>-4.3973642037341276E-2</v>
      </c>
      <c r="Z31">
        <f t="shared" si="8"/>
        <v>3.6000000000000023</v>
      </c>
      <c r="AA31">
        <f t="shared" si="9"/>
        <v>9.990513516101189E-2</v>
      </c>
    </row>
    <row r="32" spans="1:27" x14ac:dyDescent="0.3">
      <c r="A32">
        <f t="shared" si="14"/>
        <v>26</v>
      </c>
      <c r="B32">
        <f t="shared" si="11"/>
        <v>3.6000000000000023</v>
      </c>
      <c r="C32">
        <f t="shared" si="13"/>
        <v>9.9903851036577423E-2</v>
      </c>
      <c r="D32">
        <f t="shared" si="12"/>
        <v>3.6500000000000021</v>
      </c>
      <c r="E32">
        <f t="shared" si="0"/>
        <v>3.7000000000000024</v>
      </c>
      <c r="F32">
        <f t="shared" si="1"/>
        <v>-4.397398727162144E-2</v>
      </c>
      <c r="G32">
        <f t="shared" si="2"/>
        <v>9.7705151672996357E-2</v>
      </c>
      <c r="H32">
        <f t="shared" si="3"/>
        <v>-4.2376402589018189E-2</v>
      </c>
      <c r="I32">
        <f t="shared" si="4"/>
        <v>9.7785030907126508E-2</v>
      </c>
      <c r="J32">
        <f t="shared" si="5"/>
        <v>-4.2414687871771689E-2</v>
      </c>
      <c r="K32">
        <f t="shared" si="6"/>
        <v>9.5662382249400255E-2</v>
      </c>
      <c r="L32">
        <f t="shared" si="7"/>
        <v>-4.0895215207630072E-2</v>
      </c>
      <c r="Z32">
        <f t="shared" si="8"/>
        <v>3.7000000000000024</v>
      </c>
      <c r="AA32">
        <f t="shared" si="9"/>
        <v>9.5664218597489192E-2</v>
      </c>
    </row>
    <row r="33" spans="1:27" x14ac:dyDescent="0.3">
      <c r="A33">
        <f t="shared" si="14"/>
        <v>27</v>
      </c>
      <c r="B33">
        <f t="shared" si="11"/>
        <v>3.7000000000000024</v>
      </c>
      <c r="C33">
        <f t="shared" si="13"/>
        <v>9.5662994646563568E-2</v>
      </c>
      <c r="D33">
        <f t="shared" si="12"/>
        <v>3.7500000000000022</v>
      </c>
      <c r="E33">
        <f t="shared" si="0"/>
        <v>3.8000000000000025</v>
      </c>
      <c r="F33">
        <f t="shared" si="1"/>
        <v>-4.0895504060307536E-2</v>
      </c>
      <c r="G33">
        <f t="shared" si="2"/>
        <v>9.3618219443548187E-2</v>
      </c>
      <c r="H33">
        <f t="shared" si="3"/>
        <v>-3.945239640359563E-2</v>
      </c>
      <c r="I33">
        <f t="shared" si="4"/>
        <v>9.3690374826383788E-2</v>
      </c>
      <c r="J33">
        <f t="shared" si="5"/>
        <v>-3.9485898388175983E-2</v>
      </c>
      <c r="K33">
        <f t="shared" si="6"/>
        <v>9.1714404807745967E-2</v>
      </c>
      <c r="L33">
        <f t="shared" si="7"/>
        <v>-3.8111399624352886E-2</v>
      </c>
      <c r="Z33">
        <f t="shared" si="8"/>
        <v>3.8000000000000025</v>
      </c>
      <c r="AA33">
        <f t="shared" si="9"/>
        <v>9.1716104780881519E-2</v>
      </c>
    </row>
    <row r="34" spans="1:27" x14ac:dyDescent="0.3">
      <c r="A34">
        <f t="shared" si="14"/>
        <v>28</v>
      </c>
      <c r="B34">
        <f t="shared" si="11"/>
        <v>3.8000000000000025</v>
      </c>
      <c r="C34">
        <f t="shared" si="13"/>
        <v>9.1714936425426843E-2</v>
      </c>
      <c r="D34">
        <f t="shared" si="12"/>
        <v>3.8500000000000023</v>
      </c>
      <c r="E34">
        <f t="shared" si="0"/>
        <v>3.9000000000000026</v>
      </c>
      <c r="F34">
        <f t="shared" si="1"/>
        <v>-3.8111642658493039E-2</v>
      </c>
      <c r="G34">
        <f t="shared" si="2"/>
        <v>8.9809354292502197E-2</v>
      </c>
      <c r="H34">
        <f t="shared" si="3"/>
        <v>-3.6804246163882726E-2</v>
      </c>
      <c r="I34">
        <f t="shared" si="4"/>
        <v>8.9874724117232713E-2</v>
      </c>
      <c r="J34">
        <f t="shared" si="5"/>
        <v>-3.6833677997854912E-2</v>
      </c>
      <c r="K34">
        <f t="shared" si="6"/>
        <v>8.8031568625641349E-2</v>
      </c>
      <c r="L34">
        <f t="shared" si="7"/>
        <v>-3.5586768633354089E-2</v>
      </c>
      <c r="Z34">
        <f t="shared" si="8"/>
        <v>3.9000000000000026</v>
      </c>
      <c r="AA34">
        <f t="shared" si="9"/>
        <v>8.8033148961056254E-2</v>
      </c>
    </row>
    <row r="35" spans="1:27" x14ac:dyDescent="0.3">
      <c r="A35">
        <f t="shared" si="14"/>
        <v>29</v>
      </c>
      <c r="B35">
        <f t="shared" si="11"/>
        <v>3.9000000000000026</v>
      </c>
      <c r="C35">
        <f t="shared" si="13"/>
        <v>8.8032032098504798E-2</v>
      </c>
      <c r="D35">
        <f t="shared" si="12"/>
        <v>3.9500000000000024</v>
      </c>
      <c r="E35">
        <f t="shared" si="0"/>
        <v>4.0000000000000027</v>
      </c>
      <c r="F35">
        <f t="shared" si="1"/>
        <v>-3.5586974192736515E-2</v>
      </c>
      <c r="G35">
        <f t="shared" si="2"/>
        <v>8.6252683388867976E-2</v>
      </c>
      <c r="H35">
        <f t="shared" si="3"/>
        <v>-3.4399247561294352E-2</v>
      </c>
      <c r="I35">
        <f t="shared" si="4"/>
        <v>8.6312069720440074E-2</v>
      </c>
      <c r="J35">
        <f t="shared" si="5"/>
        <v>-3.4425199630307553E-2</v>
      </c>
      <c r="K35">
        <f t="shared" si="6"/>
        <v>8.458951213547404E-2</v>
      </c>
      <c r="L35">
        <f t="shared" si="7"/>
        <v>-3.3290987601965437E-2</v>
      </c>
      <c r="Z35">
        <f t="shared" si="8"/>
        <v>4.0000000000000027</v>
      </c>
      <c r="AA35">
        <f t="shared" si="9"/>
        <v>8.4590986887562628E-2</v>
      </c>
    </row>
    <row r="36" spans="1:27" x14ac:dyDescent="0.3">
      <c r="A36">
        <f t="shared" si="14"/>
        <v>30</v>
      </c>
      <c r="B36">
        <f t="shared" si="11"/>
        <v>4.0000000000000027</v>
      </c>
      <c r="C36">
        <f t="shared" si="13"/>
        <v>8.458991782887304E-2</v>
      </c>
      <c r="D36">
        <f t="shared" si="12"/>
        <v>4.0500000000000025</v>
      </c>
      <c r="E36">
        <f t="shared" si="0"/>
        <v>4.1000000000000023</v>
      </c>
      <c r="F36">
        <f t="shared" si="1"/>
        <v>-3.3291162325232139E-2</v>
      </c>
      <c r="G36">
        <f t="shared" si="2"/>
        <v>8.2925359712611432E-2</v>
      </c>
      <c r="H36">
        <f t="shared" si="3"/>
        <v>-3.2209331397612735E-2</v>
      </c>
      <c r="I36">
        <f t="shared" si="4"/>
        <v>8.2979451258992407E-2</v>
      </c>
      <c r="J36">
        <f t="shared" si="5"/>
        <v>-3.2232295160611955E-2</v>
      </c>
      <c r="K36">
        <f t="shared" si="6"/>
        <v>8.1366688312811838E-2</v>
      </c>
      <c r="L36">
        <f t="shared" si="7"/>
        <v>-3.1197967469471108E-2</v>
      </c>
      <c r="Z36">
        <f t="shared" si="8"/>
        <v>4.1000000000000023</v>
      </c>
      <c r="AA36">
        <f t="shared" si="9"/>
        <v>8.1368069363014842E-2</v>
      </c>
    </row>
    <row r="37" spans="1:27" x14ac:dyDescent="0.3">
      <c r="A37">
        <f t="shared" si="14"/>
        <v>31</v>
      </c>
      <c r="B37">
        <f t="shared" si="11"/>
        <v>4.1000000000000023</v>
      </c>
      <c r="C37">
        <f t="shared" si="13"/>
        <v>8.1367044780353823E-2</v>
      </c>
      <c r="D37">
        <f t="shared" si="12"/>
        <v>4.1500000000000021</v>
      </c>
      <c r="E37">
        <f t="shared" si="0"/>
        <v>4.200000000000002</v>
      </c>
      <c r="F37">
        <f t="shared" si="1"/>
        <v>-3.1198116674623688E-2</v>
      </c>
      <c r="G37">
        <f t="shared" si="2"/>
        <v>7.9807138946622641E-2</v>
      </c>
      <c r="H37">
        <f t="shared" si="3"/>
        <v>-3.0210303755122018E-2</v>
      </c>
      <c r="I37">
        <f t="shared" si="4"/>
        <v>7.9856529592597716E-2</v>
      </c>
      <c r="J37">
        <f t="shared" si="5"/>
        <v>-3.0230690450138185E-2</v>
      </c>
      <c r="K37">
        <f t="shared" si="6"/>
        <v>7.8343975735340007E-2</v>
      </c>
      <c r="L37">
        <f t="shared" si="7"/>
        <v>-2.9285177259510593E-2</v>
      </c>
      <c r="Z37">
        <f t="shared" si="8"/>
        <v>4.200000000000002</v>
      </c>
      <c r="AA37">
        <f t="shared" si="9"/>
        <v>7.8345273192285E-2</v>
      </c>
    </row>
    <row r="38" spans="1:27" x14ac:dyDescent="0.3">
      <c r="A38">
        <f t="shared" si="14"/>
        <v>32</v>
      </c>
      <c r="B38">
        <f t="shared" si="11"/>
        <v>4.200000000000002</v>
      </c>
      <c r="C38">
        <f t="shared" si="13"/>
        <v>7.8344290074609579E-2</v>
      </c>
      <c r="D38">
        <f t="shared" si="12"/>
        <v>4.2500000000000018</v>
      </c>
      <c r="E38">
        <f t="shared" si="0"/>
        <v>4.3000000000000016</v>
      </c>
      <c r="F38">
        <f t="shared" si="1"/>
        <v>-2.9285305233977734E-2</v>
      </c>
      <c r="G38">
        <f t="shared" si="2"/>
        <v>7.6880024812910688E-2</v>
      </c>
      <c r="H38">
        <f t="shared" si="3"/>
        <v>-2.838122690215731E-2</v>
      </c>
      <c r="I38">
        <f t="shared" si="4"/>
        <v>7.6925228729501707E-2</v>
      </c>
      <c r="J38">
        <f t="shared" si="5"/>
        <v>-2.8399382329790401E-2</v>
      </c>
      <c r="K38">
        <f t="shared" si="6"/>
        <v>7.550435184163054E-2</v>
      </c>
      <c r="L38">
        <f t="shared" si="7"/>
        <v>-2.753308241260034E-2</v>
      </c>
      <c r="Z38">
        <f t="shared" si="8"/>
        <v>4.3000000000000016</v>
      </c>
      <c r="AA38">
        <f t="shared" si="9"/>
        <v>7.5505574357605257E-2</v>
      </c>
    </row>
    <row r="39" spans="1:27" x14ac:dyDescent="0.3">
      <c r="A39">
        <f t="shared" si="14"/>
        <v>33</v>
      </c>
      <c r="B39">
        <f t="shared" si="11"/>
        <v>4.3000000000000016</v>
      </c>
      <c r="C39">
        <f t="shared" si="13"/>
        <v>7.5504629972768356E-2</v>
      </c>
      <c r="D39">
        <f t="shared" si="12"/>
        <v>4.3500000000000014</v>
      </c>
      <c r="E39">
        <f t="shared" si="0"/>
        <v>4.4000000000000012</v>
      </c>
      <c r="F39">
        <f t="shared" si="1"/>
        <v>-2.7533192633874368E-2</v>
      </c>
      <c r="G39">
        <f t="shared" si="2"/>
        <v>7.4127970341074642E-2</v>
      </c>
      <c r="H39">
        <f t="shared" si="3"/>
        <v>-2.6703911991856691E-2</v>
      </c>
      <c r="I39">
        <f t="shared" si="4"/>
        <v>7.4169434373175525E-2</v>
      </c>
      <c r="J39">
        <f t="shared" si="5"/>
        <v>-2.6720128276246508E-2</v>
      </c>
      <c r="K39">
        <f t="shared" si="6"/>
        <v>7.2832617145143705E-2</v>
      </c>
      <c r="L39">
        <f t="shared" si="7"/>
        <v>-2.5924683364749467E-2</v>
      </c>
      <c r="Z39">
        <f t="shared" si="8"/>
        <v>4.4000000000000012</v>
      </c>
      <c r="AA39">
        <f t="shared" si="9"/>
        <v>7.2833772168248448E-2</v>
      </c>
    </row>
    <row r="40" spans="1:27" x14ac:dyDescent="0.3">
      <c r="A40">
        <f t="shared" si="14"/>
        <v>34</v>
      </c>
      <c r="B40">
        <f t="shared" si="11"/>
        <v>4.4000000000000012</v>
      </c>
      <c r="C40">
        <f t="shared" si="13"/>
        <v>7.283286403052118E-2</v>
      </c>
      <c r="D40">
        <f t="shared" si="12"/>
        <v>4.4500000000000011</v>
      </c>
      <c r="E40">
        <f t="shared" si="0"/>
        <v>4.5000000000000009</v>
      </c>
      <c r="F40">
        <f t="shared" si="1"/>
        <v>-2.5924778669516618E-2</v>
      </c>
      <c r="G40">
        <f t="shared" si="2"/>
        <v>7.153662509704535E-2</v>
      </c>
      <c r="H40">
        <f t="shared" si="3"/>
        <v>-2.5162501131517714E-2</v>
      </c>
      <c r="I40">
        <f t="shared" si="4"/>
        <v>7.1574738973945298E-2</v>
      </c>
      <c r="J40">
        <f t="shared" si="5"/>
        <v>-2.5177026135182839E-2</v>
      </c>
      <c r="K40">
        <f t="shared" si="6"/>
        <v>7.0315161417002892E-2</v>
      </c>
      <c r="L40">
        <f t="shared" si="7"/>
        <v>-2.4445134493616207E-2</v>
      </c>
      <c r="Z40">
        <f t="shared" si="8"/>
        <v>4.5000000000000009</v>
      </c>
      <c r="AA40">
        <f t="shared" si="9"/>
        <v>7.0316255393462979E-2</v>
      </c>
    </row>
    <row r="41" spans="1:27" x14ac:dyDescent="0.3">
      <c r="A41">
        <f t="shared" si="14"/>
        <v>35</v>
      </c>
      <c r="B41">
        <f t="shared" si="11"/>
        <v>4.5000000000000009</v>
      </c>
      <c r="C41">
        <f t="shared" si="13"/>
        <v>7.0315381235578941E-2</v>
      </c>
      <c r="D41">
        <f t="shared" si="12"/>
        <v>4.5500000000000007</v>
      </c>
      <c r="E41">
        <f t="shared" si="0"/>
        <v>4.6000000000000005</v>
      </c>
      <c r="F41">
        <f t="shared" si="1"/>
        <v>-2.4445217208355869E-2</v>
      </c>
      <c r="G41">
        <f t="shared" si="2"/>
        <v>6.9093120375161146E-2</v>
      </c>
      <c r="H41">
        <f t="shared" si="3"/>
        <v>-2.3743121328151439E-2</v>
      </c>
      <c r="I41">
        <f t="shared" si="4"/>
        <v>6.9128225169171373E-2</v>
      </c>
      <c r="J41">
        <f t="shared" si="5"/>
        <v>-2.3756166233179676E-2</v>
      </c>
      <c r="K41">
        <f t="shared" si="6"/>
        <v>6.7939764612260978E-2</v>
      </c>
      <c r="L41">
        <f t="shared" si="7"/>
        <v>-2.3081427874286412E-2</v>
      </c>
      <c r="Z41">
        <f t="shared" si="8"/>
        <v>4.6000000000000005</v>
      </c>
      <c r="AA41">
        <f t="shared" si="9"/>
        <v>6.7940803149830489E-2</v>
      </c>
    </row>
    <row r="42" spans="1:27" x14ac:dyDescent="0.3">
      <c r="A42">
        <f t="shared" si="14"/>
        <v>36</v>
      </c>
      <c r="B42">
        <f t="shared" si="11"/>
        <v>4.6000000000000005</v>
      </c>
      <c r="C42">
        <f t="shared" si="13"/>
        <v>6.793996089882387E-2</v>
      </c>
      <c r="D42">
        <f t="shared" si="12"/>
        <v>4.6500000000000004</v>
      </c>
      <c r="E42">
        <f t="shared" si="0"/>
        <v>4.7</v>
      </c>
      <c r="F42">
        <f t="shared" si="1"/>
        <v>-2.3081499916816947E-2</v>
      </c>
      <c r="G42">
        <f t="shared" si="2"/>
        <v>6.6785885902983025E-2</v>
      </c>
      <c r="H42">
        <f t="shared" si="3"/>
        <v>-2.243359656984736E-2</v>
      </c>
      <c r="I42">
        <f t="shared" si="4"/>
        <v>6.6818281070331498E-2</v>
      </c>
      <c r="J42">
        <f t="shared" si="5"/>
        <v>-2.2445342016652346E-2</v>
      </c>
      <c r="K42">
        <f t="shared" si="6"/>
        <v>6.5695426697158638E-2</v>
      </c>
      <c r="L42">
        <f t="shared" si="7"/>
        <v>-2.182212958911638E-2</v>
      </c>
      <c r="Z42">
        <f t="shared" si="8"/>
        <v>4.7</v>
      </c>
      <c r="AA42">
        <f t="shared" si="9"/>
        <v>6.5696414697933095E-2</v>
      </c>
    </row>
    <row r="43" spans="1:27" x14ac:dyDescent="0.3">
      <c r="A43">
        <f t="shared" si="14"/>
        <v>37</v>
      </c>
      <c r="B43">
        <f t="shared" si="11"/>
        <v>4.7</v>
      </c>
      <c r="C43">
        <f t="shared" si="13"/>
        <v>6.5695602454174995E-2</v>
      </c>
      <c r="D43">
        <f t="shared" si="12"/>
        <v>4.75</v>
      </c>
      <c r="E43">
        <f t="shared" si="0"/>
        <v>4.8</v>
      </c>
      <c r="F43">
        <f t="shared" si="1"/>
        <v>-2.1822192548069226E-2</v>
      </c>
      <c r="G43">
        <f t="shared" si="2"/>
        <v>6.460449282677154E-2</v>
      </c>
      <c r="H43">
        <f t="shared" si="3"/>
        <v>-2.1223207183013636E-2</v>
      </c>
      <c r="I43">
        <f t="shared" si="4"/>
        <v>6.4634442095024308E-2</v>
      </c>
      <c r="J43">
        <f t="shared" si="5"/>
        <v>-2.123380826741798E-2</v>
      </c>
      <c r="K43">
        <f t="shared" si="6"/>
        <v>6.3572221627433201E-2</v>
      </c>
      <c r="L43">
        <f t="shared" si="7"/>
        <v>-2.0657158878102745E-2</v>
      </c>
      <c r="Z43">
        <f t="shared" si="8"/>
        <v>4.8</v>
      </c>
      <c r="AA43">
        <f t="shared" si="9"/>
        <v>6.3573163396448196E-2</v>
      </c>
    </row>
    <row r="44" spans="1:27" x14ac:dyDescent="0.3">
      <c r="A44">
        <f t="shared" si="14"/>
        <v>38</v>
      </c>
      <c r="B44">
        <f t="shared" si="11"/>
        <v>4.8</v>
      </c>
      <c r="C44">
        <f t="shared" si="13"/>
        <v>6.3572379415391081E-2</v>
      </c>
      <c r="D44">
        <f t="shared" si="12"/>
        <v>4.8499999999999996</v>
      </c>
      <c r="E44">
        <f t="shared" si="0"/>
        <v>4.8999999999999995</v>
      </c>
      <c r="F44">
        <f t="shared" si="1"/>
        <v>-2.0657214075509592E-2</v>
      </c>
      <c r="G44">
        <f t="shared" si="2"/>
        <v>6.2539518711615602E-2</v>
      </c>
      <c r="H44">
        <f t="shared" si="3"/>
        <v>-2.0102487830951428E-2</v>
      </c>
      <c r="I44">
        <f t="shared" si="4"/>
        <v>6.2567255023843513E-2</v>
      </c>
      <c r="J44">
        <f t="shared" si="5"/>
        <v>-2.0112078192369293E-2</v>
      </c>
      <c r="K44">
        <f t="shared" si="6"/>
        <v>6.1561171596154152E-2</v>
      </c>
      <c r="L44">
        <f t="shared" si="7"/>
        <v>-1.9577602386146833E-2</v>
      </c>
      <c r="Z44">
        <f t="shared" si="8"/>
        <v>4.8999999999999995</v>
      </c>
      <c r="AA44">
        <f t="shared" si="9"/>
        <v>6.1562070930694247E-2</v>
      </c>
    </row>
    <row r="45" spans="1:27" x14ac:dyDescent="0.3">
      <c r="A45">
        <f t="shared" si="14"/>
        <v>39</v>
      </c>
      <c r="B45">
        <f t="shared" si="11"/>
        <v>4.8999999999999995</v>
      </c>
      <c r="C45">
        <f t="shared" si="13"/>
        <v>6.1561313606919452E-2</v>
      </c>
      <c r="D45">
        <f t="shared" si="12"/>
        <v>4.9499999999999993</v>
      </c>
      <c r="E45">
        <f t="shared" si="0"/>
        <v>4.9999999999999991</v>
      </c>
      <c r="F45">
        <f t="shared" si="1"/>
        <v>-1.9577650927019394E-2</v>
      </c>
      <c r="G45">
        <f t="shared" si="2"/>
        <v>6.058243106056848E-2</v>
      </c>
      <c r="H45">
        <f t="shared" si="3"/>
        <v>-1.9063057249747037E-2</v>
      </c>
      <c r="I45">
        <f t="shared" si="4"/>
        <v>6.06081607444321E-2</v>
      </c>
      <c r="J45">
        <f t="shared" si="5"/>
        <v>-1.9071752431767872E-2</v>
      </c>
      <c r="K45">
        <f t="shared" si="6"/>
        <v>5.9654138363742663E-2</v>
      </c>
      <c r="L45">
        <f t="shared" si="7"/>
        <v>-1.8575557299859494E-2</v>
      </c>
      <c r="Z45">
        <f t="shared" si="8"/>
        <v>4.9999999999999991</v>
      </c>
      <c r="AA45">
        <f t="shared" si="9"/>
        <v>5.9654998627189371E-2</v>
      </c>
    </row>
    <row r="46" spans="1:27" x14ac:dyDescent="0.3">
      <c r="A46">
        <f t="shared" si="14"/>
        <v>40</v>
      </c>
      <c r="B46">
        <f t="shared" si="11"/>
        <v>4.9999999999999991</v>
      </c>
      <c r="C46">
        <f t="shared" si="13"/>
        <v>5.9654266480420971E-2</v>
      </c>
      <c r="D46">
        <f t="shared" si="12"/>
        <v>5.0499999999999989</v>
      </c>
      <c r="E46">
        <f t="shared" si="0"/>
        <v>5.0999999999999988</v>
      </c>
      <c r="F46">
        <f t="shared" si="1"/>
        <v>-1.857560011168605E-2</v>
      </c>
      <c r="G46">
        <f t="shared" si="2"/>
        <v>5.872548647483667E-2</v>
      </c>
      <c r="H46">
        <f t="shared" si="3"/>
        <v>-1.809747417149396E-2</v>
      </c>
      <c r="I46">
        <f t="shared" si="4"/>
        <v>5.8749392771846272E-2</v>
      </c>
      <c r="J46">
        <f t="shared" si="5"/>
        <v>-1.8105374396933181E-2</v>
      </c>
      <c r="K46">
        <f t="shared" si="6"/>
        <v>5.7843729040727654E-2</v>
      </c>
      <c r="L46">
        <f t="shared" si="7"/>
        <v>-1.7643998371903065E-2</v>
      </c>
      <c r="Z46">
        <f t="shared" si="8"/>
        <v>5.0999999999999988</v>
      </c>
      <c r="AA46">
        <f t="shared" si="9"/>
        <v>5.7844553223942788E-2</v>
      </c>
    </row>
    <row r="47" spans="1:27" x14ac:dyDescent="0.3">
      <c r="A47">
        <f t="shared" si="14"/>
        <v>41</v>
      </c>
      <c r="B47">
        <f t="shared" si="11"/>
        <v>5.0999999999999988</v>
      </c>
      <c r="C47">
        <f t="shared" si="13"/>
        <v>5.7843844886746917E-2</v>
      </c>
      <c r="D47">
        <f t="shared" si="12"/>
        <v>5.1499999999999986</v>
      </c>
      <c r="E47">
        <f t="shared" si="0"/>
        <v>5.1999999999999984</v>
      </c>
      <c r="F47">
        <f t="shared" si="1"/>
        <v>-1.7644036236280816E-2</v>
      </c>
      <c r="G47">
        <f t="shared" si="2"/>
        <v>5.6961643074932879E-2</v>
      </c>
      <c r="H47">
        <f t="shared" si="3"/>
        <v>-1.7199114950526284E-2</v>
      </c>
      <c r="I47">
        <f t="shared" si="4"/>
        <v>5.6983889139220603E-2</v>
      </c>
      <c r="J47">
        <f t="shared" si="5"/>
        <v>-1.7206307422904358E-2</v>
      </c>
      <c r="K47">
        <f t="shared" si="6"/>
        <v>5.6123214144456479E-2</v>
      </c>
      <c r="L47">
        <f t="shared" si="7"/>
        <v>-1.6776664782008691E-2</v>
      </c>
      <c r="Z47">
        <f t="shared" si="8"/>
        <v>5.1999999999999984</v>
      </c>
      <c r="AA47">
        <f t="shared" si="9"/>
        <v>5.6124004917060225E-2</v>
      </c>
    </row>
    <row r="48" spans="1:27" x14ac:dyDescent="0.3">
      <c r="A48">
        <f t="shared" si="14"/>
        <v>42</v>
      </c>
      <c r="B48">
        <f t="shared" si="11"/>
        <v>5.1999999999999984</v>
      </c>
      <c r="C48">
        <f t="shared" si="13"/>
        <v>5.6123319123994403E-2</v>
      </c>
      <c r="D48">
        <f t="shared" si="12"/>
        <v>5.2499999999999982</v>
      </c>
      <c r="E48">
        <f t="shared" si="0"/>
        <v>5.299999999999998</v>
      </c>
      <c r="F48">
        <f t="shared" si="1"/>
        <v>-1.677669836010709E-2</v>
      </c>
      <c r="G48">
        <f t="shared" si="2"/>
        <v>5.5284484205989047E-2</v>
      </c>
      <c r="H48">
        <f t="shared" si="3"/>
        <v>-1.6362069251753424E-2</v>
      </c>
      <c r="I48">
        <f t="shared" si="4"/>
        <v>5.5305215661406733E-2</v>
      </c>
      <c r="J48">
        <f t="shared" si="5"/>
        <v>-1.6368630071923067E-2</v>
      </c>
      <c r="K48">
        <f t="shared" si="6"/>
        <v>5.4486456116802098E-2</v>
      </c>
      <c r="L48">
        <f t="shared" si="7"/>
        <v>-1.5967963538457728E-2</v>
      </c>
      <c r="Z48">
        <f t="shared" si="8"/>
        <v>5.299999999999998</v>
      </c>
      <c r="AA48">
        <f t="shared" si="9"/>
        <v>5.4487215870215079E-2</v>
      </c>
    </row>
    <row r="49" spans="1:27" x14ac:dyDescent="0.3">
      <c r="A49">
        <f t="shared" si="14"/>
        <v>43</v>
      </c>
      <c r="B49">
        <f t="shared" si="11"/>
        <v>5.299999999999998</v>
      </c>
      <c r="C49">
        <f t="shared" si="13"/>
        <v>5.4486551448229108E-2</v>
      </c>
      <c r="D49">
        <f t="shared" si="12"/>
        <v>5.3499999999999979</v>
      </c>
      <c r="E49">
        <f t="shared" si="0"/>
        <v>5.3999999999999977</v>
      </c>
      <c r="F49">
        <f t="shared" si="1"/>
        <v>-1.5967993391615695E-2</v>
      </c>
      <c r="G49">
        <f t="shared" si="2"/>
        <v>5.3688151778648323E-2</v>
      </c>
      <c r="H49">
        <f t="shared" si="3"/>
        <v>-1.558105083124353E-2</v>
      </c>
      <c r="I49">
        <f t="shared" si="4"/>
        <v>5.3707498906666928E-2</v>
      </c>
      <c r="J49">
        <f t="shared" si="5"/>
        <v>-1.5587046599834809E-2</v>
      </c>
      <c r="K49">
        <f t="shared" si="6"/>
        <v>5.2927846788245629E-2</v>
      </c>
      <c r="L49">
        <f t="shared" si="7"/>
        <v>-1.5212886725687562E-2</v>
      </c>
      <c r="Z49">
        <f t="shared" si="8"/>
        <v>5.3999999999999977</v>
      </c>
      <c r="AA49">
        <f t="shared" si="9"/>
        <v>5.2928577671983647E-2</v>
      </c>
    </row>
    <row r="50" spans="1:27" x14ac:dyDescent="0.3">
      <c r="A50">
        <f t="shared" si="14"/>
        <v>44</v>
      </c>
      <c r="B50">
        <f t="shared" si="11"/>
        <v>5.3999999999999977</v>
      </c>
      <c r="C50">
        <f t="shared" si="13"/>
        <v>5.2927933531904774E-2</v>
      </c>
      <c r="D50">
        <f t="shared" si="12"/>
        <v>5.4499999999999975</v>
      </c>
      <c r="E50">
        <f t="shared" si="0"/>
        <v>5.4999999999999973</v>
      </c>
      <c r="F50">
        <f t="shared" si="1"/>
        <v>-1.5212913332152073E-2</v>
      </c>
      <c r="G50">
        <f t="shared" si="2"/>
        <v>5.2167287865297167E-2</v>
      </c>
      <c r="H50">
        <f t="shared" si="3"/>
        <v>-1.4851320975839626E-2</v>
      </c>
      <c r="I50">
        <f t="shared" si="4"/>
        <v>5.2185367483112789E-2</v>
      </c>
      <c r="J50">
        <f t="shared" si="5"/>
        <v>-1.4856810138095927E-2</v>
      </c>
      <c r="K50">
        <f t="shared" si="6"/>
        <v>5.1442252518095179E-2</v>
      </c>
      <c r="L50">
        <f t="shared" si="7"/>
        <v>-1.4506940386091887E-2</v>
      </c>
      <c r="Z50">
        <f t="shared" si="8"/>
        <v>5.4999999999999973</v>
      </c>
      <c r="AA50">
        <f t="shared" si="9"/>
        <v>5.144295647050947E-2</v>
      </c>
    </row>
    <row r="51" spans="1:27" x14ac:dyDescent="0.3">
      <c r="A51">
        <f t="shared" si="14"/>
        <v>45</v>
      </c>
      <c r="B51">
        <f t="shared" si="11"/>
        <v>5.4999999999999973</v>
      </c>
      <c r="C51">
        <f t="shared" si="13"/>
        <v>5.1442331599469523E-2</v>
      </c>
      <c r="D51">
        <f t="shared" si="12"/>
        <v>5.5499999999999972</v>
      </c>
      <c r="E51">
        <f t="shared" si="0"/>
        <v>5.599999999999997</v>
      </c>
      <c r="F51">
        <f t="shared" si="1"/>
        <v>-1.4506964154681345E-2</v>
      </c>
      <c r="G51">
        <f t="shared" si="2"/>
        <v>5.0716983391735457E-2</v>
      </c>
      <c r="H51">
        <f t="shared" si="3"/>
        <v>-1.4168622599815623E-2</v>
      </c>
      <c r="I51">
        <f t="shared" si="4"/>
        <v>5.0733900469478739E-2</v>
      </c>
      <c r="J51">
        <f t="shared" si="5"/>
        <v>-1.4173656578324211E-2</v>
      </c>
      <c r="K51">
        <f t="shared" si="6"/>
        <v>5.0024965941637099E-2</v>
      </c>
      <c r="L51">
        <f t="shared" si="7"/>
        <v>-1.3846083212581319E-2</v>
      </c>
      <c r="Z51">
        <f t="shared" si="8"/>
        <v>5.599999999999997</v>
      </c>
      <c r="AA51">
        <f t="shared" si="9"/>
        <v>5.0025644716060309E-2</v>
      </c>
    </row>
    <row r="52" spans="1:27" x14ac:dyDescent="0.3">
      <c r="A52">
        <f t="shared" si="14"/>
        <v>46</v>
      </c>
      <c r="B52">
        <f t="shared" si="11"/>
        <v>5.599999999999997</v>
      </c>
      <c r="C52">
        <f t="shared" si="13"/>
        <v>5.0025038170743816E-2</v>
      </c>
      <c r="D52">
        <f t="shared" si="12"/>
        <v>5.6499999999999968</v>
      </c>
      <c r="E52">
        <f t="shared" si="0"/>
        <v>5.6999999999999966</v>
      </c>
      <c r="F52">
        <f t="shared" si="1"/>
        <v>-1.3846104493886237E-2</v>
      </c>
      <c r="G52">
        <f t="shared" si="2"/>
        <v>4.9332732946049507E-2</v>
      </c>
      <c r="H52">
        <f t="shared" si="3"/>
        <v>-1.3529123344700531E-2</v>
      </c>
      <c r="I52">
        <f t="shared" si="4"/>
        <v>4.9348582003508792E-2</v>
      </c>
      <c r="J52">
        <f t="shared" si="5"/>
        <v>-1.3533747496785185E-2</v>
      </c>
      <c r="K52">
        <f t="shared" si="6"/>
        <v>4.8671663421065298E-2</v>
      </c>
      <c r="L52">
        <f t="shared" si="7"/>
        <v>-1.3226673542756138E-2</v>
      </c>
      <c r="Z52">
        <f t="shared" si="8"/>
        <v>5.6999999999999966</v>
      </c>
      <c r="AA52">
        <f t="shared" si="9"/>
        <v>4.8672318608140294E-2</v>
      </c>
    </row>
    <row r="53" spans="1:27" x14ac:dyDescent="0.3">
      <c r="A53">
        <f t="shared" si="14"/>
        <v>47</v>
      </c>
      <c r="B53">
        <f t="shared" si="11"/>
        <v>5.6999999999999966</v>
      </c>
      <c r="C53">
        <f t="shared" si="13"/>
        <v>4.8671729508750254E-2</v>
      </c>
      <c r="D53">
        <f t="shared" si="12"/>
        <v>5.7499999999999964</v>
      </c>
      <c r="E53">
        <f t="shared" si="0"/>
        <v>5.7999999999999963</v>
      </c>
      <c r="F53">
        <f t="shared" si="1"/>
        <v>-1.3226692638358512E-2</v>
      </c>
      <c r="G53">
        <f t="shared" si="2"/>
        <v>4.8010394876832327E-2</v>
      </c>
      <c r="H53">
        <f t="shared" si="3"/>
        <v>-1.2929366310680408E-2</v>
      </c>
      <c r="I53">
        <f t="shared" si="4"/>
        <v>4.8025261193216234E-2</v>
      </c>
      <c r="J53">
        <f t="shared" si="5"/>
        <v>-1.2933620740294194E-2</v>
      </c>
      <c r="K53">
        <f t="shared" si="6"/>
        <v>4.7378367434720833E-2</v>
      </c>
      <c r="L53">
        <f t="shared" si="7"/>
        <v>-1.2645423400900069E-2</v>
      </c>
      <c r="Z53">
        <f t="shared" si="8"/>
        <v>5.7999999999999963</v>
      </c>
      <c r="AA53">
        <f t="shared" si="9"/>
        <v>4.7379000481544101E-2</v>
      </c>
    </row>
    <row r="54" spans="1:27" x14ac:dyDescent="0.3">
      <c r="A54">
        <f t="shared" si="14"/>
        <v>48</v>
      </c>
      <c r="B54">
        <f t="shared" si="11"/>
        <v>5.7999999999999963</v>
      </c>
      <c r="C54">
        <f t="shared" si="13"/>
        <v>4.7378428006396793E-2</v>
      </c>
      <c r="D54">
        <f t="shared" si="12"/>
        <v>5.8499999999999961</v>
      </c>
      <c r="E54">
        <f t="shared" si="0"/>
        <v>5.8999999999999959</v>
      </c>
      <c r="F54">
        <f t="shared" si="1"/>
        <v>-1.2645440570991673E-2</v>
      </c>
      <c r="G54">
        <f t="shared" si="2"/>
        <v>4.674615597784721E-2</v>
      </c>
      <c r="H54">
        <f t="shared" si="3"/>
        <v>-1.2366227277852743E-2</v>
      </c>
      <c r="I54">
        <f t="shared" si="4"/>
        <v>4.6760116642504158E-2</v>
      </c>
      <c r="J54">
        <f t="shared" si="5"/>
        <v>-1.2370147526287026E-2</v>
      </c>
      <c r="K54">
        <f t="shared" si="6"/>
        <v>4.6141413253768089E-2</v>
      </c>
      <c r="L54">
        <f t="shared" si="7"/>
        <v>-1.2099358542346613E-2</v>
      </c>
      <c r="Z54">
        <f t="shared" si="8"/>
        <v>5.8999999999999959</v>
      </c>
      <c r="AA54">
        <f t="shared" si="9"/>
        <v>4.6142025480363981E-2</v>
      </c>
    </row>
    <row r="55" spans="1:27" x14ac:dyDescent="0.3">
      <c r="A55">
        <f t="shared" si="14"/>
        <v>49</v>
      </c>
      <c r="B55">
        <f t="shared" si="11"/>
        <v>5.8999999999999959</v>
      </c>
      <c r="C55">
        <f t="shared" si="13"/>
        <v>4.6141468861036497E-2</v>
      </c>
      <c r="D55">
        <f t="shared" si="12"/>
        <v>5.9499999999999957</v>
      </c>
      <c r="E55">
        <f t="shared" si="0"/>
        <v>5.9999999999999956</v>
      </c>
      <c r="F55">
        <f t="shared" si="1"/>
        <v>-1.2099374012047942E-2</v>
      </c>
      <c r="G55">
        <f t="shared" si="2"/>
        <v>4.5536500160434097E-2</v>
      </c>
      <c r="H55">
        <f t="shared" si="3"/>
        <v>-1.1836877463552862E-2</v>
      </c>
      <c r="I55">
        <f t="shared" si="4"/>
        <v>4.5549624987858854E-2</v>
      </c>
      <c r="J55">
        <f t="shared" si="5"/>
        <v>-1.1840495098858244E-2</v>
      </c>
      <c r="K55">
        <f t="shared" si="6"/>
        <v>4.495741935115067E-2</v>
      </c>
      <c r="L55">
        <f t="shared" si="7"/>
        <v>-1.1585783625432534E-2</v>
      </c>
      <c r="Z55">
        <f t="shared" si="8"/>
        <v>5.9999999999999956</v>
      </c>
      <c r="AA55">
        <f t="shared" si="9"/>
        <v>4.4958011964699847E-2</v>
      </c>
    </row>
    <row r="56" spans="1:27" x14ac:dyDescent="0.3">
      <c r="A56">
        <f t="shared" si="14"/>
        <v>50</v>
      </c>
      <c r="B56">
        <f t="shared" si="11"/>
        <v>5.9999999999999956</v>
      </c>
      <c r="C56">
        <f t="shared" si="13"/>
        <v>4.4957470481664784E-2</v>
      </c>
      <c r="D56">
        <f t="shared" si="12"/>
        <v>6.0499999999999954</v>
      </c>
      <c r="E56">
        <f t="shared" si="0"/>
        <v>6.0999999999999952</v>
      </c>
      <c r="F56">
        <f t="shared" si="1"/>
        <v>-1.1585797590052984E-2</v>
      </c>
      <c r="G56">
        <f t="shared" si="2"/>
        <v>4.4378180602162136E-2</v>
      </c>
      <c r="H56">
        <f t="shared" si="3"/>
        <v>-1.1338751016242614E-2</v>
      </c>
      <c r="I56">
        <f t="shared" si="4"/>
        <v>4.4390532930852655E-2</v>
      </c>
      <c r="J56">
        <f t="shared" si="5"/>
        <v>-1.1342094137703471E-2</v>
      </c>
      <c r="K56">
        <f t="shared" si="6"/>
        <v>4.3823261067894435E-2</v>
      </c>
      <c r="L56">
        <f t="shared" si="7"/>
        <v>-1.1102251776588587E-2</v>
      </c>
      <c r="Z56">
        <f t="shared" si="8"/>
        <v>6.0999999999999952</v>
      </c>
      <c r="AA56">
        <f t="shared" si="9"/>
        <v>4.3823835175065516E-2</v>
      </c>
    </row>
    <row r="57" spans="1:27" x14ac:dyDescent="0.3">
      <c r="A57">
        <f t="shared" si="14"/>
        <v>51</v>
      </c>
      <c r="B57">
        <f t="shared" si="11"/>
        <v>6.0999999999999952</v>
      </c>
      <c r="C57">
        <f t="shared" si="13"/>
        <v>4.3823308153755888E-2</v>
      </c>
      <c r="D57">
        <f t="shared" si="12"/>
        <v>6.149999999999995</v>
      </c>
      <c r="E57">
        <f t="shared" si="0"/>
        <v>6.1999999999999948</v>
      </c>
      <c r="F57">
        <f t="shared" si="1"/>
        <v>-1.110226440602047E-2</v>
      </c>
      <c r="G57">
        <f t="shared" si="2"/>
        <v>4.3268194933454865E-2</v>
      </c>
      <c r="H57">
        <f t="shared" si="3"/>
        <v>-1.0869516573556556E-2</v>
      </c>
      <c r="I57">
        <f t="shared" si="4"/>
        <v>4.3279832325078059E-2</v>
      </c>
      <c r="J57">
        <f t="shared" si="5"/>
        <v>-1.0872610244691399E-2</v>
      </c>
      <c r="K57">
        <f t="shared" si="6"/>
        <v>4.2736047129286747E-2</v>
      </c>
      <c r="L57">
        <f t="shared" si="7"/>
        <v>-1.0646537929939654E-2</v>
      </c>
      <c r="Z57">
        <f t="shared" si="8"/>
        <v>6.1999999999999948</v>
      </c>
      <c r="AA57">
        <f t="shared" si="9"/>
        <v>4.2736603746959916E-2</v>
      </c>
    </row>
    <row r="58" spans="1:27" x14ac:dyDescent="0.3">
      <c r="A58">
        <f t="shared" si="14"/>
        <v>52</v>
      </c>
      <c r="B58">
        <f t="shared" si="11"/>
        <v>6.1999999999999948</v>
      </c>
      <c r="C58">
        <f t="shared" si="13"/>
        <v>4.2736090554214956E-2</v>
      </c>
      <c r="D58">
        <f t="shared" si="12"/>
        <v>6.2499999999999947</v>
      </c>
      <c r="E58">
        <f t="shared" si="0"/>
        <v>6.2999999999999945</v>
      </c>
      <c r="F58">
        <f t="shared" si="1"/>
        <v>-1.0646549372340995E-2</v>
      </c>
      <c r="G58">
        <f t="shared" si="2"/>
        <v>4.2203763085597909E-2</v>
      </c>
      <c r="H58">
        <f t="shared" si="3"/>
        <v>-1.0427052317202369E-2</v>
      </c>
      <c r="I58">
        <f t="shared" si="4"/>
        <v>4.221473793835484E-2</v>
      </c>
      <c r="J58">
        <f t="shared" si="5"/>
        <v>-1.0429918938436611E-2</v>
      </c>
      <c r="K58">
        <f t="shared" si="6"/>
        <v>4.1693098660371297E-2</v>
      </c>
      <c r="L58">
        <f t="shared" si="7"/>
        <v>-1.021661541871721E-2</v>
      </c>
      <c r="Z58">
        <f t="shared" si="8"/>
        <v>6.2999999999999945</v>
      </c>
      <c r="AA58">
        <f t="shared" si="9"/>
        <v>4.1693638724993702E-2</v>
      </c>
    </row>
    <row r="59" spans="1:27" x14ac:dyDescent="0.3">
      <c r="A59">
        <f t="shared" si="14"/>
        <v>53</v>
      </c>
      <c r="B59">
        <f t="shared" si="11"/>
        <v>6.2999999999999945</v>
      </c>
      <c r="C59">
        <f t="shared" si="13"/>
        <v>4.1693138765842686E-2</v>
      </c>
      <c r="D59">
        <f t="shared" si="12"/>
        <v>6.3499999999999943</v>
      </c>
      <c r="E59">
        <f t="shared" si="0"/>
        <v>6.3999999999999941</v>
      </c>
      <c r="F59">
        <f t="shared" si="1"/>
        <v>-1.0216625803608369E-2</v>
      </c>
      <c r="G59">
        <f t="shared" si="2"/>
        <v>4.1182307475662268E-2</v>
      </c>
      <c r="H59">
        <f t="shared" si="3"/>
        <v>-1.0009424044621528E-2</v>
      </c>
      <c r="I59">
        <f t="shared" si="4"/>
        <v>4.1192667563611611E-2</v>
      </c>
      <c r="J59">
        <f t="shared" si="5"/>
        <v>-1.0012083674886259E-2</v>
      </c>
      <c r="K59">
        <f t="shared" si="6"/>
        <v>4.0691930398354059E-2</v>
      </c>
      <c r="L59">
        <f t="shared" si="7"/>
        <v>-9.810635375513176E-3</v>
      </c>
      <c r="Z59">
        <f t="shared" si="8"/>
        <v>6.3999999999999941</v>
      </c>
      <c r="AA59">
        <f t="shared" si="9"/>
        <v>4.0692454774127029E-2</v>
      </c>
    </row>
    <row r="60" spans="1:27" x14ac:dyDescent="0.3">
      <c r="A60">
        <f t="shared" si="14"/>
        <v>54</v>
      </c>
      <c r="B60">
        <f t="shared" si="11"/>
        <v>6.3999999999999941</v>
      </c>
      <c r="C60">
        <f t="shared" si="13"/>
        <v>4.0691967488873736E-2</v>
      </c>
      <c r="D60">
        <f t="shared" si="12"/>
        <v>6.449999999999994</v>
      </c>
      <c r="E60">
        <f t="shared" si="0"/>
        <v>6.4999999999999938</v>
      </c>
      <c r="F60">
        <f t="shared" si="1"/>
        <v>-9.8106448163887035E-3</v>
      </c>
      <c r="G60">
        <f t="shared" si="2"/>
        <v>4.02014352480543E-2</v>
      </c>
      <c r="H60">
        <f t="shared" si="3"/>
        <v>-9.6148658499208232E-3</v>
      </c>
      <c r="I60">
        <f t="shared" si="4"/>
        <v>4.0211224196377696E-2</v>
      </c>
      <c r="J60">
        <f t="shared" si="5"/>
        <v>-9.6173364848856895E-3</v>
      </c>
      <c r="K60">
        <f t="shared" si="6"/>
        <v>3.9730233840385168E-2</v>
      </c>
      <c r="L60">
        <f t="shared" si="7"/>
        <v>-9.4269085648816444E-3</v>
      </c>
      <c r="Z60">
        <f t="shared" si="8"/>
        <v>6.4999999999999938</v>
      </c>
      <c r="AA60">
        <f t="shared" si="9"/>
        <v>3.9730743326450629E-2</v>
      </c>
    </row>
    <row r="61" spans="1:27" x14ac:dyDescent="0.3">
      <c r="A61">
        <f t="shared" si="14"/>
        <v>55</v>
      </c>
      <c r="B61">
        <f t="shared" si="11"/>
        <v>6.4999999999999938</v>
      </c>
      <c r="C61">
        <f t="shared" si="13"/>
        <v>3.9730268188025678E-2</v>
      </c>
      <c r="D61">
        <f t="shared" si="12"/>
        <v>6.5499999999999936</v>
      </c>
      <c r="E61">
        <f t="shared" si="0"/>
        <v>6.5999999999999934</v>
      </c>
      <c r="F61">
        <f t="shared" si="1"/>
        <v>-9.4269171614198618E-3</v>
      </c>
      <c r="G61">
        <f t="shared" si="2"/>
        <v>3.9258922329954683E-2</v>
      </c>
      <c r="H61">
        <f t="shared" si="3"/>
        <v>-9.2417630672267919E-3</v>
      </c>
      <c r="I61">
        <f t="shared" si="4"/>
        <v>3.9268180034664341E-2</v>
      </c>
      <c r="J61">
        <f t="shared" si="5"/>
        <v>-9.2440608806077344E-3</v>
      </c>
      <c r="K61">
        <f t="shared" si="6"/>
        <v>3.8805862099964901E-2</v>
      </c>
      <c r="L61">
        <f t="shared" si="7"/>
        <v>-9.0638893274008914E-3</v>
      </c>
      <c r="Z61">
        <f t="shared" si="8"/>
        <v>6.5999999999999934</v>
      </c>
      <c r="AA61">
        <f t="shared" si="9"/>
        <v>3.8806357436731727E-2</v>
      </c>
    </row>
    <row r="62" spans="1:27" x14ac:dyDescent="0.3">
      <c r="A62">
        <f t="shared" si="14"/>
        <v>56</v>
      </c>
      <c r="B62">
        <f t="shared" si="11"/>
        <v>6.5999999999999934</v>
      </c>
      <c r="C62">
        <f t="shared" si="13"/>
        <v>3.8805893948284181E-2</v>
      </c>
      <c r="D62">
        <f t="shared" si="12"/>
        <v>6.6499999999999932</v>
      </c>
      <c r="E62">
        <f t="shared" si="0"/>
        <v>6.6999999999999931</v>
      </c>
      <c r="F62">
        <f t="shared" si="1"/>
        <v>-9.0638971673385593E-3</v>
      </c>
      <c r="G62">
        <f t="shared" si="2"/>
        <v>3.8352699089917251E-2</v>
      </c>
      <c r="H62">
        <f t="shared" si="3"/>
        <v>-8.8886371804215714E-3</v>
      </c>
      <c r="I62">
        <f t="shared" si="4"/>
        <v>3.8361462089263103E-2</v>
      </c>
      <c r="J62">
        <f t="shared" si="5"/>
        <v>-8.8907767337621027E-3</v>
      </c>
      <c r="K62">
        <f t="shared" si="6"/>
        <v>3.791681627490797E-2</v>
      </c>
      <c r="L62">
        <f t="shared" si="7"/>
        <v>-8.7201613609628106E-3</v>
      </c>
      <c r="Z62">
        <f t="shared" si="8"/>
        <v>6.6999999999999931</v>
      </c>
      <c r="AA62">
        <f t="shared" si="9"/>
        <v>3.7917298149636652E-2</v>
      </c>
    </row>
    <row r="63" spans="1:27" x14ac:dyDescent="0.3">
      <c r="A63">
        <f t="shared" si="14"/>
        <v>57</v>
      </c>
      <c r="B63">
        <f t="shared" si="11"/>
        <v>6.6999999999999931</v>
      </c>
      <c r="C63">
        <f t="shared" si="13"/>
        <v>3.7916845842339703E-2</v>
      </c>
      <c r="D63">
        <f t="shared" si="12"/>
        <v>6.7499999999999929</v>
      </c>
      <c r="E63">
        <f t="shared" si="0"/>
        <v>6.7999999999999927</v>
      </c>
      <c r="F63">
        <f t="shared" si="1"/>
        <v>-8.7201685216900873E-3</v>
      </c>
      <c r="G63">
        <f t="shared" si="2"/>
        <v>3.74808374162552E-2</v>
      </c>
      <c r="H63">
        <f t="shared" si="3"/>
        <v>-8.554132445913399E-3</v>
      </c>
      <c r="I63">
        <f t="shared" si="4"/>
        <v>3.7489139220044029E-2</v>
      </c>
      <c r="J63">
        <f t="shared" si="5"/>
        <v>-8.5561268713779306E-3</v>
      </c>
      <c r="K63">
        <f t="shared" si="6"/>
        <v>3.7061233155201913E-2</v>
      </c>
      <c r="L63">
        <f t="shared" si="7"/>
        <v>-8.3944251043171041E-3</v>
      </c>
      <c r="Z63">
        <f t="shared" si="8"/>
        <v>6.7999999999999927</v>
      </c>
      <c r="AA63">
        <f t="shared" si="9"/>
        <v>3.7061702206948023E-2</v>
      </c>
    </row>
    <row r="64" spans="1:27" x14ac:dyDescent="0.3">
      <c r="A64">
        <f t="shared" si="14"/>
        <v>58</v>
      </c>
      <c r="B64">
        <f t="shared" si="11"/>
        <v>6.7999999999999927</v>
      </c>
      <c r="C64">
        <f t="shared" si="13"/>
        <v>3.7061260637996536E-2</v>
      </c>
      <c r="D64">
        <f t="shared" si="12"/>
        <v>6.8499999999999925</v>
      </c>
      <c r="E64">
        <f t="shared" si="0"/>
        <v>6.8999999999999924</v>
      </c>
      <c r="F64">
        <f t="shared" si="1"/>
        <v>-8.3944316542382026E-3</v>
      </c>
      <c r="G64">
        <f t="shared" si="2"/>
        <v>3.6641539055284625E-2</v>
      </c>
      <c r="H64">
        <f t="shared" si="3"/>
        <v>-8.2370040110769371E-3</v>
      </c>
      <c r="I64">
        <f t="shared" si="4"/>
        <v>3.6649410437442687E-2</v>
      </c>
      <c r="J64">
        <f t="shared" si="5"/>
        <v>-8.238865171082568E-3</v>
      </c>
      <c r="K64">
        <f t="shared" si="6"/>
        <v>3.6237374120888281E-2</v>
      </c>
      <c r="L64">
        <f t="shared" si="7"/>
        <v>-8.0854865210293857E-3</v>
      </c>
      <c r="Z64">
        <f t="shared" si="8"/>
        <v>6.8999999999999924</v>
      </c>
      <c r="AA64">
        <f t="shared" si="9"/>
        <v>3.6237830944889589E-2</v>
      </c>
    </row>
    <row r="65" spans="1:27" x14ac:dyDescent="0.3">
      <c r="A65">
        <f t="shared" si="14"/>
        <v>59</v>
      </c>
      <c r="B65">
        <f t="shared" si="11"/>
        <v>6.8999999999999924</v>
      </c>
      <c r="C65">
        <f t="shared" si="13"/>
        <v>3.6237399695670094E-2</v>
      </c>
      <c r="D65">
        <f t="shared" si="12"/>
        <v>6.9499999999999922</v>
      </c>
      <c r="E65">
        <f t="shared" si="0"/>
        <v>6.999999999999992</v>
      </c>
      <c r="F65">
        <f t="shared" si="1"/>
        <v>-8.0854925207263888E-3</v>
      </c>
      <c r="G65">
        <f t="shared" si="2"/>
        <v>3.5833125069633778E-2</v>
      </c>
      <c r="H65">
        <f t="shared" si="3"/>
        <v>-7.9361073414083473E-3</v>
      </c>
      <c r="I65">
        <f t="shared" si="4"/>
        <v>3.5840594328599679E-2</v>
      </c>
      <c r="J65">
        <f t="shared" si="5"/>
        <v>-7.9378459683301268E-3</v>
      </c>
      <c r="K65">
        <f t="shared" si="6"/>
        <v>3.5443615098837082E-2</v>
      </c>
      <c r="L65">
        <f t="shared" si="7"/>
        <v>-7.7922471100497969E-3</v>
      </c>
      <c r="Z65">
        <f t="shared" si="8"/>
        <v>6.999999999999992</v>
      </c>
      <c r="AA65">
        <f t="shared" si="9"/>
        <v>3.5444060250416853E-2</v>
      </c>
    </row>
    <row r="66" spans="1:27" x14ac:dyDescent="0.3">
      <c r="A66">
        <f t="shared" si="14"/>
        <v>60</v>
      </c>
      <c r="B66">
        <f t="shared" si="11"/>
        <v>6.999999999999992</v>
      </c>
      <c r="C66">
        <f t="shared" si="13"/>
        <v>3.5443638924832543E-2</v>
      </c>
      <c r="D66">
        <f t="shared" si="12"/>
        <v>7.0499999999999918</v>
      </c>
      <c r="E66">
        <f t="shared" si="0"/>
        <v>7.0999999999999917</v>
      </c>
      <c r="F66">
        <f t="shared" si="1"/>
        <v>-7.7922526132805925E-3</v>
      </c>
      <c r="G66">
        <f t="shared" si="2"/>
        <v>3.5054026294168511E-2</v>
      </c>
      <c r="H66">
        <f t="shared" si="3"/>
        <v>-7.6503887952099631E-3</v>
      </c>
      <c r="I66">
        <f t="shared" si="4"/>
        <v>3.5061119485072047E-2</v>
      </c>
      <c r="J66">
        <f t="shared" si="5"/>
        <v>-7.6520146139019826E-3</v>
      </c>
      <c r="K66">
        <f t="shared" si="6"/>
        <v>3.4678437463442346E-2</v>
      </c>
      <c r="L66">
        <f t="shared" si="7"/>
        <v>-7.5136949928781343E-3</v>
      </c>
      <c r="Z66">
        <f t="shared" si="8"/>
        <v>7.0999999999999917</v>
      </c>
      <c r="AA66">
        <f t="shared" si="9"/>
        <v>3.4678871461490679E-2</v>
      </c>
    </row>
    <row r="67" spans="1:27" x14ac:dyDescent="0.3">
      <c r="A67">
        <f t="shared" si="14"/>
        <v>61</v>
      </c>
      <c r="B67">
        <f t="shared" si="11"/>
        <v>7.0999999999999917</v>
      </c>
      <c r="C67">
        <f t="shared" si="13"/>
        <v>3.4678459684426163E-2</v>
      </c>
      <c r="D67">
        <f t="shared" si="12"/>
        <v>7.1499999999999915</v>
      </c>
      <c r="E67">
        <f t="shared" si="0"/>
        <v>7.1999999999999913</v>
      </c>
      <c r="F67">
        <f t="shared" si="1"/>
        <v>-7.5137000474342335E-3</v>
      </c>
      <c r="G67">
        <f t="shared" si="2"/>
        <v>3.4302774682054449E-2</v>
      </c>
      <c r="H67">
        <f t="shared" si="3"/>
        <v>-7.3788772065149647E-3</v>
      </c>
      <c r="I67">
        <f t="shared" si="4"/>
        <v>3.4309515824100412E-2</v>
      </c>
      <c r="J67">
        <f t="shared" si="5"/>
        <v>-7.3803990419780774E-3</v>
      </c>
      <c r="K67">
        <f t="shared" si="6"/>
        <v>3.3940419780228354E-2</v>
      </c>
      <c r="L67">
        <f t="shared" si="7"/>
        <v>-7.2488969475489199E-3</v>
      </c>
      <c r="Z67">
        <f t="shared" si="8"/>
        <v>7.1999999999999913</v>
      </c>
      <c r="AA67">
        <f t="shared" si="9"/>
        <v>3.3940843110314395E-2</v>
      </c>
    </row>
    <row r="68" spans="1:27" x14ac:dyDescent="0.3">
      <c r="A68">
        <f t="shared" si="14"/>
        <v>62</v>
      </c>
      <c r="B68">
        <f t="shared" si="11"/>
        <v>7.1999999999999913</v>
      </c>
      <c r="C68">
        <f t="shared" si="13"/>
        <v>3.3940440526226676E-2</v>
      </c>
      <c r="D68">
        <f t="shared" si="12"/>
        <v>7.2499999999999911</v>
      </c>
      <c r="E68">
        <f t="shared" si="0"/>
        <v>7.2999999999999909</v>
      </c>
      <c r="F68">
        <f t="shared" si="1"/>
        <v>-7.2489015959945769E-3</v>
      </c>
      <c r="G68">
        <f t="shared" si="2"/>
        <v>3.3577995446426943E-2</v>
      </c>
      <c r="H68">
        <f t="shared" si="3"/>
        <v>-7.1206763556131035E-3</v>
      </c>
      <c r="I68">
        <f t="shared" si="4"/>
        <v>3.3584406708446021E-2</v>
      </c>
      <c r="J68">
        <f t="shared" si="5"/>
        <v>-7.1221022277952427E-3</v>
      </c>
      <c r="K68">
        <f t="shared" si="6"/>
        <v>3.3228230303447154E-2</v>
      </c>
      <c r="L68">
        <f t="shared" si="7"/>
        <v>-6.9969912769185932E-3</v>
      </c>
      <c r="Z68">
        <f t="shared" si="8"/>
        <v>7.2999999999999909</v>
      </c>
      <c r="AA68">
        <f t="shared" si="9"/>
        <v>3.3228643420607669E-2</v>
      </c>
    </row>
    <row r="69" spans="1:27" x14ac:dyDescent="0.3">
      <c r="A69">
        <f t="shared" si="14"/>
        <v>63</v>
      </c>
      <c r="B69">
        <f t="shared" si="11"/>
        <v>7.2999999999999909</v>
      </c>
      <c r="C69">
        <f t="shared" si="13"/>
        <v>3.3228249692231177E-2</v>
      </c>
      <c r="D69">
        <f t="shared" si="12"/>
        <v>7.3499999999999908</v>
      </c>
      <c r="E69">
        <f t="shared" si="0"/>
        <v>7.3999999999999906</v>
      </c>
      <c r="F69">
        <f t="shared" si="1"/>
        <v>-6.9969955572290882E-3</v>
      </c>
      <c r="G69">
        <f t="shared" si="2"/>
        <v>3.2878399914369721E-2</v>
      </c>
      <c r="H69">
        <f t="shared" si="3"/>
        <v>-6.874958222464431E-3</v>
      </c>
      <c r="I69">
        <f t="shared" si="4"/>
        <v>3.2884501781107953E-2</v>
      </c>
      <c r="J69">
        <f t="shared" si="5"/>
        <v>-6.8762954298898105E-3</v>
      </c>
      <c r="K69">
        <f t="shared" si="6"/>
        <v>3.2540620149242194E-2</v>
      </c>
      <c r="L69">
        <f t="shared" si="7"/>
        <v>-6.7571814134909933E-3</v>
      </c>
      <c r="Z69">
        <f t="shared" si="8"/>
        <v>7.3999999999999906</v>
      </c>
      <c r="AA69">
        <f t="shared" si="9"/>
        <v>3.2541023480485806E-2</v>
      </c>
    </row>
    <row r="70" spans="1:27" x14ac:dyDescent="0.3">
      <c r="A70">
        <f t="shared" si="14"/>
        <v>64</v>
      </c>
      <c r="B70">
        <f t="shared" si="11"/>
        <v>7.3999999999999906</v>
      </c>
      <c r="C70">
        <f t="shared" si="13"/>
        <v>3.25406382876407E-2</v>
      </c>
      <c r="D70">
        <f t="shared" si="12"/>
        <v>7.4499999999999904</v>
      </c>
      <c r="E70">
        <f t="shared" si="0"/>
        <v>7.4999999999999902</v>
      </c>
      <c r="F70">
        <f t="shared" si="1"/>
        <v>-6.7571853596051024E-3</v>
      </c>
      <c r="G70">
        <f t="shared" si="2"/>
        <v>3.2202779019660448E-2</v>
      </c>
      <c r="H70">
        <f t="shared" si="3"/>
        <v>-6.6409569319194747E-3</v>
      </c>
      <c r="I70">
        <f t="shared" si="4"/>
        <v>3.2208590441044724E-2</v>
      </c>
      <c r="J70">
        <f t="shared" si="5"/>
        <v>-6.6422121255990344E-3</v>
      </c>
      <c r="K70">
        <f t="shared" si="6"/>
        <v>3.1876417075080793E-2</v>
      </c>
      <c r="L70">
        <f t="shared" si="7"/>
        <v>-6.5287301756601175E-3</v>
      </c>
      <c r="Z70">
        <f t="shared" si="8"/>
        <v>7.4999999999999902</v>
      </c>
      <c r="AA70">
        <f t="shared" ref="AA70:AA106" si="15">2/SQRT(5*POWER(Z70,2)*(2*Z70-1) - 1)</f>
        <v>3.1876811021641444E-2</v>
      </c>
    </row>
    <row r="71" spans="1:27" x14ac:dyDescent="0.3">
      <c r="A71">
        <f t="shared" si="14"/>
        <v>65</v>
      </c>
      <c r="B71">
        <f t="shared" si="11"/>
        <v>7.4999999999999902</v>
      </c>
      <c r="C71">
        <f t="shared" si="13"/>
        <v>3.1876434060135662E-2</v>
      </c>
      <c r="D71">
        <f t="shared" ref="D71:D106" si="16">B71+$H$3/2</f>
        <v>7.5499999999999901</v>
      </c>
      <c r="E71">
        <f t="shared" ref="E71:E106" si="17">B71+$H$3</f>
        <v>7.5999999999999899</v>
      </c>
      <c r="F71">
        <f t="shared" ref="F71:F106" si="18">(-(5*POWER(B71,2) + 3) * POWER(C71,3) - 12 * C71) / (8*B71)</f>
        <v>-6.5287338179592959E-3</v>
      </c>
      <c r="G71">
        <f t="shared" ref="G71:G106" si="19">C71+$H$3*F71/2</f>
        <v>3.1549997369237699E-2</v>
      </c>
      <c r="H71">
        <f t="shared" ref="H71:H106" si="20">(-(5 * POWER(D71,2) + 3) * POWER(G71,3) - 12 * G71)  / (8 * D71)</f>
        <v>-6.4179633113590597E-3</v>
      </c>
      <c r="I71">
        <f t="shared" ref="I71:I106" si="21">C71+$H$3*H71/2</f>
        <v>3.1555535894567707E-2</v>
      </c>
      <c r="J71">
        <f t="shared" ref="J71:J106" si="22">(-(5 * POWER(D71,2) + 3) * POWER(I71,3) - 12 * I71)  / (8 * D71)</f>
        <v>-6.419142560228382E-3</v>
      </c>
      <c r="K71">
        <f t="shared" ref="K71:K106" si="23">C71+$H$3*J71</f>
        <v>3.1234519804112824E-2</v>
      </c>
      <c r="L71">
        <f t="shared" ref="L71:L106" si="24">(-(5 * POWER(E71,2) + 3) * POWER(K71,3) - 12 * K71)  / (8 * E71)</f>
        <v>-6.3109546011069721E-3</v>
      </c>
      <c r="Z71">
        <f t="shared" ref="Z71:Z106" si="25">Z70+$H$3</f>
        <v>7.5999999999999899</v>
      </c>
      <c r="AA71">
        <f t="shared" si="15"/>
        <v>3.1234904743481895E-2</v>
      </c>
    </row>
    <row r="72" spans="1:27" x14ac:dyDescent="0.3">
      <c r="A72">
        <f t="shared" si="14"/>
        <v>66</v>
      </c>
      <c r="B72">
        <f t="shared" ref="B72:B106" si="26">B71+$H$3</f>
        <v>7.5999999999999899</v>
      </c>
      <c r="C72">
        <f t="shared" si="13"/>
        <v>3.123453572409831E-2</v>
      </c>
      <c r="D72">
        <f t="shared" si="16"/>
        <v>7.6499999999999897</v>
      </c>
      <c r="E72">
        <f t="shared" si="17"/>
        <v>7.6999999999999895</v>
      </c>
      <c r="F72">
        <f t="shared" si="18"/>
        <v>-6.31095796683188E-3</v>
      </c>
      <c r="G72">
        <f t="shared" si="19"/>
        <v>3.0918987825756715E-2</v>
      </c>
      <c r="H72">
        <f t="shared" si="20"/>
        <v>-6.2053199914224423E-3</v>
      </c>
      <c r="I72">
        <f t="shared" si="21"/>
        <v>3.0924269724527189E-2</v>
      </c>
      <c r="J72">
        <f t="shared" si="22"/>
        <v>-6.2064288403790415E-3</v>
      </c>
      <c r="K72">
        <f t="shared" si="23"/>
        <v>3.0613892840060407E-2</v>
      </c>
      <c r="L72">
        <f t="shared" si="24"/>
        <v>-6.1032212924334219E-3</v>
      </c>
      <c r="Z72">
        <f t="shared" si="25"/>
        <v>7.6999999999999895</v>
      </c>
      <c r="AA72">
        <f t="shared" si="15"/>
        <v>3.0614269127822891E-2</v>
      </c>
    </row>
    <row r="73" spans="1:27" x14ac:dyDescent="0.3">
      <c r="A73">
        <f t="shared" si="14"/>
        <v>67</v>
      </c>
      <c r="B73">
        <f t="shared" si="26"/>
        <v>7.6999999999999895</v>
      </c>
      <c r="C73">
        <f t="shared" ref="C73:C106" si="27">C72+$H$3/6*(F72+2*H72+2*J72+L72)</f>
        <v>3.061390777538384E-2</v>
      </c>
      <c r="D73">
        <f t="shared" si="16"/>
        <v>7.7499999999999893</v>
      </c>
      <c r="E73">
        <f t="shared" si="17"/>
        <v>7.7999999999999892</v>
      </c>
      <c r="F73">
        <f t="shared" si="18"/>
        <v>-6.1032244060467067E-3</v>
      </c>
      <c r="G73">
        <f t="shared" si="19"/>
        <v>3.0308746555081506E-2</v>
      </c>
      <c r="H73">
        <f t="shared" si="20"/>
        <v>-6.0024169891574851E-3</v>
      </c>
      <c r="I73">
        <f t="shared" si="21"/>
        <v>3.0313786925925967E-2</v>
      </c>
      <c r="J73">
        <f t="shared" si="22"/>
        <v>-6.0034605106212679E-3</v>
      </c>
      <c r="K73">
        <f t="shared" si="23"/>
        <v>3.0013561724321711E-2</v>
      </c>
      <c r="L73">
        <f t="shared" si="24"/>
        <v>-5.9049422181775479E-3</v>
      </c>
      <c r="Z73">
        <f t="shared" si="25"/>
        <v>7.7999999999999892</v>
      </c>
      <c r="AA73">
        <f t="shared" si="15"/>
        <v>3.0013929695818453E-2</v>
      </c>
    </row>
    <row r="74" spans="1:27" x14ac:dyDescent="0.3">
      <c r="A74">
        <f t="shared" si="14"/>
        <v>68</v>
      </c>
      <c r="B74">
        <f t="shared" si="26"/>
        <v>7.7999999999999892</v>
      </c>
      <c r="C74">
        <f t="shared" si="27"/>
        <v>3.0013575748320809E-2</v>
      </c>
      <c r="D74">
        <f t="shared" si="16"/>
        <v>7.849999999999989</v>
      </c>
      <c r="E74">
        <f t="shared" si="17"/>
        <v>7.8999999999999888</v>
      </c>
      <c r="F74">
        <f t="shared" si="18"/>
        <v>-5.9049451016804245E-3</v>
      </c>
      <c r="G74">
        <f t="shared" si="19"/>
        <v>2.9718328493236787E-2</v>
      </c>
      <c r="H74">
        <f t="shared" si="20"/>
        <v>-5.8086877204089615E-3</v>
      </c>
      <c r="I74">
        <f t="shared" si="21"/>
        <v>2.9723141362300361E-2</v>
      </c>
      <c r="J74">
        <f t="shared" si="22"/>
        <v>-5.8096705602038255E-3</v>
      </c>
      <c r="K74">
        <f t="shared" si="23"/>
        <v>2.9432608692300428E-2</v>
      </c>
      <c r="L74">
        <f t="shared" si="24"/>
        <v>-5.7155709193234443E-3</v>
      </c>
      <c r="Z74">
        <f t="shared" si="25"/>
        <v>7.8999999999999888</v>
      </c>
      <c r="AA74">
        <f t="shared" si="15"/>
        <v>2.9432968664135792E-2</v>
      </c>
    </row>
    <row r="75" spans="1:27" x14ac:dyDescent="0.3">
      <c r="A75">
        <f t="shared" si="14"/>
        <v>69</v>
      </c>
      <c r="B75">
        <f t="shared" si="26"/>
        <v>7.8999999999999888</v>
      </c>
      <c r="C75">
        <f t="shared" si="27"/>
        <v>2.9432621871950317E-2</v>
      </c>
      <c r="D75">
        <f t="shared" si="16"/>
        <v>7.9499999999999886</v>
      </c>
      <c r="E75">
        <f t="shared" si="17"/>
        <v>7.9999999999999885</v>
      </c>
      <c r="F75">
        <f t="shared" si="18"/>
        <v>-5.7155735925325307E-3</v>
      </c>
      <c r="G75">
        <f t="shared" si="19"/>
        <v>2.914684319232369E-2</v>
      </c>
      <c r="H75">
        <f t="shared" si="20"/>
        <v>-5.6236053947358276E-3</v>
      </c>
      <c r="I75">
        <f t="shared" si="21"/>
        <v>2.9151441602213526E-2</v>
      </c>
      <c r="J75">
        <f t="shared" si="22"/>
        <v>-5.6245318129829565E-3</v>
      </c>
      <c r="K75">
        <f t="shared" si="23"/>
        <v>2.887016869065202E-2</v>
      </c>
      <c r="L75">
        <f t="shared" si="24"/>
        <v>-5.5345990774540452E-3</v>
      </c>
      <c r="Z75">
        <f t="shared" si="25"/>
        <v>7.9999999999999885</v>
      </c>
      <c r="AA75">
        <f t="shared" si="15"/>
        <v>2.8870520962063814E-2</v>
      </c>
    </row>
    <row r="76" spans="1:27" x14ac:dyDescent="0.3">
      <c r="A76">
        <f t="shared" si="14"/>
        <v>70</v>
      </c>
      <c r="B76">
        <f t="shared" si="26"/>
        <v>7.9999999999999885</v>
      </c>
      <c r="C76">
        <f t="shared" si="27"/>
        <v>2.8870181087193247E-2</v>
      </c>
      <c r="D76">
        <f t="shared" si="16"/>
        <v>8.0499999999999883</v>
      </c>
      <c r="E76">
        <f t="shared" si="17"/>
        <v>8.099999999999989</v>
      </c>
      <c r="F76">
        <f t="shared" si="18"/>
        <v>-5.5346015582438514E-3</v>
      </c>
      <c r="G76">
        <f t="shared" si="19"/>
        <v>2.8593451009281054E-2</v>
      </c>
      <c r="H76">
        <f t="shared" si="20"/>
        <v>-5.4466797517618362E-3</v>
      </c>
      <c r="I76">
        <f t="shared" si="21"/>
        <v>2.8597847099605157E-2</v>
      </c>
      <c r="J76">
        <f t="shared" si="22"/>
        <v>-5.4475536593835971E-3</v>
      </c>
      <c r="K76">
        <f t="shared" si="23"/>
        <v>2.8325425721254887E-2</v>
      </c>
      <c r="L76">
        <f t="shared" si="24"/>
        <v>-5.3615534059334828E-3</v>
      </c>
      <c r="Z76">
        <f t="shared" si="25"/>
        <v>8.099999999999989</v>
      </c>
      <c r="AA76">
        <f t="shared" si="15"/>
        <v>2.8325770575361262E-2</v>
      </c>
    </row>
    <row r="77" spans="1:27" x14ac:dyDescent="0.3">
      <c r="A77">
        <f t="shared" si="14"/>
        <v>71</v>
      </c>
      <c r="B77">
        <f t="shared" si="26"/>
        <v>8.099999999999989</v>
      </c>
      <c r="C77">
        <f t="shared" si="27"/>
        <v>2.832543739075211E-2</v>
      </c>
      <c r="D77">
        <f t="shared" si="16"/>
        <v>8.1499999999999897</v>
      </c>
      <c r="E77">
        <f t="shared" si="17"/>
        <v>8.1999999999999886</v>
      </c>
      <c r="F77">
        <f t="shared" si="18"/>
        <v>-5.361555710449226E-3</v>
      </c>
      <c r="G77">
        <f t="shared" si="19"/>
        <v>2.8057359605229648E-2</v>
      </c>
      <c r="H77">
        <f t="shared" si="20"/>
        <v>-5.277454102740684E-3</v>
      </c>
      <c r="I77">
        <f t="shared" si="21"/>
        <v>2.8061564685615076E-2</v>
      </c>
      <c r="J77">
        <f t="shared" si="22"/>
        <v>-5.2782790940954687E-3</v>
      </c>
      <c r="K77">
        <f t="shared" si="23"/>
        <v>2.7797609481342564E-2</v>
      </c>
      <c r="L77">
        <f t="shared" si="24"/>
        <v>-5.1959928300599418E-3</v>
      </c>
      <c r="Z77">
        <f t="shared" si="25"/>
        <v>8.1999999999999886</v>
      </c>
      <c r="AA77">
        <f t="shared" si="15"/>
        <v>2.7797947186278937E-2</v>
      </c>
    </row>
    <row r="78" spans="1:27" x14ac:dyDescent="0.3">
      <c r="A78">
        <f t="shared" si="14"/>
        <v>72</v>
      </c>
      <c r="B78">
        <f t="shared" si="26"/>
        <v>8.1999999999999886</v>
      </c>
      <c r="C78">
        <f t="shared" si="27"/>
        <v>2.779762047518242E-2</v>
      </c>
      <c r="D78">
        <f t="shared" si="16"/>
        <v>8.2499999999999893</v>
      </c>
      <c r="E78">
        <f t="shared" si="17"/>
        <v>8.2999999999999883</v>
      </c>
      <c r="F78">
        <f t="shared" si="18"/>
        <v>-5.1959949729046377E-3</v>
      </c>
      <c r="G78">
        <f t="shared" si="19"/>
        <v>2.7537820726537189E-2</v>
      </c>
      <c r="H78">
        <f t="shared" si="20"/>
        <v>-5.115502645361268E-3</v>
      </c>
      <c r="I78">
        <f t="shared" si="21"/>
        <v>2.7541845342914355E-2</v>
      </c>
      <c r="J78">
        <f t="shared" si="22"/>
        <v>-5.1162820274622415E-3</v>
      </c>
      <c r="K78">
        <f t="shared" si="23"/>
        <v>2.7285992272436197E-2</v>
      </c>
      <c r="L78">
        <f t="shared" si="24"/>
        <v>-5.0375059260974794E-3</v>
      </c>
      <c r="Z78">
        <f t="shared" si="25"/>
        <v>8.2999999999999883</v>
      </c>
      <c r="AA78">
        <f t="shared" si="15"/>
        <v>2.7286323082393538E-2</v>
      </c>
    </row>
    <row r="79" spans="1:27" x14ac:dyDescent="0.3">
      <c r="A79">
        <f t="shared" si="14"/>
        <v>73</v>
      </c>
      <c r="B79">
        <f t="shared" si="26"/>
        <v>8.2999999999999883</v>
      </c>
      <c r="C79">
        <f t="shared" si="27"/>
        <v>2.72860026377716E-2</v>
      </c>
      <c r="D79">
        <f t="shared" si="16"/>
        <v>8.349999999999989</v>
      </c>
      <c r="E79">
        <f t="shared" si="17"/>
        <v>8.3999999999999879</v>
      </c>
      <c r="F79">
        <f t="shared" si="18"/>
        <v>-5.0375079204967093E-3</v>
      </c>
      <c r="G79">
        <f t="shared" si="19"/>
        <v>2.7034127241746763E-2</v>
      </c>
      <c r="H79">
        <f t="shared" si="20"/>
        <v>-4.9604280235195485E-3</v>
      </c>
      <c r="I79">
        <f t="shared" si="21"/>
        <v>2.7037981236595621E-2</v>
      </c>
      <c r="J79">
        <f t="shared" si="22"/>
        <v>-4.9611648422323478E-3</v>
      </c>
      <c r="K79">
        <f t="shared" si="23"/>
        <v>2.6789886153548364E-2</v>
      </c>
      <c r="L79">
        <f t="shared" si="24"/>
        <v>-4.8857085925577224E-3</v>
      </c>
      <c r="Z79">
        <f t="shared" si="25"/>
        <v>8.3999999999999879</v>
      </c>
      <c r="AA79">
        <f t="shared" si="15"/>
        <v>2.6790210309722982E-2</v>
      </c>
    </row>
    <row r="80" spans="1:27" x14ac:dyDescent="0.3">
      <c r="A80">
        <f t="shared" si="14"/>
        <v>74</v>
      </c>
      <c r="B80">
        <f t="shared" si="26"/>
        <v>8.3999999999999879</v>
      </c>
      <c r="C80">
        <f t="shared" si="27"/>
        <v>2.6789895933695629E-2</v>
      </c>
      <c r="D80">
        <f t="shared" si="16"/>
        <v>8.4499999999999886</v>
      </c>
      <c r="E80">
        <f t="shared" si="17"/>
        <v>8.4999999999999876</v>
      </c>
      <c r="F80">
        <f t="shared" si="18"/>
        <v>-4.8857104505049785E-3</v>
      </c>
      <c r="G80">
        <f t="shared" si="19"/>
        <v>2.654561041117038E-2</v>
      </c>
      <c r="H80">
        <f t="shared" si="20"/>
        <v>-4.8118591070164312E-3</v>
      </c>
      <c r="I80">
        <f t="shared" si="21"/>
        <v>2.6549302978344808E-2</v>
      </c>
      <c r="J80">
        <f t="shared" si="22"/>
        <v>-4.8125561705809139E-3</v>
      </c>
      <c r="K80">
        <f t="shared" si="23"/>
        <v>2.6308640316637537E-2</v>
      </c>
      <c r="L80">
        <f t="shared" si="24"/>
        <v>-4.7402419301294007E-3</v>
      </c>
      <c r="Z80">
        <f t="shared" si="25"/>
        <v>8.4999999999999876</v>
      </c>
      <c r="AA80">
        <f t="shared" si="15"/>
        <v>2.6308958048101155E-2</v>
      </c>
    </row>
    <row r="81" spans="1:27" x14ac:dyDescent="0.3">
      <c r="A81">
        <f t="shared" ref="A81:A106" si="28">A80+1</f>
        <v>75</v>
      </c>
      <c r="B81">
        <f t="shared" si="26"/>
        <v>8.4999999999999876</v>
      </c>
      <c r="C81">
        <f t="shared" si="27"/>
        <v>2.630864955143181E-2</v>
      </c>
      <c r="D81">
        <f t="shared" si="16"/>
        <v>8.5499999999999883</v>
      </c>
      <c r="E81">
        <f t="shared" si="17"/>
        <v>8.5999999999999872</v>
      </c>
      <c r="F81">
        <f t="shared" si="18"/>
        <v>-4.7402436625145032E-3</v>
      </c>
      <c r="G81">
        <f t="shared" si="19"/>
        <v>2.6071637368306085E-2</v>
      </c>
      <c r="H81">
        <f t="shared" si="20"/>
        <v>-4.6694489689697791E-3</v>
      </c>
      <c r="I81">
        <f t="shared" si="21"/>
        <v>2.6075177102983321E-2</v>
      </c>
      <c r="J81">
        <f t="shared" si="22"/>
        <v>-4.670108869147877E-3</v>
      </c>
      <c r="K81">
        <f t="shared" si="23"/>
        <v>2.5841638664517021E-2</v>
      </c>
      <c r="L81">
        <f t="shared" si="24"/>
        <v>-4.6007703093046172E-3</v>
      </c>
      <c r="Z81">
        <f t="shared" si="25"/>
        <v>8.5999999999999872</v>
      </c>
      <c r="AA81">
        <f t="shared" si="15"/>
        <v>2.5841950189015118E-2</v>
      </c>
    </row>
    <row r="82" spans="1:27" x14ac:dyDescent="0.3">
      <c r="A82">
        <f t="shared" si="28"/>
        <v>76</v>
      </c>
      <c r="B82">
        <f t="shared" si="26"/>
        <v>8.5999999999999872</v>
      </c>
      <c r="C82">
        <f t="shared" si="27"/>
        <v>2.5841647390630901E-2</v>
      </c>
      <c r="D82">
        <f t="shared" si="16"/>
        <v>8.6499999999999879</v>
      </c>
      <c r="E82">
        <f t="shared" si="17"/>
        <v>8.6999999999999869</v>
      </c>
      <c r="F82">
        <f t="shared" si="18"/>
        <v>-4.6007719260273659E-3</v>
      </c>
      <c r="G82">
        <f t="shared" si="19"/>
        <v>2.5611608794329534E-2</v>
      </c>
      <c r="H82">
        <f t="shared" si="20"/>
        <v>-4.5328730412083056E-3</v>
      </c>
      <c r="I82">
        <f t="shared" si="21"/>
        <v>2.5615003738570487E-2</v>
      </c>
      <c r="J82">
        <f t="shared" si="22"/>
        <v>-4.5334981723227389E-3</v>
      </c>
      <c r="K82">
        <f t="shared" si="23"/>
        <v>2.5388297573398628E-2</v>
      </c>
      <c r="L82">
        <f t="shared" si="24"/>
        <v>-4.4669796070762099E-3</v>
      </c>
      <c r="Z82">
        <f t="shared" si="25"/>
        <v>8.6999999999999869</v>
      </c>
      <c r="AA82">
        <f t="shared" si="15"/>
        <v>2.5388603098083967E-2</v>
      </c>
    </row>
    <row r="83" spans="1:27" x14ac:dyDescent="0.3">
      <c r="A83">
        <f t="shared" si="28"/>
        <v>77</v>
      </c>
      <c r="B83">
        <f t="shared" si="26"/>
        <v>8.6999999999999869</v>
      </c>
      <c r="C83">
        <f t="shared" si="27"/>
        <v>2.538830582462814E-2</v>
      </c>
      <c r="D83">
        <f t="shared" si="16"/>
        <v>8.7499999999999876</v>
      </c>
      <c r="E83">
        <f t="shared" si="17"/>
        <v>8.7999999999999865</v>
      </c>
      <c r="F83">
        <f t="shared" si="18"/>
        <v>-4.4669811171471124E-3</v>
      </c>
      <c r="G83">
        <f t="shared" si="19"/>
        <v>2.5164956768770785E-2</v>
      </c>
      <c r="H83">
        <f t="shared" si="20"/>
        <v>-4.4018274300919053E-3</v>
      </c>
      <c r="I83">
        <f t="shared" si="21"/>
        <v>2.5168214453123543E-2</v>
      </c>
      <c r="J83">
        <f t="shared" si="22"/>
        <v>-4.4024200061882684E-3</v>
      </c>
      <c r="K83">
        <f t="shared" si="23"/>
        <v>2.4948063824009312E-2</v>
      </c>
      <c r="L83">
        <f t="shared" si="24"/>
        <v>-4.3385755961238151E-3</v>
      </c>
      <c r="Z83">
        <f t="shared" si="25"/>
        <v>8.7999999999999865</v>
      </c>
      <c r="AA83">
        <f t="shared" si="15"/>
        <v>2.4948363546116896E-2</v>
      </c>
    </row>
    <row r="84" spans="1:27" x14ac:dyDescent="0.3">
      <c r="A84">
        <f t="shared" si="28"/>
        <v>78</v>
      </c>
      <c r="B84">
        <f t="shared" si="26"/>
        <v>8.7999999999999865</v>
      </c>
      <c r="C84">
        <f t="shared" si="27"/>
        <v>2.4948071631530951E-2</v>
      </c>
      <c r="D84">
        <f t="shared" si="16"/>
        <v>8.8499999999999872</v>
      </c>
      <c r="E84">
        <f t="shared" si="17"/>
        <v>8.8999999999999861</v>
      </c>
      <c r="F84">
        <f t="shared" si="18"/>
        <v>-4.3385770077535102E-3</v>
      </c>
      <c r="G84">
        <f t="shared" si="19"/>
        <v>2.4731142781143276E-2</v>
      </c>
      <c r="H84">
        <f t="shared" si="20"/>
        <v>-4.276027377117431E-3</v>
      </c>
      <c r="I84">
        <f t="shared" si="21"/>
        <v>2.4734270262675079E-2</v>
      </c>
      <c r="J84">
        <f t="shared" si="22"/>
        <v>-4.2765894474541249E-3</v>
      </c>
      <c r="K84">
        <f t="shared" si="23"/>
        <v>2.452041268678554E-2</v>
      </c>
      <c r="L84">
        <f t="shared" si="24"/>
        <v>-4.2152824717044454E-3</v>
      </c>
      <c r="Z84">
        <f t="shared" si="25"/>
        <v>8.8999999999999861</v>
      </c>
      <c r="AA84">
        <f t="shared" si="15"/>
        <v>2.4520706794254485E-2</v>
      </c>
    </row>
    <row r="85" spans="1:27" x14ac:dyDescent="0.3">
      <c r="A85">
        <f t="shared" si="28"/>
        <v>79</v>
      </c>
      <c r="B85">
        <f t="shared" si="26"/>
        <v>8.8999999999999861</v>
      </c>
      <c r="C85">
        <f t="shared" si="27"/>
        <v>2.4520420079387602E-2</v>
      </c>
      <c r="D85">
        <f t="shared" si="16"/>
        <v>8.9499999999999869</v>
      </c>
      <c r="E85">
        <f t="shared" si="17"/>
        <v>8.9999999999999858</v>
      </c>
      <c r="F85">
        <f t="shared" si="18"/>
        <v>-4.2152837923831914E-3</v>
      </c>
      <c r="G85">
        <f t="shared" si="19"/>
        <v>2.4309655889768442E-2</v>
      </c>
      <c r="H85">
        <f t="shared" si="20"/>
        <v>-4.15520585035495E-3</v>
      </c>
      <c r="I85">
        <f t="shared" si="21"/>
        <v>2.4312659786869854E-2</v>
      </c>
      <c r="J85">
        <f t="shared" si="22"/>
        <v>-4.1557393134010641E-3</v>
      </c>
      <c r="K85">
        <f t="shared" si="23"/>
        <v>2.4104846148047497E-2</v>
      </c>
      <c r="L85">
        <f t="shared" si="24"/>
        <v>-4.0968415030483074E-3</v>
      </c>
      <c r="Z85">
        <f t="shared" si="25"/>
        <v>8.9999999999999858</v>
      </c>
      <c r="AA85">
        <f t="shared" si="15"/>
        <v>2.4105134820094815E-2</v>
      </c>
    </row>
    <row r="86" spans="1:27" x14ac:dyDescent="0.3">
      <c r="A86">
        <f t="shared" si="28"/>
        <v>80</v>
      </c>
      <c r="B86">
        <f t="shared" si="26"/>
        <v>8.9999999999999858</v>
      </c>
      <c r="C86">
        <f t="shared" si="27"/>
        <v>2.4104853152338544E-2</v>
      </c>
      <c r="D86">
        <f t="shared" si="16"/>
        <v>9.0499999999999865</v>
      </c>
      <c r="E86">
        <f t="shared" si="17"/>
        <v>9.0999999999999854</v>
      </c>
      <c r="F86">
        <f t="shared" si="18"/>
        <v>-4.0968427396167444E-3</v>
      </c>
      <c r="G86">
        <f t="shared" si="19"/>
        <v>2.3900011015357707E-2</v>
      </c>
      <c r="H86">
        <f t="shared" si="20"/>
        <v>-4.0391122542468511E-3</v>
      </c>
      <c r="I86">
        <f t="shared" si="21"/>
        <v>2.3902897539626201E-2</v>
      </c>
      <c r="J86">
        <f t="shared" si="22"/>
        <v>-4.0396188703469326E-3</v>
      </c>
      <c r="K86">
        <f t="shared" si="23"/>
        <v>2.370089126530385E-2</v>
      </c>
      <c r="L86">
        <f t="shared" si="24"/>
        <v>-3.9830097974597389E-3</v>
      </c>
      <c r="Z86">
        <f t="shared" si="25"/>
        <v>9.0999999999999854</v>
      </c>
      <c r="AA86">
        <f t="shared" si="15"/>
        <v>2.3701174672954482E-2</v>
      </c>
    </row>
    <row r="87" spans="1:27" x14ac:dyDescent="0.3">
      <c r="A87">
        <f t="shared" si="28"/>
        <v>81</v>
      </c>
      <c r="B87">
        <f t="shared" si="26"/>
        <v>9.0999999999999854</v>
      </c>
      <c r="C87">
        <f t="shared" si="27"/>
        <v>2.3700897905900808E-2</v>
      </c>
      <c r="D87">
        <f t="shared" si="16"/>
        <v>9.1499999999999861</v>
      </c>
      <c r="E87">
        <f t="shared" si="17"/>
        <v>9.1999999999999851</v>
      </c>
      <c r="F87">
        <f t="shared" si="18"/>
        <v>-3.9830109561719831E-3</v>
      </c>
      <c r="G87">
        <f t="shared" si="19"/>
        <v>2.3501747358092209E-2</v>
      </c>
      <c r="H87">
        <f t="shared" si="20"/>
        <v>-3.9275112466161536E-3</v>
      </c>
      <c r="I87">
        <f t="shared" si="21"/>
        <v>2.3504522343569999E-2</v>
      </c>
      <c r="J87">
        <f t="shared" si="22"/>
        <v>-3.9279926494622227E-3</v>
      </c>
      <c r="K87">
        <f t="shared" si="23"/>
        <v>2.3308098640954584E-2</v>
      </c>
      <c r="L87">
        <f t="shared" si="24"/>
        <v>-3.8735591665600439E-3</v>
      </c>
      <c r="Z87">
        <f t="shared" si="25"/>
        <v>9.1999999999999851</v>
      </c>
      <c r="AA87">
        <f t="shared" si="15"/>
        <v>2.3308376947531642E-2</v>
      </c>
    </row>
    <row r="88" spans="1:27" x14ac:dyDescent="0.3">
      <c r="A88">
        <f t="shared" si="28"/>
        <v>82</v>
      </c>
      <c r="B88">
        <f t="shared" si="26"/>
        <v>9.1999999999999851</v>
      </c>
      <c r="C88">
        <f t="shared" si="27"/>
        <v>2.3308104940652663E-2</v>
      </c>
      <c r="D88">
        <f t="shared" si="16"/>
        <v>9.2499999999999858</v>
      </c>
      <c r="E88">
        <f t="shared" si="17"/>
        <v>9.2999999999999847</v>
      </c>
      <c r="F88">
        <f t="shared" si="18"/>
        <v>-3.873560253140011E-3</v>
      </c>
      <c r="G88">
        <f t="shared" si="19"/>
        <v>2.3114426927995663E-2</v>
      </c>
      <c r="H88">
        <f t="shared" si="20"/>
        <v>-3.8201816528928138E-3</v>
      </c>
      <c r="I88">
        <f t="shared" si="21"/>
        <v>2.3117095858008023E-2</v>
      </c>
      <c r="J88">
        <f t="shared" si="22"/>
        <v>-3.8206393599278902E-3</v>
      </c>
      <c r="K88">
        <f t="shared" si="23"/>
        <v>2.2926041004659874E-2</v>
      </c>
      <c r="L88">
        <f t="shared" si="24"/>
        <v>-3.768275085204071E-3</v>
      </c>
      <c r="Z88">
        <f t="shared" si="25"/>
        <v>9.2999999999999847</v>
      </c>
      <c r="AA88">
        <f t="shared" si="15"/>
        <v>2.2926314366238675E-2</v>
      </c>
    </row>
    <row r="89" spans="1:27" x14ac:dyDescent="0.3">
      <c r="A89">
        <f t="shared" si="28"/>
        <v>83</v>
      </c>
      <c r="B89">
        <f t="shared" si="26"/>
        <v>9.2999999999999847</v>
      </c>
      <c r="C89">
        <f t="shared" si="27"/>
        <v>2.2926046984586237E-2</v>
      </c>
      <c r="D89">
        <f t="shared" si="16"/>
        <v>9.3499999999999854</v>
      </c>
      <c r="E89">
        <f t="shared" si="17"/>
        <v>9.3999999999999844</v>
      </c>
      <c r="F89">
        <f t="shared" si="18"/>
        <v>-3.7682761048958196E-3</v>
      </c>
      <c r="G89">
        <f t="shared" si="19"/>
        <v>2.2737633179341448E-2</v>
      </c>
      <c r="H89">
        <f t="shared" si="20"/>
        <v>-3.7169154685968036E-3</v>
      </c>
      <c r="I89">
        <f t="shared" si="21"/>
        <v>2.2740201211156396E-2</v>
      </c>
      <c r="J89">
        <f t="shared" si="22"/>
        <v>-3.7173508904599808E-3</v>
      </c>
      <c r="K89">
        <f t="shared" si="23"/>
        <v>2.255431189554024E-2</v>
      </c>
      <c r="L89">
        <f t="shared" si="24"/>
        <v>-3.6669557345732958E-3</v>
      </c>
      <c r="Z89">
        <f t="shared" si="25"/>
        <v>9.3999999999999844</v>
      </c>
      <c r="AA89">
        <f t="shared" si="15"/>
        <v>2.2554580461369253E-2</v>
      </c>
    </row>
    <row r="90" spans="1:27" x14ac:dyDescent="0.3">
      <c r="A90">
        <f t="shared" si="28"/>
        <v>84</v>
      </c>
      <c r="B90">
        <f t="shared" si="26"/>
        <v>9.3999999999999844</v>
      </c>
      <c r="C90">
        <f t="shared" si="27"/>
        <v>2.2554317575293192E-2</v>
      </c>
      <c r="D90">
        <f t="shared" si="16"/>
        <v>9.4499999999999851</v>
      </c>
      <c r="E90">
        <f t="shared" si="17"/>
        <v>9.499999999999984</v>
      </c>
      <c r="F90">
        <f t="shared" si="18"/>
        <v>-3.6669566921860961E-3</v>
      </c>
      <c r="G90">
        <f t="shared" si="19"/>
        <v>2.2370969740683887E-2</v>
      </c>
      <c r="H90">
        <f t="shared" si="20"/>
        <v>-3.617516942030522E-3</v>
      </c>
      <c r="I90">
        <f t="shared" si="21"/>
        <v>2.2373441728191668E-2</v>
      </c>
      <c r="J90">
        <f t="shared" si="22"/>
        <v>-3.6179313911412934E-3</v>
      </c>
      <c r="K90">
        <f t="shared" si="23"/>
        <v>2.2192524436179063E-2</v>
      </c>
      <c r="L90">
        <f t="shared" si="24"/>
        <v>-3.5694111218101078E-3</v>
      </c>
      <c r="Z90">
        <f t="shared" si="25"/>
        <v>9.499999999999984</v>
      </c>
      <c r="AA90">
        <f t="shared" si="15"/>
        <v>2.2192788349070635E-2</v>
      </c>
    </row>
    <row r="91" spans="1:27" x14ac:dyDescent="0.3">
      <c r="A91">
        <f t="shared" si="28"/>
        <v>85</v>
      </c>
      <c r="B91">
        <f t="shared" si="26"/>
        <v>9.499999999999984</v>
      </c>
      <c r="C91">
        <f t="shared" si="27"/>
        <v>2.2192529833954196E-2</v>
      </c>
      <c r="D91">
        <f t="shared" si="16"/>
        <v>9.5499999999999847</v>
      </c>
      <c r="E91">
        <f t="shared" si="17"/>
        <v>9.5999999999999837</v>
      </c>
      <c r="F91">
        <f t="shared" si="18"/>
        <v>-3.5694120217588271E-3</v>
      </c>
      <c r="G91">
        <f t="shared" si="19"/>
        <v>2.2014059232866257E-2</v>
      </c>
      <c r="H91">
        <f t="shared" si="20"/>
        <v>-3.5218017299449298E-3</v>
      </c>
      <c r="I91">
        <f t="shared" si="21"/>
        <v>2.2016439747456949E-2</v>
      </c>
      <c r="J91">
        <f t="shared" si="22"/>
        <v>-3.5221964283135157E-3</v>
      </c>
      <c r="K91">
        <f t="shared" si="23"/>
        <v>2.1840310191122845E-2</v>
      </c>
      <c r="L91">
        <f t="shared" si="24"/>
        <v>-3.4754622693242772E-3</v>
      </c>
      <c r="Z91">
        <f t="shared" si="25"/>
        <v>9.5999999999999837</v>
      </c>
      <c r="AA91">
        <f t="shared" si="15"/>
        <v>2.1840569587816303E-2</v>
      </c>
    </row>
    <row r="92" spans="1:27" x14ac:dyDescent="0.3">
      <c r="A92">
        <f t="shared" si="28"/>
        <v>86</v>
      </c>
      <c r="B92">
        <f t="shared" si="26"/>
        <v>9.5999999999999837</v>
      </c>
      <c r="C92">
        <f t="shared" si="27"/>
        <v>2.184031532382753E-2</v>
      </c>
      <c r="D92">
        <f t="shared" si="16"/>
        <v>9.6499999999999844</v>
      </c>
      <c r="E92">
        <f t="shared" si="17"/>
        <v>9.6999999999999833</v>
      </c>
      <c r="F92">
        <f t="shared" si="18"/>
        <v>-3.4754631156656279E-3</v>
      </c>
      <c r="G92">
        <f t="shared" si="19"/>
        <v>2.1666542168044249E-2</v>
      </c>
      <c r="H92">
        <f t="shared" si="20"/>
        <v>-3.4295961196660176E-3</v>
      </c>
      <c r="I92">
        <f t="shared" si="21"/>
        <v>2.166883551784423E-2</v>
      </c>
      <c r="J92">
        <f t="shared" si="22"/>
        <v>-3.4299722060069384E-3</v>
      </c>
      <c r="K92">
        <f t="shared" si="23"/>
        <v>2.1497318103226835E-2</v>
      </c>
      <c r="L92">
        <f t="shared" si="24"/>
        <v>-3.3849404675847529E-3</v>
      </c>
      <c r="Z92">
        <f t="shared" si="25"/>
        <v>9.6999999999999833</v>
      </c>
      <c r="AA92">
        <f t="shared" si="15"/>
        <v>2.1497573114726241E-2</v>
      </c>
    </row>
    <row r="93" spans="1:27" x14ac:dyDescent="0.3">
      <c r="A93">
        <f t="shared" si="28"/>
        <v>87</v>
      </c>
      <c r="B93">
        <f t="shared" si="26"/>
        <v>9.6999999999999833</v>
      </c>
      <c r="C93">
        <f t="shared" si="27"/>
        <v>2.1497322986584258E-2</v>
      </c>
      <c r="D93">
        <f t="shared" si="16"/>
        <v>9.749999999999984</v>
      </c>
      <c r="E93">
        <f t="shared" si="17"/>
        <v>9.7999999999999829</v>
      </c>
      <c r="F93">
        <f t="shared" si="18"/>
        <v>-3.3849412640498491E-3</v>
      </c>
      <c r="G93">
        <f t="shared" si="19"/>
        <v>2.1328075923381765E-2</v>
      </c>
      <c r="H93">
        <f t="shared" si="20"/>
        <v>-3.34073631181158E-3</v>
      </c>
      <c r="I93">
        <f t="shared" si="21"/>
        <v>2.1330286170993678E-2</v>
      </c>
      <c r="J93">
        <f t="shared" si="22"/>
        <v>-3.3410948480292104E-3</v>
      </c>
      <c r="K93">
        <f t="shared" si="23"/>
        <v>2.1163213501781335E-2</v>
      </c>
      <c r="L93">
        <f t="shared" si="24"/>
        <v>-3.2976865858178688E-3</v>
      </c>
      <c r="Z93">
        <f t="shared" si="25"/>
        <v>9.7999999999999829</v>
      </c>
      <c r="AA93">
        <f t="shared" si="15"/>
        <v>2.1163464253670054E-2</v>
      </c>
    </row>
    <row r="94" spans="1:27" x14ac:dyDescent="0.3">
      <c r="A94">
        <f t="shared" si="28"/>
        <v>88</v>
      </c>
      <c r="B94">
        <f t="shared" si="26"/>
        <v>9.7999999999999829</v>
      </c>
      <c r="C94">
        <f t="shared" si="27"/>
        <v>2.1163218150425104E-2</v>
      </c>
      <c r="D94">
        <f t="shared" si="16"/>
        <v>9.8499999999999837</v>
      </c>
      <c r="E94">
        <f t="shared" si="17"/>
        <v>9.8999999999999826</v>
      </c>
      <c r="F94">
        <f t="shared" si="18"/>
        <v>-3.2976873358415175E-3</v>
      </c>
      <c r="G94">
        <f t="shared" si="19"/>
        <v>2.0998333783633027E-2</v>
      </c>
      <c r="H94">
        <f t="shared" si="20"/>
        <v>-3.2550677583019902E-3</v>
      </c>
      <c r="I94">
        <f t="shared" si="21"/>
        <v>2.1000464762510003E-2</v>
      </c>
      <c r="J94">
        <f t="shared" si="22"/>
        <v>-3.2554097354094893E-3</v>
      </c>
      <c r="K94">
        <f t="shared" si="23"/>
        <v>2.0837677176884156E-2</v>
      </c>
      <c r="L94">
        <f t="shared" si="24"/>
        <v>-3.2135504355756878E-3</v>
      </c>
      <c r="Z94">
        <f t="shared" si="25"/>
        <v>9.8999999999999826</v>
      </c>
      <c r="AA94">
        <f t="shared" si="15"/>
        <v>2.0837923789618039E-2</v>
      </c>
    </row>
    <row r="95" spans="1:27" x14ac:dyDescent="0.3">
      <c r="A95">
        <f t="shared" si="28"/>
        <v>89</v>
      </c>
      <c r="B95">
        <f t="shared" si="26"/>
        <v>9.8999999999999826</v>
      </c>
      <c r="C95">
        <f t="shared" si="27"/>
        <v>2.0837681604444436E-2</v>
      </c>
      <c r="D95">
        <f t="shared" si="16"/>
        <v>9.9499999999999833</v>
      </c>
      <c r="E95">
        <f t="shared" si="17"/>
        <v>9.9999999999999822</v>
      </c>
      <c r="F95">
        <f t="shared" si="18"/>
        <v>-3.2135511423227649E-3</v>
      </c>
      <c r="G95">
        <f t="shared" si="19"/>
        <v>2.0677004047328296E-2</v>
      </c>
      <c r="H95">
        <f t="shared" si="20"/>
        <v>-3.1724445508811479E-3</v>
      </c>
      <c r="I95">
        <f t="shared" si="21"/>
        <v>2.0679059376900379E-2</v>
      </c>
      <c r="J95">
        <f t="shared" si="22"/>
        <v>-3.1727708944075221E-3</v>
      </c>
      <c r="K95">
        <f t="shared" si="23"/>
        <v>2.0520404515003685E-2</v>
      </c>
      <c r="L95">
        <f t="shared" si="24"/>
        <v>-3.1323901826230093E-3</v>
      </c>
      <c r="Z95">
        <f t="shared" si="25"/>
        <v>9.9999999999999822</v>
      </c>
      <c r="AA95">
        <f t="shared" si="15"/>
        <v>2.0520647104184695E-2</v>
      </c>
    </row>
    <row r="96" spans="1:27" x14ac:dyDescent="0.3">
      <c r="A96">
        <f t="shared" si="28"/>
        <v>90</v>
      </c>
      <c r="B96">
        <f t="shared" si="26"/>
        <v>9.9999999999999822</v>
      </c>
      <c r="C96">
        <f t="shared" si="27"/>
        <v>2.0520408734185716E-2</v>
      </c>
      <c r="D96">
        <f t="shared" si="16"/>
        <v>10.049999999999983</v>
      </c>
      <c r="E96">
        <f t="shared" si="17"/>
        <v>10.099999999999982</v>
      </c>
      <c r="F96">
        <f t="shared" si="18"/>
        <v>-3.1323908490122438E-3</v>
      </c>
      <c r="G96">
        <f t="shared" si="19"/>
        <v>2.0363789191735104E-2</v>
      </c>
      <c r="H96">
        <f t="shared" si="20"/>
        <v>-3.0927288558218274E-3</v>
      </c>
      <c r="I96">
        <f t="shared" si="21"/>
        <v>2.0365772291394624E-2</v>
      </c>
      <c r="J96">
        <f t="shared" si="22"/>
        <v>-3.0930404307561387E-3</v>
      </c>
      <c r="K96">
        <f t="shared" si="23"/>
        <v>2.0211104691110104E-2</v>
      </c>
      <c r="L96">
        <f t="shared" si="24"/>
        <v>-3.0540718030253313E-3</v>
      </c>
      <c r="Z96">
        <f t="shared" si="25"/>
        <v>10.099999999999982</v>
      </c>
      <c r="AA96">
        <f t="shared" si="15"/>
        <v>2.0211343367741871E-2</v>
      </c>
    </row>
    <row r="97" spans="1:27" x14ac:dyDescent="0.3">
      <c r="A97">
        <f t="shared" si="28"/>
        <v>91</v>
      </c>
      <c r="B97">
        <f t="shared" si="26"/>
        <v>10.099999999999982</v>
      </c>
      <c r="C97">
        <f t="shared" si="27"/>
        <v>2.0211108713765823E-2</v>
      </c>
      <c r="D97">
        <f t="shared" si="16"/>
        <v>10.149999999999983</v>
      </c>
      <c r="E97">
        <f t="shared" si="17"/>
        <v>10.199999999999982</v>
      </c>
      <c r="F97">
        <f t="shared" si="18"/>
        <v>-3.0540724317507672E-3</v>
      </c>
      <c r="G97">
        <f t="shared" si="19"/>
        <v>2.0058405092178284E-2</v>
      </c>
      <c r="H97">
        <f t="shared" si="20"/>
        <v>-3.0157903908998086E-3</v>
      </c>
      <c r="I97">
        <f t="shared" si="21"/>
        <v>2.0060319194220834E-2</v>
      </c>
      <c r="J97">
        <f t="shared" si="22"/>
        <v>-3.0160880062163769E-3</v>
      </c>
      <c r="K97">
        <f t="shared" si="23"/>
        <v>1.9909499913144186E-2</v>
      </c>
      <c r="L97">
        <f t="shared" si="24"/>
        <v>-2.9784685797085105E-3</v>
      </c>
      <c r="Z97">
        <f t="shared" si="25"/>
        <v>10.199999999999982</v>
      </c>
      <c r="AA97">
        <f t="shared" si="15"/>
        <v>1.9909734783870908E-2</v>
      </c>
    </row>
    <row r="98" spans="1:27" x14ac:dyDescent="0.3">
      <c r="A98">
        <f t="shared" si="28"/>
        <v>92</v>
      </c>
      <c r="B98">
        <f t="shared" si="26"/>
        <v>10.199999999999982</v>
      </c>
      <c r="C98">
        <f t="shared" si="27"/>
        <v>1.9909503750337627E-2</v>
      </c>
      <c r="D98">
        <f t="shared" si="16"/>
        <v>10.249999999999982</v>
      </c>
      <c r="E98">
        <f t="shared" si="17"/>
        <v>10.299999999999981</v>
      </c>
      <c r="F98">
        <f t="shared" si="18"/>
        <v>-2.9784691732589004E-3</v>
      </c>
      <c r="G98">
        <f t="shared" si="19"/>
        <v>1.9760580291674681E-2</v>
      </c>
      <c r="H98">
        <f t="shared" si="20"/>
        <v>-2.9415059410886767E-3</v>
      </c>
      <c r="I98">
        <f t="shared" si="21"/>
        <v>1.9762428453283194E-2</v>
      </c>
      <c r="J98">
        <f t="shared" si="22"/>
        <v>-2.9417903538925881E-3</v>
      </c>
      <c r="K98">
        <f t="shared" si="23"/>
        <v>1.9615324714948368E-2</v>
      </c>
      <c r="L98">
        <f t="shared" si="24"/>
        <v>-2.9054606361092398E-3</v>
      </c>
      <c r="Z98">
        <f t="shared" si="25"/>
        <v>10.299999999999981</v>
      </c>
      <c r="AA98">
        <f t="shared" si="15"/>
        <v>1.9615555882278365E-2</v>
      </c>
    </row>
    <row r="99" spans="1:27" x14ac:dyDescent="0.3">
      <c r="A99">
        <f t="shared" si="28"/>
        <v>93</v>
      </c>
      <c r="B99">
        <f t="shared" si="26"/>
        <v>10.299999999999981</v>
      </c>
      <c r="C99">
        <f t="shared" si="27"/>
        <v>1.9615328377015448E-2</v>
      </c>
      <c r="D99">
        <f t="shared" si="16"/>
        <v>10.349999999999982</v>
      </c>
      <c r="E99">
        <f t="shared" si="17"/>
        <v>10.399999999999981</v>
      </c>
      <c r="F99">
        <f t="shared" si="18"/>
        <v>-2.9054611967855898E-3</v>
      </c>
      <c r="G99">
        <f t="shared" si="19"/>
        <v>1.9470055317176167E-2</v>
      </c>
      <c r="H99">
        <f t="shared" si="20"/>
        <v>-2.8697589097569538E-3</v>
      </c>
      <c r="I99">
        <f t="shared" si="21"/>
        <v>1.9471840431527599E-2</v>
      </c>
      <c r="J99">
        <f t="shared" si="22"/>
        <v>-2.8700308290851451E-3</v>
      </c>
      <c r="K99">
        <f t="shared" si="23"/>
        <v>1.9328325294106934E-2</v>
      </c>
      <c r="L99">
        <f t="shared" si="24"/>
        <v>-2.8349345038481849E-3</v>
      </c>
      <c r="Z99">
        <f t="shared" si="25"/>
        <v>10.399999999999981</v>
      </c>
      <c r="AA99">
        <f t="shared" si="15"/>
        <v>1.9328552856622053E-2</v>
      </c>
    </row>
    <row r="100" spans="1:27" x14ac:dyDescent="0.3">
      <c r="A100">
        <f t="shared" si="28"/>
        <v>94</v>
      </c>
      <c r="B100">
        <f t="shared" si="26"/>
        <v>10.399999999999981</v>
      </c>
      <c r="C100">
        <f t="shared" si="27"/>
        <v>1.9328328790710149E-2</v>
      </c>
      <c r="D100">
        <f t="shared" si="16"/>
        <v>10.449999999999982</v>
      </c>
      <c r="E100">
        <f t="shared" si="17"/>
        <v>10.49999999999998</v>
      </c>
      <c r="F100">
        <f t="shared" si="18"/>
        <v>-2.8349350337796386E-3</v>
      </c>
      <c r="G100">
        <f t="shared" si="19"/>
        <v>1.9186582039021165E-2</v>
      </c>
      <c r="H100">
        <f t="shared" si="20"/>
        <v>-2.8004389024454063E-3</v>
      </c>
      <c r="I100">
        <f t="shared" si="21"/>
        <v>1.918830684558788E-2</v>
      </c>
      <c r="J100">
        <f t="shared" si="22"/>
        <v>-2.8006989927550122E-3</v>
      </c>
      <c r="K100">
        <f t="shared" si="23"/>
        <v>1.9048258891434647E-2</v>
      </c>
      <c r="L100">
        <f t="shared" si="24"/>
        <v>-2.7667827216386483E-3</v>
      </c>
      <c r="Z100">
        <f t="shared" si="25"/>
        <v>10.49999999999998</v>
      </c>
      <c r="AA100">
        <f t="shared" si="15"/>
        <v>1.9048482943986537E-2</v>
      </c>
    </row>
    <row r="101" spans="1:27" x14ac:dyDescent="0.3">
      <c r="A101">
        <f t="shared" si="28"/>
        <v>95</v>
      </c>
      <c r="B101">
        <f t="shared" si="26"/>
        <v>10.49999999999998</v>
      </c>
      <c r="C101">
        <f t="shared" si="27"/>
        <v>1.9048262231613163E-2</v>
      </c>
      <c r="D101">
        <f t="shared" si="16"/>
        <v>10.549999999999981</v>
      </c>
      <c r="E101">
        <f t="shared" si="17"/>
        <v>10.59999999999998</v>
      </c>
      <c r="F101">
        <f t="shared" si="18"/>
        <v>-2.7667832227968835E-3</v>
      </c>
      <c r="G101">
        <f t="shared" si="19"/>
        <v>1.8909923070473317E-2</v>
      </c>
      <c r="H101">
        <f t="shared" si="20"/>
        <v>-2.7334413405687417E-3</v>
      </c>
      <c r="I101">
        <f t="shared" si="21"/>
        <v>1.8911590164584727E-2</v>
      </c>
      <c r="J101">
        <f t="shared" si="22"/>
        <v>-2.7336902249411915E-3</v>
      </c>
      <c r="K101">
        <f t="shared" si="23"/>
        <v>1.8774893209119042E-2</v>
      </c>
      <c r="L101">
        <f t="shared" si="24"/>
        <v>-2.7009034628965025E-3</v>
      </c>
      <c r="Z101">
        <f t="shared" si="25"/>
        <v>10.59999999999998</v>
      </c>
      <c r="AA101">
        <f t="shared" si="15"/>
        <v>1.8775113843013294E-2</v>
      </c>
    </row>
    <row r="102" spans="1:27" x14ac:dyDescent="0.3">
      <c r="A102">
        <f t="shared" si="28"/>
        <v>96</v>
      </c>
      <c r="B102">
        <f t="shared" si="26"/>
        <v>10.59999999999998</v>
      </c>
      <c r="C102">
        <f t="shared" si="27"/>
        <v>1.8774896401334607E-2</v>
      </c>
      <c r="D102">
        <f t="shared" si="16"/>
        <v>10.649999999999981</v>
      </c>
      <c r="E102">
        <f t="shared" si="17"/>
        <v>10.69999999999998</v>
      </c>
      <c r="F102">
        <f t="shared" si="18"/>
        <v>-2.700903937108797E-3</v>
      </c>
      <c r="G102">
        <f t="shared" si="19"/>
        <v>1.8639851204479169E-2</v>
      </c>
      <c r="H102">
        <f t="shared" si="20"/>
        <v>-2.6686671026256398E-3</v>
      </c>
      <c r="I102">
        <f t="shared" si="21"/>
        <v>1.8641463046203326E-2</v>
      </c>
      <c r="J102">
        <f t="shared" si="22"/>
        <v>-2.6689053657121603E-3</v>
      </c>
      <c r="K102">
        <f t="shared" si="23"/>
        <v>1.850800586476339E-2</v>
      </c>
      <c r="L102">
        <f t="shared" si="24"/>
        <v>-2.6372001897448463E-3</v>
      </c>
      <c r="Z102">
        <f t="shared" si="25"/>
        <v>10.69999999999998</v>
      </c>
      <c r="AA102">
        <f t="shared" si="15"/>
        <v>1.850822316793245E-2</v>
      </c>
    </row>
    <row r="103" spans="1:27" x14ac:dyDescent="0.3">
      <c r="A103">
        <f t="shared" si="28"/>
        <v>97</v>
      </c>
      <c r="B103">
        <f t="shared" si="26"/>
        <v>10.69999999999998</v>
      </c>
      <c r="C103">
        <f t="shared" si="27"/>
        <v>1.8508008916942452E-2</v>
      </c>
      <c r="D103">
        <f t="shared" si="16"/>
        <v>10.74999999999998</v>
      </c>
      <c r="E103">
        <f t="shared" si="17"/>
        <v>10.799999999999979</v>
      </c>
      <c r="F103">
        <f t="shared" si="18"/>
        <v>-2.6372006387059407E-3</v>
      </c>
      <c r="G103">
        <f t="shared" si="19"/>
        <v>1.8376148885007156E-2</v>
      </c>
      <c r="H103">
        <f t="shared" si="20"/>
        <v>-2.6060221907171334E-3</v>
      </c>
      <c r="I103">
        <f t="shared" si="21"/>
        <v>1.8377707807406597E-2</v>
      </c>
      <c r="J103">
        <f t="shared" si="22"/>
        <v>-2.6062503814487672E-3</v>
      </c>
      <c r="K103">
        <f t="shared" si="23"/>
        <v>1.8247383878797575E-2</v>
      </c>
      <c r="L103">
        <f t="shared" si="24"/>
        <v>-2.5755813313121539E-3</v>
      </c>
      <c r="Z103">
        <f t="shared" si="25"/>
        <v>10.799999999999979</v>
      </c>
      <c r="AA103">
        <f t="shared" si="15"/>
        <v>1.8247597935963231E-2</v>
      </c>
    </row>
    <row r="104" spans="1:27" x14ac:dyDescent="0.3">
      <c r="A104">
        <f t="shared" si="28"/>
        <v>98</v>
      </c>
      <c r="B104">
        <f t="shared" si="26"/>
        <v>10.799999999999979</v>
      </c>
      <c r="C104">
        <f t="shared" si="27"/>
        <v>1.8247386798369954E-2</v>
      </c>
      <c r="D104">
        <f t="shared" si="16"/>
        <v>10.84999999999998</v>
      </c>
      <c r="E104">
        <f t="shared" si="17"/>
        <v>10.899999999999979</v>
      </c>
      <c r="F104">
        <f t="shared" si="18"/>
        <v>-2.5755817565950401E-3</v>
      </c>
      <c r="G104">
        <f t="shared" si="19"/>
        <v>1.8118607710540201E-2</v>
      </c>
      <c r="H104">
        <f t="shared" si="20"/>
        <v>-2.5454174203682345E-3</v>
      </c>
      <c r="I104">
        <f t="shared" si="21"/>
        <v>1.8120115927351542E-2</v>
      </c>
      <c r="J104">
        <f t="shared" si="22"/>
        <v>-2.5456360544512235E-3</v>
      </c>
      <c r="K104">
        <f t="shared" si="23"/>
        <v>1.799282319292483E-2</v>
      </c>
      <c r="L104">
        <f t="shared" si="24"/>
        <v>-2.5159599844079769E-3</v>
      </c>
      <c r="Z104">
        <f t="shared" si="25"/>
        <v>10.899999999999979</v>
      </c>
      <c r="AA104">
        <f t="shared" si="15"/>
        <v>1.7993034085751012E-2</v>
      </c>
    </row>
    <row r="105" spans="1:27" x14ac:dyDescent="0.3">
      <c r="A105">
        <f t="shared" si="28"/>
        <v>99</v>
      </c>
      <c r="B105">
        <f t="shared" si="26"/>
        <v>10.899999999999979</v>
      </c>
      <c r="C105">
        <f t="shared" si="27"/>
        <v>1.7992825986859255E-2</v>
      </c>
      <c r="D105">
        <f t="shared" si="16"/>
        <v>10.94999999999998</v>
      </c>
      <c r="E105">
        <f t="shared" si="17"/>
        <v>10.999999999999979</v>
      </c>
      <c r="F105">
        <f t="shared" si="18"/>
        <v>-2.5159603874737096E-3</v>
      </c>
      <c r="G105">
        <f t="shared" si="19"/>
        <v>1.7867027967485568E-2</v>
      </c>
      <c r="H105">
        <f t="shared" si="20"/>
        <v>-2.4867681318236599E-3</v>
      </c>
      <c r="I105">
        <f t="shared" si="21"/>
        <v>1.7868487580268072E-2</v>
      </c>
      <c r="J105">
        <f t="shared" si="22"/>
        <v>-2.4869776940390294E-3</v>
      </c>
      <c r="K105">
        <f t="shared" si="23"/>
        <v>1.774412821745535E-2</v>
      </c>
      <c r="L105">
        <f t="shared" si="24"/>
        <v>-2.4582536348276558E-3</v>
      </c>
      <c r="Z105">
        <f t="shared" si="25"/>
        <v>10.999999999999979</v>
      </c>
      <c r="AA105">
        <f t="shared" si="15"/>
        <v>1.7744336024691956E-2</v>
      </c>
    </row>
    <row r="106" spans="1:27" x14ac:dyDescent="0.3">
      <c r="A106">
        <f t="shared" si="28"/>
        <v>100</v>
      </c>
      <c r="B106">
        <f t="shared" si="26"/>
        <v>10.999999999999979</v>
      </c>
      <c r="C106">
        <f t="shared" si="27"/>
        <v>1.7744130892292143E-2</v>
      </c>
      <c r="D106">
        <f t="shared" si="16"/>
        <v>11.049999999999979</v>
      </c>
      <c r="E106">
        <f t="shared" si="17"/>
        <v>11.099999999999978</v>
      </c>
      <c r="F106">
        <f t="shared" si="18"/>
        <v>-2.4582540170342928E-3</v>
      </c>
      <c r="G106">
        <f t="shared" si="19"/>
        <v>1.7621218191440427E-2</v>
      </c>
      <c r="H106">
        <f t="shared" si="20"/>
        <v>-2.4299939211475962E-3</v>
      </c>
      <c r="I106">
        <f t="shared" si="21"/>
        <v>1.7622631196234764E-2</v>
      </c>
      <c r="J106">
        <f t="shared" si="22"/>
        <v>-2.4301948674719537E-3</v>
      </c>
      <c r="K106">
        <f t="shared" si="23"/>
        <v>1.7501111405544948E-2</v>
      </c>
      <c r="L106">
        <f t="shared" si="24"/>
        <v>-2.4023838976888561E-3</v>
      </c>
      <c r="Z106">
        <f t="shared" si="25"/>
        <v>11.099999999999978</v>
      </c>
      <c r="AA106">
        <f t="shared" si="15"/>
        <v>1.7501316203163298E-2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1728-8021-4239-8B5A-DEA5058005DD}">
  <dimension ref="A2:AJ107"/>
  <sheetViews>
    <sheetView tabSelected="1" workbookViewId="0">
      <selection activeCell="K4" sqref="K4"/>
    </sheetView>
  </sheetViews>
  <sheetFormatPr defaultRowHeight="14.4" x14ac:dyDescent="0.3"/>
  <sheetData>
    <row r="2" spans="1:36" x14ac:dyDescent="0.3">
      <c r="C2" t="s">
        <v>18</v>
      </c>
      <c r="D2">
        <v>0.03</v>
      </c>
      <c r="G2" t="s">
        <v>23</v>
      </c>
    </row>
    <row r="3" spans="1:36" x14ac:dyDescent="0.3">
      <c r="G3" t="s">
        <v>24</v>
      </c>
    </row>
    <row r="5" spans="1:36" x14ac:dyDescent="0.3">
      <c r="AI5" t="s">
        <v>16</v>
      </c>
      <c r="AJ5" t="s">
        <v>17</v>
      </c>
    </row>
    <row r="6" spans="1:36" x14ac:dyDescent="0.3">
      <c r="A6" t="s">
        <v>19</v>
      </c>
      <c r="B6" t="s">
        <v>16</v>
      </c>
      <c r="C6" t="s">
        <v>17</v>
      </c>
      <c r="D6" t="s">
        <v>20</v>
      </c>
      <c r="E6" t="s">
        <v>21</v>
      </c>
      <c r="F6" t="s">
        <v>22</v>
      </c>
      <c r="G6" t="s">
        <v>7</v>
      </c>
      <c r="H6" t="s">
        <v>26</v>
      </c>
      <c r="I6" t="s">
        <v>27</v>
      </c>
      <c r="J6" t="s">
        <v>25</v>
      </c>
      <c r="K6" t="s">
        <v>9</v>
      </c>
      <c r="L6" t="s">
        <v>28</v>
      </c>
      <c r="M6" t="s">
        <v>29</v>
      </c>
      <c r="N6" t="s">
        <v>30</v>
      </c>
      <c r="O6" t="s">
        <v>11</v>
      </c>
      <c r="P6" t="s">
        <v>8</v>
      </c>
      <c r="Q6" t="s">
        <v>31</v>
      </c>
      <c r="R6" t="s">
        <v>33</v>
      </c>
      <c r="S6" t="s">
        <v>32</v>
      </c>
      <c r="T6" t="s">
        <v>13</v>
      </c>
      <c r="AI6">
        <v>0</v>
      </c>
      <c r="AJ6">
        <v>0</v>
      </c>
    </row>
    <row r="7" spans="1:36" x14ac:dyDescent="0.3">
      <c r="A7">
        <v>0</v>
      </c>
      <c r="B7">
        <v>0</v>
      </c>
      <c r="C7">
        <v>0</v>
      </c>
      <c r="D7">
        <v>0</v>
      </c>
      <c r="E7">
        <f>-12 * POWER(B7,2) - 16 * B7 + 10 + 4*C7</f>
        <v>10</v>
      </c>
      <c r="F7">
        <f>D7</f>
        <v>0</v>
      </c>
      <c r="G7">
        <f>B7+$D$2/2</f>
        <v>1.4999999999999999E-2</v>
      </c>
      <c r="H7">
        <f>C7+F7*$D$2/2</f>
        <v>0</v>
      </c>
      <c r="I7">
        <f>D7+E7*$D$2/2</f>
        <v>0.15</v>
      </c>
      <c r="J7">
        <f>(-12)*(POWER(G7,2)) -( 16 * G7) + 10 + 4*H7</f>
        <v>9.7573000000000008</v>
      </c>
      <c r="K7">
        <f>D7</f>
        <v>0</v>
      </c>
      <c r="L7">
        <f>C7+K7*$D$2/2</f>
        <v>0</v>
      </c>
      <c r="M7">
        <f>D7+J7*$D$2/2</f>
        <v>0.1463595</v>
      </c>
      <c r="N7">
        <f>-12*POWER(G7,2)  - 16*G7 +10 + 4*L7</f>
        <v>9.7573000000000008</v>
      </c>
      <c r="O7">
        <f>D7</f>
        <v>0</v>
      </c>
      <c r="P7">
        <f>B7+$D$2</f>
        <v>0.03</v>
      </c>
      <c r="Q7">
        <f>C7+O7*$D$2</f>
        <v>0</v>
      </c>
      <c r="R7">
        <f>D7+N7*$D$2</f>
        <v>0.29271900000000001</v>
      </c>
      <c r="S7">
        <f>-12*POWER(P7,2) - 16 * P7 +10 + 4*Q7</f>
        <v>9.5091999999999999</v>
      </c>
      <c r="T7">
        <f>D7</f>
        <v>0</v>
      </c>
      <c r="AI7">
        <f>AI6+$D$2</f>
        <v>0.03</v>
      </c>
      <c r="AJ7">
        <f>-0.5*POWER(EXP(1),2*AI7)+1.5*POWER(EXP(1),-2*AI7) + 3*POWER(AI7,2) + 4 *AI7 - 1</f>
        <v>4.4285271036932361E-3</v>
      </c>
    </row>
    <row r="8" spans="1:36" x14ac:dyDescent="0.3">
      <c r="A8">
        <f>A7+1</f>
        <v>1</v>
      </c>
      <c r="B8">
        <f>B7+$D$2</f>
        <v>0.03</v>
      </c>
      <c r="C8">
        <f>C7+$D$2/6*(F7+2*K7+2*O7+T7)</f>
        <v>0</v>
      </c>
      <c r="D8">
        <f>D7+$D$2/6*(E7+2*J7+2*N7+S7)</f>
        <v>0.29269200000000001</v>
      </c>
      <c r="E8">
        <f>(-12) * POWER(B8,2) - 16 * B8 + 10 + 4*C8</f>
        <v>9.5091999999999999</v>
      </c>
      <c r="F8">
        <f>D8</f>
        <v>0.29269200000000001</v>
      </c>
      <c r="G8">
        <f t="shared" ref="G8:G21" si="0">B8+$D$2/2</f>
        <v>4.4999999999999998E-2</v>
      </c>
      <c r="H8">
        <f t="shared" ref="H8:H21" si="1">C8+F8*$D$2/2</f>
        <v>4.3903800000000002E-3</v>
      </c>
      <c r="I8">
        <f t="shared" ref="I8:I21" si="2">D8+E8*$D$2/2</f>
        <v>0.43532999999999999</v>
      </c>
      <c r="J8">
        <f t="shared" ref="J8:J71" si="3">(-12)*(POWER(G8,2)) -( 16 * G8) + 10 + 4*H8</f>
        <v>9.2732615200000001</v>
      </c>
      <c r="K8">
        <f t="shared" ref="K8:K21" si="4">D8</f>
        <v>0.29269200000000001</v>
      </c>
      <c r="L8">
        <f t="shared" ref="L8:L21" si="5">C8+K8*$D$2/2</f>
        <v>4.3903800000000002E-3</v>
      </c>
      <c r="M8">
        <f t="shared" ref="M8:M21" si="6">D8+J8*$D$2/2</f>
        <v>0.43179092279999998</v>
      </c>
      <c r="N8">
        <f t="shared" ref="N8:N21" si="7">-12*POWER(G8,2)  - 16*G8 +10 + 4*L8</f>
        <v>9.2732615200000001</v>
      </c>
      <c r="O8">
        <f t="shared" ref="O8:O21" si="8">D8</f>
        <v>0.29269200000000001</v>
      </c>
      <c r="P8">
        <f t="shared" ref="P8:P21" si="9">B8+$D$2</f>
        <v>0.06</v>
      </c>
      <c r="Q8">
        <f t="shared" ref="Q8:Q21" si="10">C8+O8*$D$2</f>
        <v>8.7807600000000003E-3</v>
      </c>
      <c r="R8">
        <f t="shared" ref="R8:R21" si="11">D8+N8*$D$2</f>
        <v>0.5708898456</v>
      </c>
      <c r="S8">
        <f t="shared" ref="S8:S21" si="12">-12*POWER(P8,2) - 16 * P8 +10 + 4*Q8</f>
        <v>9.0319230400000006</v>
      </c>
      <c r="T8">
        <f t="shared" ref="T8:T21" si="13">D8</f>
        <v>0.29269200000000001</v>
      </c>
      <c r="AI8">
        <f t="shared" ref="AI8:AI71" si="14">AI7+$D$2</f>
        <v>0.06</v>
      </c>
      <c r="AJ8">
        <f t="shared" ref="AJ8:AJ71" si="15">-0.5*POWER(EXP(1),2*AI8)+1.5*POWER(EXP(1),-2*AI8) + 3*POWER(AI8,2) + 4 *AI8 - 1</f>
        <v>1.7432229286048262E-2</v>
      </c>
    </row>
    <row r="9" spans="1:36" x14ac:dyDescent="0.3">
      <c r="A9">
        <f t="shared" ref="A9:A21" si="16">A8+1</f>
        <v>2</v>
      </c>
      <c r="B9">
        <f t="shared" ref="B9:B21" si="17">B8+$D$2</f>
        <v>0.06</v>
      </c>
      <c r="C9">
        <f>C8+($D$2/6)*(F8+2*K8+2*O8+T8)</f>
        <v>8.7807600000000003E-3</v>
      </c>
      <c r="D9">
        <f>D8+($D$2/6)*(E8+2*J8+2*N8+S8)</f>
        <v>0.5708628456</v>
      </c>
      <c r="E9">
        <f t="shared" ref="E9:E21" si="18">-12 * POWER(B9,2) - 16 * B9 + 10 + 4*C9</f>
        <v>9.0319230400000006</v>
      </c>
      <c r="F9">
        <f t="shared" ref="F9:F21" si="19">D9</f>
        <v>0.5708628456</v>
      </c>
      <c r="G9">
        <f t="shared" si="0"/>
        <v>7.4999999999999997E-2</v>
      </c>
      <c r="H9">
        <f t="shared" si="1"/>
        <v>1.7343702683999998E-2</v>
      </c>
      <c r="I9">
        <f t="shared" si="2"/>
        <v>0.70634169120000001</v>
      </c>
      <c r="J9">
        <f t="shared" si="3"/>
        <v>8.8018748107360008</v>
      </c>
      <c r="K9">
        <f t="shared" si="4"/>
        <v>0.5708628456</v>
      </c>
      <c r="L9">
        <f t="shared" si="5"/>
        <v>1.7343702683999998E-2</v>
      </c>
      <c r="M9">
        <f t="shared" si="6"/>
        <v>0.70289096776103999</v>
      </c>
      <c r="N9">
        <f t="shared" si="7"/>
        <v>8.8018748107360008</v>
      </c>
      <c r="O9">
        <f t="shared" si="8"/>
        <v>0.5708628456</v>
      </c>
      <c r="P9">
        <f t="shared" si="9"/>
        <v>0.09</v>
      </c>
      <c r="Q9">
        <f t="shared" si="10"/>
        <v>2.5906645367999998E-2</v>
      </c>
      <c r="R9">
        <f t="shared" si="11"/>
        <v>0.83491908992207997</v>
      </c>
      <c r="S9">
        <f t="shared" si="12"/>
        <v>8.5664265814719993</v>
      </c>
      <c r="T9">
        <f t="shared" si="13"/>
        <v>0.5708628456</v>
      </c>
      <c r="AI9">
        <f t="shared" si="14"/>
        <v>0.09</v>
      </c>
      <c r="AJ9">
        <f t="shared" si="15"/>
        <v>3.8596635556003012E-2</v>
      </c>
    </row>
    <row r="10" spans="1:36" x14ac:dyDescent="0.3">
      <c r="A10">
        <f t="shared" si="16"/>
        <v>3</v>
      </c>
      <c r="B10">
        <f t="shared" si="17"/>
        <v>0.09</v>
      </c>
      <c r="C10">
        <f t="shared" ref="C10:C73" si="20">C9+($D$2/6)*(F9+2*K9+2*O9+T9)</f>
        <v>2.5906645367999998E-2</v>
      </c>
      <c r="D10">
        <f t="shared" ref="D10:D73" si="21">D9+($D$2/6)*(E9+2*J9+2*N9+S9)</f>
        <v>0.83489208992207997</v>
      </c>
      <c r="E10">
        <f t="shared" si="18"/>
        <v>8.5664265814719993</v>
      </c>
      <c r="F10">
        <f t="shared" si="19"/>
        <v>0.83489208992207997</v>
      </c>
      <c r="G10">
        <f t="shared" si="0"/>
        <v>0.105</v>
      </c>
      <c r="H10">
        <f t="shared" si="1"/>
        <v>3.8430026716831198E-2</v>
      </c>
      <c r="I10">
        <f t="shared" si="2"/>
        <v>0.96338848864415993</v>
      </c>
      <c r="J10">
        <f t="shared" si="3"/>
        <v>8.341420106867325</v>
      </c>
      <c r="K10">
        <f t="shared" si="4"/>
        <v>0.83489208992207997</v>
      </c>
      <c r="L10">
        <f t="shared" si="5"/>
        <v>3.8430026716831198E-2</v>
      </c>
      <c r="M10">
        <f t="shared" si="6"/>
        <v>0.96001339152508991</v>
      </c>
      <c r="N10">
        <f t="shared" si="7"/>
        <v>8.341420106867325</v>
      </c>
      <c r="O10">
        <f t="shared" si="8"/>
        <v>0.83489208992207997</v>
      </c>
      <c r="P10">
        <f t="shared" si="9"/>
        <v>0.12</v>
      </c>
      <c r="Q10">
        <f t="shared" si="10"/>
        <v>5.0953408065662398E-2</v>
      </c>
      <c r="R10">
        <f t="shared" si="11"/>
        <v>1.0851346931280998</v>
      </c>
      <c r="S10">
        <f t="shared" si="12"/>
        <v>8.1110136322626492</v>
      </c>
      <c r="T10">
        <f t="shared" si="13"/>
        <v>0.83489208992207997</v>
      </c>
      <c r="AI10">
        <f t="shared" si="14"/>
        <v>0.12</v>
      </c>
      <c r="AJ10">
        <f t="shared" si="15"/>
        <v>6.7517216439127559E-2</v>
      </c>
    </row>
    <row r="11" spans="1:36" x14ac:dyDescent="0.3">
      <c r="A11">
        <f t="shared" si="16"/>
        <v>4</v>
      </c>
      <c r="B11">
        <f t="shared" si="17"/>
        <v>0.12</v>
      </c>
      <c r="C11">
        <f t="shared" si="20"/>
        <v>5.0953408065662398E-2</v>
      </c>
      <c r="D11">
        <f t="shared" si="21"/>
        <v>1.0851076931280996</v>
      </c>
      <c r="E11">
        <f t="shared" si="18"/>
        <v>8.1110136322626492</v>
      </c>
      <c r="F11">
        <f t="shared" si="19"/>
        <v>1.0851076931280996</v>
      </c>
      <c r="G11">
        <f t="shared" si="0"/>
        <v>0.13500000000000001</v>
      </c>
      <c r="H11">
        <f t="shared" si="1"/>
        <v>6.7230023462583888E-2</v>
      </c>
      <c r="I11">
        <f t="shared" si="2"/>
        <v>1.2067728976120393</v>
      </c>
      <c r="J11">
        <f t="shared" si="3"/>
        <v>7.8902200938503348</v>
      </c>
      <c r="K11">
        <f t="shared" si="4"/>
        <v>1.0851076931280996</v>
      </c>
      <c r="L11">
        <f t="shared" si="5"/>
        <v>6.7230023462583888E-2</v>
      </c>
      <c r="M11">
        <f t="shared" si="6"/>
        <v>1.2034609945358548</v>
      </c>
      <c r="N11">
        <f t="shared" si="7"/>
        <v>7.8902200938503348</v>
      </c>
      <c r="O11">
        <f t="shared" si="8"/>
        <v>1.0851076931280996</v>
      </c>
      <c r="P11">
        <f t="shared" si="9"/>
        <v>0.15</v>
      </c>
      <c r="Q11">
        <f t="shared" si="10"/>
        <v>8.3506638859505378E-2</v>
      </c>
      <c r="R11">
        <f t="shared" si="11"/>
        <v>1.3218142959436097</v>
      </c>
      <c r="S11">
        <f t="shared" si="12"/>
        <v>7.6640265554380216</v>
      </c>
      <c r="T11">
        <f t="shared" si="13"/>
        <v>1.0851076931280996</v>
      </c>
      <c r="AI11">
        <f t="shared" si="14"/>
        <v>0.15</v>
      </c>
      <c r="AJ11">
        <f t="shared" si="15"/>
        <v>0.10379792723457526</v>
      </c>
    </row>
    <row r="12" spans="1:36" x14ac:dyDescent="0.3">
      <c r="A12">
        <f t="shared" si="16"/>
        <v>5</v>
      </c>
      <c r="B12">
        <f t="shared" si="17"/>
        <v>0.15</v>
      </c>
      <c r="C12">
        <f t="shared" si="20"/>
        <v>8.3506638859505378E-2</v>
      </c>
      <c r="D12">
        <f t="shared" si="21"/>
        <v>1.3217872959436097</v>
      </c>
      <c r="E12">
        <f t="shared" si="18"/>
        <v>7.6640265554380216</v>
      </c>
      <c r="F12">
        <f t="shared" si="19"/>
        <v>1.3217872959436097</v>
      </c>
      <c r="G12">
        <f t="shared" si="0"/>
        <v>0.16499999999999998</v>
      </c>
      <c r="H12">
        <f t="shared" si="1"/>
        <v>0.10333344829865952</v>
      </c>
      <c r="I12">
        <f t="shared" si="2"/>
        <v>1.43674769427518</v>
      </c>
      <c r="J12">
        <f t="shared" si="3"/>
        <v>7.4466337931946383</v>
      </c>
      <c r="K12">
        <f t="shared" si="4"/>
        <v>1.3217872959436097</v>
      </c>
      <c r="L12">
        <f t="shared" si="5"/>
        <v>0.10333344829865952</v>
      </c>
      <c r="M12">
        <f t="shared" si="6"/>
        <v>1.4334868028415293</v>
      </c>
      <c r="N12">
        <f t="shared" si="7"/>
        <v>7.4466337931946383</v>
      </c>
      <c r="O12">
        <f t="shared" si="8"/>
        <v>1.3217872959436097</v>
      </c>
      <c r="P12">
        <f t="shared" si="9"/>
        <v>0.18</v>
      </c>
      <c r="Q12">
        <f t="shared" si="10"/>
        <v>0.12316025773781367</v>
      </c>
      <c r="R12">
        <f t="shared" si="11"/>
        <v>1.5451863097394489</v>
      </c>
      <c r="S12">
        <f t="shared" si="12"/>
        <v>7.2238410309512551</v>
      </c>
      <c r="T12">
        <f t="shared" si="13"/>
        <v>1.3217872959436097</v>
      </c>
      <c r="AI12">
        <f t="shared" si="14"/>
        <v>0.18</v>
      </c>
      <c r="AJ12">
        <f t="shared" si="15"/>
        <v>0.14704978182637674</v>
      </c>
    </row>
    <row r="13" spans="1:36" x14ac:dyDescent="0.3">
      <c r="A13">
        <f t="shared" si="16"/>
        <v>6</v>
      </c>
      <c r="B13">
        <f t="shared" si="17"/>
        <v>0.18</v>
      </c>
      <c r="C13">
        <f t="shared" si="20"/>
        <v>0.12316025773781367</v>
      </c>
      <c r="D13">
        <f t="shared" si="21"/>
        <v>1.5451593097394489</v>
      </c>
      <c r="E13">
        <f t="shared" si="18"/>
        <v>7.2238410309512551</v>
      </c>
      <c r="F13">
        <f t="shared" si="19"/>
        <v>1.5451593097394489</v>
      </c>
      <c r="G13">
        <f t="shared" si="0"/>
        <v>0.19500000000000001</v>
      </c>
      <c r="H13">
        <f t="shared" si="1"/>
        <v>0.14633764738390539</v>
      </c>
      <c r="I13">
        <f t="shared" si="2"/>
        <v>1.6535169252037178</v>
      </c>
      <c r="J13">
        <f t="shared" si="3"/>
        <v>7.0090505895356214</v>
      </c>
      <c r="K13">
        <f t="shared" si="4"/>
        <v>1.5451593097394489</v>
      </c>
      <c r="L13">
        <f t="shared" si="5"/>
        <v>0.14633764738390539</v>
      </c>
      <c r="M13">
        <f t="shared" si="6"/>
        <v>1.6502950685824833</v>
      </c>
      <c r="N13">
        <f t="shared" si="7"/>
        <v>7.0090505895356214</v>
      </c>
      <c r="O13">
        <f t="shared" si="8"/>
        <v>1.5451593097394489</v>
      </c>
      <c r="P13">
        <f t="shared" si="9"/>
        <v>0.21</v>
      </c>
      <c r="Q13">
        <f t="shared" si="10"/>
        <v>0.16951503702999712</v>
      </c>
      <c r="R13">
        <f t="shared" si="11"/>
        <v>1.7554308274255175</v>
      </c>
      <c r="S13">
        <f t="shared" si="12"/>
        <v>6.7888601481199888</v>
      </c>
      <c r="T13">
        <f t="shared" si="13"/>
        <v>1.5451593097394489</v>
      </c>
      <c r="AI13">
        <f t="shared" si="14"/>
        <v>0.21</v>
      </c>
      <c r="AJ13">
        <f t="shared" si="15"/>
        <v>0.19688945191326823</v>
      </c>
    </row>
    <row r="14" spans="1:36" x14ac:dyDescent="0.3">
      <c r="A14">
        <f t="shared" si="16"/>
        <v>7</v>
      </c>
      <c r="B14">
        <f t="shared" si="17"/>
        <v>0.21</v>
      </c>
      <c r="C14">
        <f t="shared" si="20"/>
        <v>0.16951503702999712</v>
      </c>
      <c r="D14">
        <f t="shared" si="21"/>
        <v>1.7554038274255175</v>
      </c>
      <c r="E14">
        <f t="shared" si="18"/>
        <v>6.7888601481199888</v>
      </c>
      <c r="F14">
        <f t="shared" si="19"/>
        <v>1.7554038274255175</v>
      </c>
      <c r="G14">
        <f t="shared" si="0"/>
        <v>0.22499999999999998</v>
      </c>
      <c r="H14">
        <f t="shared" si="1"/>
        <v>0.19584609444137988</v>
      </c>
      <c r="I14">
        <f t="shared" si="2"/>
        <v>1.8572367296473173</v>
      </c>
      <c r="J14">
        <f t="shared" si="3"/>
        <v>6.5758843777655196</v>
      </c>
      <c r="K14">
        <f t="shared" si="4"/>
        <v>1.7554038274255175</v>
      </c>
      <c r="L14">
        <f t="shared" si="5"/>
        <v>0.19584609444137988</v>
      </c>
      <c r="M14">
        <f t="shared" si="6"/>
        <v>1.8540420930920003</v>
      </c>
      <c r="N14">
        <f t="shared" si="7"/>
        <v>6.5758843777655196</v>
      </c>
      <c r="O14">
        <f t="shared" si="8"/>
        <v>1.7554038274255175</v>
      </c>
      <c r="P14">
        <f t="shared" si="9"/>
        <v>0.24</v>
      </c>
      <c r="Q14">
        <f t="shared" si="10"/>
        <v>0.22217715185276266</v>
      </c>
      <c r="R14">
        <f t="shared" si="11"/>
        <v>1.9526803587584831</v>
      </c>
      <c r="S14">
        <f t="shared" si="12"/>
        <v>6.3575086074110505</v>
      </c>
      <c r="T14">
        <f t="shared" si="13"/>
        <v>1.7554038274255175</v>
      </c>
      <c r="AI14">
        <f t="shared" si="14"/>
        <v>0.24</v>
      </c>
      <c r="AJ14">
        <f t="shared" si="15"/>
        <v>0.25293788661276451</v>
      </c>
    </row>
    <row r="15" spans="1:36" x14ac:dyDescent="0.3">
      <c r="A15">
        <f t="shared" si="16"/>
        <v>8</v>
      </c>
      <c r="B15">
        <f t="shared" si="17"/>
        <v>0.24</v>
      </c>
      <c r="C15">
        <f t="shared" si="20"/>
        <v>0.22217715185276266</v>
      </c>
      <c r="D15">
        <f t="shared" si="21"/>
        <v>1.9526533587584831</v>
      </c>
      <c r="E15">
        <f t="shared" si="18"/>
        <v>6.3575086074110505</v>
      </c>
      <c r="F15">
        <f t="shared" si="19"/>
        <v>1.9526533587584831</v>
      </c>
      <c r="G15">
        <f t="shared" si="0"/>
        <v>0.255</v>
      </c>
      <c r="H15">
        <f t="shared" si="1"/>
        <v>0.2514669522341399</v>
      </c>
      <c r="I15">
        <f t="shared" si="2"/>
        <v>2.0480159878696487</v>
      </c>
      <c r="J15">
        <f t="shared" si="3"/>
        <v>6.1455678089365593</v>
      </c>
      <c r="K15">
        <f t="shared" si="4"/>
        <v>1.9526533587584831</v>
      </c>
      <c r="L15">
        <f t="shared" si="5"/>
        <v>0.2514669522341399</v>
      </c>
      <c r="M15">
        <f t="shared" si="6"/>
        <v>2.0448368758925315</v>
      </c>
      <c r="N15">
        <f t="shared" si="7"/>
        <v>6.1455678089365593</v>
      </c>
      <c r="O15">
        <f t="shared" si="8"/>
        <v>1.9526533587584831</v>
      </c>
      <c r="P15">
        <f t="shared" si="9"/>
        <v>0.27</v>
      </c>
      <c r="Q15">
        <f t="shared" si="10"/>
        <v>0.28075675261551714</v>
      </c>
      <c r="R15">
        <f t="shared" si="11"/>
        <v>2.1370203930265799</v>
      </c>
      <c r="S15">
        <f t="shared" si="12"/>
        <v>5.9282270104620682</v>
      </c>
      <c r="T15">
        <f t="shared" si="13"/>
        <v>1.9526533587584831</v>
      </c>
      <c r="AI15">
        <f t="shared" si="14"/>
        <v>0.27</v>
      </c>
      <c r="AJ15">
        <f t="shared" si="15"/>
        <v>0.31481894746855521</v>
      </c>
    </row>
    <row r="16" spans="1:36" x14ac:dyDescent="0.3">
      <c r="A16">
        <f t="shared" si="16"/>
        <v>9</v>
      </c>
      <c r="B16">
        <f t="shared" si="17"/>
        <v>0.27</v>
      </c>
      <c r="C16">
        <f t="shared" si="20"/>
        <v>0.28075675261551714</v>
      </c>
      <c r="D16">
        <f t="shared" si="21"/>
        <v>2.1369933930265801</v>
      </c>
      <c r="E16">
        <f t="shared" si="18"/>
        <v>5.9282270104620682</v>
      </c>
      <c r="F16">
        <f t="shared" si="19"/>
        <v>2.1369933930265801</v>
      </c>
      <c r="G16">
        <f t="shared" si="0"/>
        <v>0.28500000000000003</v>
      </c>
      <c r="H16">
        <f t="shared" si="1"/>
        <v>0.31281165351091583</v>
      </c>
      <c r="I16">
        <f t="shared" si="2"/>
        <v>2.2259167981835111</v>
      </c>
      <c r="J16">
        <f t="shared" si="3"/>
        <v>5.7165466140436623</v>
      </c>
      <c r="K16">
        <f t="shared" si="4"/>
        <v>2.1369933930265801</v>
      </c>
      <c r="L16">
        <f t="shared" si="5"/>
        <v>0.31281165351091583</v>
      </c>
      <c r="M16">
        <f t="shared" si="6"/>
        <v>2.2227415922372349</v>
      </c>
      <c r="N16">
        <f t="shared" si="7"/>
        <v>5.7165466140436623</v>
      </c>
      <c r="O16">
        <f t="shared" si="8"/>
        <v>2.1369933930265801</v>
      </c>
      <c r="P16">
        <f t="shared" si="9"/>
        <v>0.30000000000000004</v>
      </c>
      <c r="Q16">
        <f t="shared" si="10"/>
        <v>0.34486655440631453</v>
      </c>
      <c r="R16">
        <f t="shared" si="11"/>
        <v>2.3084897914478901</v>
      </c>
      <c r="S16">
        <f t="shared" si="12"/>
        <v>5.4994662176252573</v>
      </c>
      <c r="T16">
        <f t="shared" si="13"/>
        <v>2.1369933930265801</v>
      </c>
      <c r="AI16">
        <f t="shared" si="14"/>
        <v>0.30000000000000004</v>
      </c>
      <c r="AJ16">
        <f t="shared" si="15"/>
        <v>0.38215805394578517</v>
      </c>
    </row>
    <row r="17" spans="1:36" x14ac:dyDescent="0.3">
      <c r="A17">
        <f t="shared" si="16"/>
        <v>10</v>
      </c>
      <c r="B17">
        <f t="shared" si="17"/>
        <v>0.30000000000000004</v>
      </c>
      <c r="C17">
        <f t="shared" si="20"/>
        <v>0.34486655440631453</v>
      </c>
      <c r="D17">
        <f t="shared" si="21"/>
        <v>2.3084627914478899</v>
      </c>
      <c r="E17">
        <f t="shared" si="18"/>
        <v>5.4994662176252573</v>
      </c>
      <c r="F17">
        <f t="shared" si="19"/>
        <v>2.3084627914478899</v>
      </c>
      <c r="G17">
        <f t="shared" si="0"/>
        <v>0.31500000000000006</v>
      </c>
      <c r="H17">
        <f t="shared" si="1"/>
        <v>0.37949349627803286</v>
      </c>
      <c r="I17">
        <f t="shared" si="2"/>
        <v>2.3909547847122687</v>
      </c>
      <c r="J17">
        <f t="shared" si="3"/>
        <v>5.2872739851121295</v>
      </c>
      <c r="K17">
        <f t="shared" si="4"/>
        <v>2.3084627914478899</v>
      </c>
      <c r="L17">
        <f t="shared" si="5"/>
        <v>0.37949349627803286</v>
      </c>
      <c r="M17">
        <f t="shared" si="6"/>
        <v>2.3877719012245717</v>
      </c>
      <c r="N17">
        <f t="shared" si="7"/>
        <v>5.2872739851121295</v>
      </c>
      <c r="O17">
        <f t="shared" si="8"/>
        <v>2.3084627914478899</v>
      </c>
      <c r="P17">
        <f t="shared" si="9"/>
        <v>0.33000000000000007</v>
      </c>
      <c r="Q17">
        <f t="shared" si="10"/>
        <v>0.41412043814975119</v>
      </c>
      <c r="R17">
        <f t="shared" si="11"/>
        <v>2.467081011001254</v>
      </c>
      <c r="S17">
        <f t="shared" si="12"/>
        <v>5.0696817525990028</v>
      </c>
      <c r="T17">
        <f t="shared" si="13"/>
        <v>2.3084627914478899</v>
      </c>
      <c r="AI17">
        <f t="shared" si="14"/>
        <v>0.33000000000000007</v>
      </c>
      <c r="AJ17">
        <f t="shared" si="15"/>
        <v>0.45458083453653342</v>
      </c>
    </row>
    <row r="18" spans="1:36" x14ac:dyDescent="0.3">
      <c r="A18">
        <f t="shared" si="16"/>
        <v>11</v>
      </c>
      <c r="B18">
        <f t="shared" si="17"/>
        <v>0.33000000000000007</v>
      </c>
      <c r="C18">
        <f t="shared" si="20"/>
        <v>0.41412043814975125</v>
      </c>
      <c r="D18">
        <f t="shared" si="21"/>
        <v>2.4670540110012538</v>
      </c>
      <c r="E18">
        <f t="shared" si="18"/>
        <v>5.0696817525990028</v>
      </c>
      <c r="F18">
        <f t="shared" si="19"/>
        <v>2.4670540110012538</v>
      </c>
      <c r="G18">
        <f t="shared" si="0"/>
        <v>0.34500000000000008</v>
      </c>
      <c r="H18">
        <f t="shared" si="1"/>
        <v>0.45112624831477005</v>
      </c>
      <c r="I18">
        <f t="shared" si="2"/>
        <v>2.5430992372902388</v>
      </c>
      <c r="J18">
        <f t="shared" si="3"/>
        <v>4.8562049932590776</v>
      </c>
      <c r="K18">
        <f t="shared" si="4"/>
        <v>2.4670540110012538</v>
      </c>
      <c r="L18">
        <f t="shared" si="5"/>
        <v>0.45112624831477005</v>
      </c>
      <c r="M18">
        <f t="shared" si="6"/>
        <v>2.5398970859001397</v>
      </c>
      <c r="N18">
        <f t="shared" si="7"/>
        <v>4.8562049932590776</v>
      </c>
      <c r="O18">
        <f t="shared" si="8"/>
        <v>2.4670540110012538</v>
      </c>
      <c r="P18">
        <f t="shared" si="9"/>
        <v>0.3600000000000001</v>
      </c>
      <c r="Q18">
        <f t="shared" si="10"/>
        <v>0.48813205847978886</v>
      </c>
      <c r="R18">
        <f t="shared" si="11"/>
        <v>2.6127401607990262</v>
      </c>
      <c r="S18">
        <f t="shared" si="12"/>
        <v>4.6373282339191526</v>
      </c>
      <c r="T18">
        <f t="shared" si="13"/>
        <v>2.4670540110012538</v>
      </c>
      <c r="AI18">
        <f t="shared" si="14"/>
        <v>0.3600000000000001</v>
      </c>
      <c r="AJ18">
        <f t="shared" si="15"/>
        <v>0.53171177861801411</v>
      </c>
    </row>
    <row r="19" spans="1:36" x14ac:dyDescent="0.3">
      <c r="A19">
        <f t="shared" si="16"/>
        <v>12</v>
      </c>
      <c r="B19">
        <f t="shared" si="17"/>
        <v>0.3600000000000001</v>
      </c>
      <c r="C19">
        <f t="shared" si="20"/>
        <v>0.48813205847978886</v>
      </c>
      <c r="D19">
        <f t="shared" si="21"/>
        <v>2.6127131607990259</v>
      </c>
      <c r="E19">
        <f t="shared" si="18"/>
        <v>4.6373282339191526</v>
      </c>
      <c r="F19">
        <f t="shared" si="19"/>
        <v>2.6127131607990259</v>
      </c>
      <c r="G19">
        <f t="shared" si="0"/>
        <v>0.37500000000000011</v>
      </c>
      <c r="H19">
        <f t="shared" si="1"/>
        <v>0.52732275589177424</v>
      </c>
      <c r="I19">
        <f t="shared" si="2"/>
        <v>2.6822730843078131</v>
      </c>
      <c r="J19">
        <f t="shared" si="3"/>
        <v>4.4217910235670939</v>
      </c>
      <c r="K19">
        <f t="shared" si="4"/>
        <v>2.6127131607990259</v>
      </c>
      <c r="L19">
        <f t="shared" si="5"/>
        <v>0.52732275589177424</v>
      </c>
      <c r="M19">
        <f t="shared" si="6"/>
        <v>2.6790400261525322</v>
      </c>
      <c r="N19">
        <f t="shared" si="7"/>
        <v>4.4217910235670939</v>
      </c>
      <c r="O19">
        <f t="shared" si="8"/>
        <v>2.6127131607990259</v>
      </c>
      <c r="P19">
        <f t="shared" si="9"/>
        <v>0.39000000000000012</v>
      </c>
      <c r="Q19">
        <f t="shared" si="10"/>
        <v>0.56651345330375968</v>
      </c>
      <c r="R19">
        <f t="shared" si="11"/>
        <v>2.7453668915060385</v>
      </c>
      <c r="S19">
        <f t="shared" si="12"/>
        <v>4.2008538132150361</v>
      </c>
      <c r="T19">
        <f t="shared" si="13"/>
        <v>2.6127131607990259</v>
      </c>
      <c r="AI19">
        <f t="shared" si="14"/>
        <v>0.39000000000000012</v>
      </c>
      <c r="AJ19">
        <f t="shared" si="15"/>
        <v>0.61317288420873517</v>
      </c>
    </row>
    <row r="20" spans="1:36" x14ac:dyDescent="0.3">
      <c r="A20">
        <f t="shared" si="16"/>
        <v>13</v>
      </c>
      <c r="B20">
        <f t="shared" si="17"/>
        <v>0.39000000000000012</v>
      </c>
      <c r="C20">
        <f t="shared" si="20"/>
        <v>0.56651345330375968</v>
      </c>
      <c r="D20">
        <f t="shared" si="21"/>
        <v>2.7453398915060387</v>
      </c>
      <c r="E20">
        <f t="shared" si="18"/>
        <v>4.2008538132150361</v>
      </c>
      <c r="F20">
        <f t="shared" si="19"/>
        <v>2.7453398915060387</v>
      </c>
      <c r="G20">
        <f t="shared" si="0"/>
        <v>0.40500000000000014</v>
      </c>
      <c r="H20">
        <f t="shared" si="1"/>
        <v>0.60769355167635031</v>
      </c>
      <c r="I20">
        <f t="shared" si="2"/>
        <v>2.8083526987042644</v>
      </c>
      <c r="J20">
        <f t="shared" si="3"/>
        <v>3.982474206705398</v>
      </c>
      <c r="K20">
        <f t="shared" si="4"/>
        <v>2.7453398915060387</v>
      </c>
      <c r="L20">
        <f t="shared" si="5"/>
        <v>0.60769355167635031</v>
      </c>
      <c r="M20">
        <f t="shared" si="6"/>
        <v>2.8050770046066198</v>
      </c>
      <c r="N20">
        <f t="shared" si="7"/>
        <v>3.982474206705398</v>
      </c>
      <c r="O20">
        <f t="shared" si="8"/>
        <v>2.7453398915060387</v>
      </c>
      <c r="P20">
        <f t="shared" si="9"/>
        <v>0.42000000000000015</v>
      </c>
      <c r="Q20">
        <f t="shared" si="10"/>
        <v>0.64887365004894082</v>
      </c>
      <c r="R20">
        <f t="shared" si="11"/>
        <v>2.8648141177072008</v>
      </c>
      <c r="S20">
        <f t="shared" si="12"/>
        <v>3.7586946001957595</v>
      </c>
      <c r="T20">
        <f t="shared" si="13"/>
        <v>2.7453398915060387</v>
      </c>
      <c r="AI20">
        <f t="shared" si="14"/>
        <v>0.42000000000000015</v>
      </c>
      <c r="AJ20">
        <f t="shared" si="15"/>
        <v>0.69858229675307415</v>
      </c>
    </row>
    <row r="21" spans="1:36" x14ac:dyDescent="0.3">
      <c r="A21">
        <f t="shared" si="16"/>
        <v>14</v>
      </c>
      <c r="B21">
        <f t="shared" si="17"/>
        <v>0.42000000000000015</v>
      </c>
      <c r="C21">
        <f t="shared" si="20"/>
        <v>0.64887365004894082</v>
      </c>
      <c r="D21">
        <f t="shared" si="21"/>
        <v>2.8647871177072006</v>
      </c>
      <c r="E21">
        <f t="shared" si="18"/>
        <v>3.7586946001957595</v>
      </c>
      <c r="F21">
        <f t="shared" si="19"/>
        <v>2.8647871177072006</v>
      </c>
      <c r="G21">
        <f t="shared" si="0"/>
        <v>0.43500000000000016</v>
      </c>
      <c r="H21">
        <f t="shared" si="1"/>
        <v>0.69184545681454879</v>
      </c>
      <c r="I21">
        <f t="shared" si="2"/>
        <v>2.9211675367101368</v>
      </c>
      <c r="J21">
        <f t="shared" si="3"/>
        <v>3.536681827258191</v>
      </c>
      <c r="K21">
        <f t="shared" si="4"/>
        <v>2.8647871177072006</v>
      </c>
      <c r="L21">
        <f t="shared" si="5"/>
        <v>0.69184545681454879</v>
      </c>
      <c r="M21">
        <f t="shared" si="6"/>
        <v>2.9178373451160735</v>
      </c>
      <c r="N21">
        <f t="shared" si="7"/>
        <v>3.536681827258191</v>
      </c>
      <c r="O21">
        <f t="shared" si="8"/>
        <v>2.8647871177072006</v>
      </c>
      <c r="P21">
        <f t="shared" si="9"/>
        <v>0.45000000000000018</v>
      </c>
      <c r="Q21">
        <f t="shared" si="10"/>
        <v>0.73481726358015687</v>
      </c>
      <c r="R21">
        <f t="shared" si="11"/>
        <v>2.9708875725249464</v>
      </c>
      <c r="S21">
        <f t="shared" si="12"/>
        <v>3.3092690543206231</v>
      </c>
      <c r="T21">
        <f t="shared" si="13"/>
        <v>2.8647871177072006</v>
      </c>
      <c r="AI21">
        <f t="shared" si="14"/>
        <v>0.45000000000000018</v>
      </c>
      <c r="AJ21">
        <f t="shared" si="15"/>
        <v>0.7875529340324241</v>
      </c>
    </row>
    <row r="22" spans="1:36" x14ac:dyDescent="0.3">
      <c r="A22">
        <f t="shared" ref="A22:A85" si="22">A21+1</f>
        <v>15</v>
      </c>
      <c r="B22">
        <f t="shared" ref="B22:B85" si="23">B21+$D$2</f>
        <v>0.45000000000000018</v>
      </c>
      <c r="C22">
        <f t="shared" si="20"/>
        <v>0.73481726358015687</v>
      </c>
      <c r="D22">
        <f t="shared" si="21"/>
        <v>2.9708605725249462</v>
      </c>
      <c r="E22">
        <f t="shared" ref="E22:E85" si="24">-12 * POWER(B22,2) - 16 * B22 + 10 + 4*C22</f>
        <v>3.3092690543206231</v>
      </c>
      <c r="F22">
        <f t="shared" ref="F22:F85" si="25">D22</f>
        <v>2.9708605725249462</v>
      </c>
      <c r="G22">
        <f t="shared" ref="G22:G85" si="26">B22+$D$2/2</f>
        <v>0.46500000000000019</v>
      </c>
      <c r="H22">
        <f t="shared" ref="H22:H85" si="27">C22+F22*$D$2/2</f>
        <v>0.77938017216803102</v>
      </c>
      <c r="I22">
        <f t="shared" ref="I22:I85" si="28">D22+E22*$D$2/2</f>
        <v>3.0204996083397555</v>
      </c>
      <c r="J22">
        <f t="shared" si="3"/>
        <v>3.0828206886721197</v>
      </c>
      <c r="K22">
        <f t="shared" ref="K22:K85" si="29">D22</f>
        <v>2.9708605725249462</v>
      </c>
      <c r="L22">
        <f t="shared" ref="L22:L85" si="30">C22+K22*$D$2/2</f>
        <v>0.77938017216803102</v>
      </c>
      <c r="M22">
        <f t="shared" ref="M22:M85" si="31">D22+J22*$D$2/2</f>
        <v>3.0171028828550281</v>
      </c>
      <c r="N22">
        <f t="shared" ref="N22:N85" si="32">-12*POWER(G22,2)  - 16*G22 +10 + 4*L22</f>
        <v>3.0828206886721197</v>
      </c>
      <c r="O22">
        <f t="shared" ref="O22:O85" si="33">D22</f>
        <v>2.9708605725249462</v>
      </c>
      <c r="P22">
        <f t="shared" ref="P22:P85" si="34">B22+$D$2</f>
        <v>0.4800000000000002</v>
      </c>
      <c r="Q22">
        <f t="shared" ref="Q22:Q85" si="35">C22+O22*$D$2</f>
        <v>0.82394308075590528</v>
      </c>
      <c r="R22">
        <f t="shared" ref="R22:R85" si="36">D22+N22*$D$2</f>
        <v>3.0633451931851097</v>
      </c>
      <c r="S22">
        <f t="shared" ref="S22:S85" si="37">-12*POWER(P22,2) - 16 * P22 +10 + 4*Q22</f>
        <v>2.850972323023615</v>
      </c>
      <c r="T22">
        <f t="shared" ref="T22:T85" si="38">D22</f>
        <v>2.9708605725249462</v>
      </c>
      <c r="AI22">
        <f t="shared" si="14"/>
        <v>0.4800000000000002</v>
      </c>
      <c r="AJ22">
        <f t="shared" si="15"/>
        <v>0.87969109225110986</v>
      </c>
    </row>
    <row r="23" spans="1:36" x14ac:dyDescent="0.3">
      <c r="A23">
        <f t="shared" si="22"/>
        <v>16</v>
      </c>
      <c r="B23">
        <f t="shared" si="23"/>
        <v>0.4800000000000002</v>
      </c>
      <c r="C23">
        <f t="shared" si="20"/>
        <v>0.82394308075590528</v>
      </c>
      <c r="D23">
        <f t="shared" si="21"/>
        <v>3.0633181931851099</v>
      </c>
      <c r="E23">
        <f t="shared" si="24"/>
        <v>2.850972323023615</v>
      </c>
      <c r="F23">
        <f t="shared" si="25"/>
        <v>3.0633181931851099</v>
      </c>
      <c r="G23">
        <f t="shared" si="26"/>
        <v>0.49500000000000022</v>
      </c>
      <c r="H23">
        <f t="shared" si="27"/>
        <v>0.86989285365368196</v>
      </c>
      <c r="I23">
        <f t="shared" si="28"/>
        <v>3.1060827780304643</v>
      </c>
      <c r="J23">
        <f t="shared" si="3"/>
        <v>2.619271414614722</v>
      </c>
      <c r="K23">
        <f t="shared" si="29"/>
        <v>3.0633181931851099</v>
      </c>
      <c r="L23">
        <f t="shared" si="30"/>
        <v>0.86989285365368196</v>
      </c>
      <c r="M23">
        <f t="shared" si="31"/>
        <v>3.1026072644043308</v>
      </c>
      <c r="N23">
        <f t="shared" si="32"/>
        <v>2.619271414614722</v>
      </c>
      <c r="O23">
        <f t="shared" si="33"/>
        <v>3.0633181931851099</v>
      </c>
      <c r="P23">
        <f t="shared" si="34"/>
        <v>0.51000000000000023</v>
      </c>
      <c r="Q23">
        <f t="shared" si="35"/>
        <v>0.91584262655145854</v>
      </c>
      <c r="R23">
        <f t="shared" si="36"/>
        <v>3.1418963356235516</v>
      </c>
      <c r="S23">
        <f t="shared" si="37"/>
        <v>2.3821705062058287</v>
      </c>
      <c r="T23">
        <f t="shared" si="38"/>
        <v>3.0633181931851099</v>
      </c>
      <c r="AI23">
        <f t="shared" si="14"/>
        <v>0.51000000000000023</v>
      </c>
      <c r="AJ23">
        <f t="shared" si="15"/>
        <v>0.97459502827746913</v>
      </c>
    </row>
    <row r="24" spans="1:36" x14ac:dyDescent="0.3">
      <c r="A24">
        <f t="shared" si="22"/>
        <v>17</v>
      </c>
      <c r="B24">
        <f t="shared" si="23"/>
        <v>0.51000000000000023</v>
      </c>
      <c r="C24">
        <f t="shared" si="20"/>
        <v>0.91584262655145854</v>
      </c>
      <c r="D24">
        <f t="shared" si="21"/>
        <v>3.1418693356235514</v>
      </c>
      <c r="E24">
        <f t="shared" si="24"/>
        <v>2.3821705062058287</v>
      </c>
      <c r="F24">
        <f t="shared" si="25"/>
        <v>3.1418693356235514</v>
      </c>
      <c r="G24">
        <f t="shared" si="26"/>
        <v>0.52500000000000024</v>
      </c>
      <c r="H24">
        <f t="shared" si="27"/>
        <v>0.96297066658581176</v>
      </c>
      <c r="I24">
        <f t="shared" si="28"/>
        <v>3.177601893216639</v>
      </c>
      <c r="J24">
        <f t="shared" si="3"/>
        <v>2.1443826663432404</v>
      </c>
      <c r="K24">
        <f t="shared" si="29"/>
        <v>3.1418693356235514</v>
      </c>
      <c r="L24">
        <f t="shared" si="30"/>
        <v>0.96297066658581176</v>
      </c>
      <c r="M24">
        <f t="shared" si="31"/>
        <v>3.1740350756187001</v>
      </c>
      <c r="N24">
        <f t="shared" si="32"/>
        <v>2.1443826663432404</v>
      </c>
      <c r="O24">
        <f t="shared" si="33"/>
        <v>3.1418693356235514</v>
      </c>
      <c r="P24">
        <f t="shared" si="34"/>
        <v>0.54000000000000026</v>
      </c>
      <c r="Q24">
        <f t="shared" si="35"/>
        <v>1.010098706620165</v>
      </c>
      <c r="R24">
        <f t="shared" si="36"/>
        <v>3.2062008156138484</v>
      </c>
      <c r="S24">
        <f t="shared" si="37"/>
        <v>1.9011948264806522</v>
      </c>
      <c r="T24">
        <f t="shared" si="38"/>
        <v>3.1418693356235514</v>
      </c>
      <c r="AI24">
        <f t="shared" si="14"/>
        <v>0.54000000000000026</v>
      </c>
      <c r="AJ24">
        <f t="shared" si="15"/>
        <v>1.0718535129346476</v>
      </c>
    </row>
    <row r="25" spans="1:36" x14ac:dyDescent="0.3">
      <c r="A25">
        <f t="shared" si="22"/>
        <v>18</v>
      </c>
      <c r="B25">
        <f t="shared" si="23"/>
        <v>0.54000000000000026</v>
      </c>
      <c r="C25">
        <f t="shared" si="20"/>
        <v>1.010098706620165</v>
      </c>
      <c r="D25">
        <f t="shared" si="21"/>
        <v>3.2061738156138486</v>
      </c>
      <c r="E25">
        <f t="shared" si="24"/>
        <v>1.9011948264806522</v>
      </c>
      <c r="F25">
        <f t="shared" si="25"/>
        <v>3.2061738156138486</v>
      </c>
      <c r="G25">
        <f t="shared" si="26"/>
        <v>0.55500000000000027</v>
      </c>
      <c r="H25">
        <f t="shared" si="27"/>
        <v>1.0581913138543728</v>
      </c>
      <c r="I25">
        <f t="shared" si="28"/>
        <v>3.2346917380110582</v>
      </c>
      <c r="J25">
        <f t="shared" si="3"/>
        <v>1.6564652554174826</v>
      </c>
      <c r="K25">
        <f t="shared" si="29"/>
        <v>3.2061738156138486</v>
      </c>
      <c r="L25">
        <f t="shared" si="30"/>
        <v>1.0581913138543728</v>
      </c>
      <c r="M25">
        <f t="shared" si="31"/>
        <v>3.231020794445111</v>
      </c>
      <c r="N25">
        <f t="shared" si="32"/>
        <v>1.6564652554174826</v>
      </c>
      <c r="O25">
        <f t="shared" si="33"/>
        <v>3.2061738156138486</v>
      </c>
      <c r="P25">
        <f t="shared" si="34"/>
        <v>0.57000000000000028</v>
      </c>
      <c r="Q25">
        <f t="shared" si="35"/>
        <v>1.1062839210885804</v>
      </c>
      <c r="R25">
        <f t="shared" si="36"/>
        <v>3.255867773276373</v>
      </c>
      <c r="S25">
        <f t="shared" si="37"/>
        <v>1.406335684354314</v>
      </c>
      <c r="T25">
        <f t="shared" si="38"/>
        <v>3.2061738156138486</v>
      </c>
      <c r="AI25">
        <f t="shared" si="14"/>
        <v>0.57000000000000028</v>
      </c>
      <c r="AJ25">
        <f t="shared" si="15"/>
        <v>1.1710443501313788</v>
      </c>
    </row>
    <row r="26" spans="1:36" x14ac:dyDescent="0.3">
      <c r="A26">
        <f t="shared" si="22"/>
        <v>19</v>
      </c>
      <c r="B26">
        <f t="shared" si="23"/>
        <v>0.57000000000000028</v>
      </c>
      <c r="C26">
        <f t="shared" si="20"/>
        <v>1.1062839210885804</v>
      </c>
      <c r="D26">
        <f t="shared" si="21"/>
        <v>3.2558407732763732</v>
      </c>
      <c r="E26">
        <f t="shared" si="24"/>
        <v>1.406335684354314</v>
      </c>
      <c r="F26">
        <f t="shared" si="25"/>
        <v>3.2558407732763732</v>
      </c>
      <c r="G26">
        <f t="shared" si="26"/>
        <v>0.5850000000000003</v>
      </c>
      <c r="H26">
        <f t="shared" si="27"/>
        <v>1.155121532687726</v>
      </c>
      <c r="I26">
        <f t="shared" si="28"/>
        <v>3.2769358085416878</v>
      </c>
      <c r="J26">
        <f t="shared" si="3"/>
        <v>1.1537861307508956</v>
      </c>
      <c r="K26">
        <f t="shared" si="29"/>
        <v>3.2558407732763732</v>
      </c>
      <c r="L26">
        <f t="shared" si="30"/>
        <v>1.155121532687726</v>
      </c>
      <c r="M26">
        <f t="shared" si="31"/>
        <v>3.2731475652376365</v>
      </c>
      <c r="N26">
        <f t="shared" si="32"/>
        <v>1.1537861307508956</v>
      </c>
      <c r="O26">
        <f t="shared" si="33"/>
        <v>3.2558407732763732</v>
      </c>
      <c r="P26">
        <f t="shared" si="34"/>
        <v>0.60000000000000031</v>
      </c>
      <c r="Q26">
        <f t="shared" si="35"/>
        <v>1.2039591442868716</v>
      </c>
      <c r="R26">
        <f t="shared" si="36"/>
        <v>3.2904543571989002</v>
      </c>
      <c r="S26">
        <f t="shared" si="37"/>
        <v>0.89583657714747744</v>
      </c>
      <c r="T26">
        <f t="shared" si="38"/>
        <v>3.2558407732763732</v>
      </c>
      <c r="AI26">
        <f t="shared" si="14"/>
        <v>0.60000000000000031</v>
      </c>
      <c r="AJ26">
        <f t="shared" si="15"/>
        <v>1.2717328565000305</v>
      </c>
    </row>
    <row r="27" spans="1:36" x14ac:dyDescent="0.3">
      <c r="A27">
        <f t="shared" si="22"/>
        <v>20</v>
      </c>
      <c r="B27">
        <f t="shared" si="23"/>
        <v>0.60000000000000031</v>
      </c>
      <c r="C27">
        <f t="shared" si="20"/>
        <v>1.2039591442868716</v>
      </c>
      <c r="D27">
        <f t="shared" si="21"/>
        <v>3.2904273571989</v>
      </c>
      <c r="E27">
        <f t="shared" si="24"/>
        <v>0.89583657714747744</v>
      </c>
      <c r="F27">
        <f t="shared" si="25"/>
        <v>3.2904273571989</v>
      </c>
      <c r="G27">
        <f t="shared" si="26"/>
        <v>0.61500000000000032</v>
      </c>
      <c r="H27">
        <f t="shared" si="27"/>
        <v>1.2533155546448551</v>
      </c>
      <c r="I27">
        <f t="shared" si="28"/>
        <v>3.3038649058561123</v>
      </c>
      <c r="J27">
        <f t="shared" si="3"/>
        <v>0.63456221857941131</v>
      </c>
      <c r="K27">
        <f t="shared" si="29"/>
        <v>3.2904273571989</v>
      </c>
      <c r="L27">
        <f t="shared" si="30"/>
        <v>1.2533155546448551</v>
      </c>
      <c r="M27">
        <f t="shared" si="31"/>
        <v>3.2999457904775911</v>
      </c>
      <c r="N27">
        <f t="shared" si="32"/>
        <v>0.63456221857941131</v>
      </c>
      <c r="O27">
        <f t="shared" si="33"/>
        <v>3.2904273571989</v>
      </c>
      <c r="P27">
        <f t="shared" si="34"/>
        <v>0.63000000000000034</v>
      </c>
      <c r="Q27">
        <f t="shared" si="35"/>
        <v>1.3026719650028387</v>
      </c>
      <c r="R27">
        <f t="shared" si="36"/>
        <v>3.3094642237562821</v>
      </c>
      <c r="S27">
        <f t="shared" si="37"/>
        <v>0.36788786001134355</v>
      </c>
      <c r="T27">
        <f t="shared" si="38"/>
        <v>3.2904273571989</v>
      </c>
      <c r="AI27">
        <f t="shared" si="14"/>
        <v>0.63000000000000034</v>
      </c>
      <c r="AJ27">
        <f t="shared" si="15"/>
        <v>1.3734702960669658</v>
      </c>
    </row>
    <row r="28" spans="1:36" x14ac:dyDescent="0.3">
      <c r="A28">
        <f t="shared" si="22"/>
        <v>21</v>
      </c>
      <c r="B28">
        <f t="shared" si="23"/>
        <v>0.63000000000000034</v>
      </c>
      <c r="C28">
        <f t="shared" si="20"/>
        <v>1.3026719650028387</v>
      </c>
      <c r="D28">
        <f t="shared" si="21"/>
        <v>3.3094372237562824</v>
      </c>
      <c r="E28">
        <f t="shared" si="24"/>
        <v>0.36788786001134355</v>
      </c>
      <c r="F28">
        <f t="shared" si="25"/>
        <v>3.3094372237562824</v>
      </c>
      <c r="G28">
        <f t="shared" si="26"/>
        <v>0.64500000000000035</v>
      </c>
      <c r="H28">
        <f t="shared" si="27"/>
        <v>1.352313523359183</v>
      </c>
      <c r="I28">
        <f t="shared" si="28"/>
        <v>3.3149555416564525</v>
      </c>
      <c r="J28">
        <f t="shared" si="3"/>
        <v>9.695409343672079E-2</v>
      </c>
      <c r="K28">
        <f t="shared" si="29"/>
        <v>3.3094372237562824</v>
      </c>
      <c r="L28">
        <f t="shared" si="30"/>
        <v>1.352313523359183</v>
      </c>
      <c r="M28">
        <f t="shared" si="31"/>
        <v>3.310891535157833</v>
      </c>
      <c r="N28">
        <f t="shared" si="32"/>
        <v>9.695409343672079E-2</v>
      </c>
      <c r="O28">
        <f t="shared" si="33"/>
        <v>3.3094372237562824</v>
      </c>
      <c r="P28">
        <f t="shared" si="34"/>
        <v>0.66000000000000036</v>
      </c>
      <c r="Q28">
        <f t="shared" si="35"/>
        <v>1.4019550817155271</v>
      </c>
      <c r="R28">
        <f t="shared" si="36"/>
        <v>3.312345846559384</v>
      </c>
      <c r="S28">
        <f t="shared" si="37"/>
        <v>-0.17937967313790448</v>
      </c>
      <c r="T28">
        <f t="shared" si="38"/>
        <v>3.3094372237562824</v>
      </c>
      <c r="AI28">
        <f t="shared" si="14"/>
        <v>0.66000000000000036</v>
      </c>
      <c r="AJ28">
        <f t="shared" si="15"/>
        <v>1.4757922643183452</v>
      </c>
    </row>
    <row r="29" spans="1:36" x14ac:dyDescent="0.3">
      <c r="A29">
        <f t="shared" si="22"/>
        <v>22</v>
      </c>
      <c r="B29">
        <f t="shared" si="23"/>
        <v>0.66000000000000036</v>
      </c>
      <c r="C29">
        <f t="shared" si="20"/>
        <v>1.4019550817155271</v>
      </c>
      <c r="D29">
        <f t="shared" si="21"/>
        <v>3.3123188465593838</v>
      </c>
      <c r="E29">
        <f t="shared" si="24"/>
        <v>-0.17937967313790448</v>
      </c>
      <c r="F29">
        <f t="shared" si="25"/>
        <v>3.3123188465593838</v>
      </c>
      <c r="G29">
        <f t="shared" si="26"/>
        <v>0.67500000000000038</v>
      </c>
      <c r="H29">
        <f t="shared" si="27"/>
        <v>1.4516398644139179</v>
      </c>
      <c r="I29">
        <f t="shared" si="28"/>
        <v>3.3096281514623151</v>
      </c>
      <c r="J29">
        <f t="shared" si="3"/>
        <v>-0.4609405423443409</v>
      </c>
      <c r="K29">
        <f t="shared" si="29"/>
        <v>3.3123188465593838</v>
      </c>
      <c r="L29">
        <f t="shared" si="30"/>
        <v>1.4516398644139179</v>
      </c>
      <c r="M29">
        <f t="shared" si="31"/>
        <v>3.3054047384242189</v>
      </c>
      <c r="N29">
        <f t="shared" si="32"/>
        <v>-0.4609405423443409</v>
      </c>
      <c r="O29">
        <f t="shared" si="33"/>
        <v>3.3123188465593838</v>
      </c>
      <c r="P29">
        <f t="shared" si="34"/>
        <v>0.69000000000000039</v>
      </c>
      <c r="Q29">
        <f t="shared" si="35"/>
        <v>1.5013246471123085</v>
      </c>
      <c r="R29">
        <f t="shared" si="36"/>
        <v>3.2984906302890535</v>
      </c>
      <c r="S29">
        <f t="shared" si="37"/>
        <v>-0.74790141155077983</v>
      </c>
      <c r="T29">
        <f t="shared" si="38"/>
        <v>3.3123188465593838</v>
      </c>
      <c r="AI29">
        <f t="shared" si="14"/>
        <v>0.69000000000000039</v>
      </c>
      <c r="AJ29">
        <f t="shared" si="15"/>
        <v>1.5782170158422617</v>
      </c>
    </row>
    <row r="30" spans="1:36" x14ac:dyDescent="0.3">
      <c r="A30">
        <f t="shared" si="22"/>
        <v>23</v>
      </c>
      <c r="B30">
        <f t="shared" si="23"/>
        <v>0.69000000000000039</v>
      </c>
      <c r="C30">
        <f t="shared" si="20"/>
        <v>1.5013246471123085</v>
      </c>
      <c r="D30">
        <f t="shared" si="21"/>
        <v>3.2984636302890538</v>
      </c>
      <c r="E30">
        <f t="shared" si="24"/>
        <v>-0.74790141155077983</v>
      </c>
      <c r="F30">
        <f t="shared" si="25"/>
        <v>3.2984636302890538</v>
      </c>
      <c r="G30">
        <f t="shared" si="26"/>
        <v>0.7050000000000004</v>
      </c>
      <c r="H30">
        <f t="shared" si="27"/>
        <v>1.5508016015666444</v>
      </c>
      <c r="I30">
        <f t="shared" si="28"/>
        <v>3.2872451091157919</v>
      </c>
      <c r="J30">
        <f t="shared" si="3"/>
        <v>-1.0410935937334358</v>
      </c>
      <c r="K30">
        <f t="shared" si="29"/>
        <v>3.2984636302890538</v>
      </c>
      <c r="L30">
        <f t="shared" si="30"/>
        <v>1.5508016015666444</v>
      </c>
      <c r="M30">
        <f t="shared" si="31"/>
        <v>3.2828472263830522</v>
      </c>
      <c r="N30">
        <f t="shared" si="32"/>
        <v>-1.0410935937334358</v>
      </c>
      <c r="O30">
        <f t="shared" si="33"/>
        <v>3.2984636302890538</v>
      </c>
      <c r="P30">
        <f t="shared" si="34"/>
        <v>0.72000000000000042</v>
      </c>
      <c r="Q30">
        <f t="shared" si="35"/>
        <v>1.60027855602098</v>
      </c>
      <c r="R30">
        <f t="shared" si="36"/>
        <v>3.2672308224770505</v>
      </c>
      <c r="S30">
        <f t="shared" si="37"/>
        <v>-1.3396857759160943</v>
      </c>
      <c r="T30">
        <f t="shared" si="38"/>
        <v>3.2984636302890538</v>
      </c>
      <c r="AI30">
        <f t="shared" si="14"/>
        <v>0.72000000000000042</v>
      </c>
      <c r="AJ30">
        <f t="shared" si="15"/>
        <v>1.6802437295249075</v>
      </c>
    </row>
    <row r="31" spans="1:36" x14ac:dyDescent="0.3">
      <c r="A31">
        <f t="shared" si="22"/>
        <v>24</v>
      </c>
      <c r="B31">
        <f t="shared" si="23"/>
        <v>0.72000000000000042</v>
      </c>
      <c r="C31">
        <f t="shared" si="20"/>
        <v>1.60027855602098</v>
      </c>
      <c r="D31">
        <f t="shared" si="21"/>
        <v>3.2672038224770508</v>
      </c>
      <c r="E31">
        <f t="shared" si="24"/>
        <v>-1.3396857759160943</v>
      </c>
      <c r="F31">
        <f t="shared" si="25"/>
        <v>3.2672038224770508</v>
      </c>
      <c r="G31">
        <f t="shared" si="26"/>
        <v>0.73500000000000043</v>
      </c>
      <c r="H31">
        <f t="shared" si="27"/>
        <v>1.6492866133581359</v>
      </c>
      <c r="I31">
        <f t="shared" si="28"/>
        <v>3.2471085358383092</v>
      </c>
      <c r="J31">
        <f t="shared" si="3"/>
        <v>-1.64555354656747</v>
      </c>
      <c r="K31">
        <f t="shared" si="29"/>
        <v>3.2672038224770508</v>
      </c>
      <c r="L31">
        <f t="shared" si="30"/>
        <v>1.6492866133581359</v>
      </c>
      <c r="M31">
        <f t="shared" si="31"/>
        <v>3.2425205192785387</v>
      </c>
      <c r="N31">
        <f t="shared" si="32"/>
        <v>-1.64555354656747</v>
      </c>
      <c r="O31">
        <f t="shared" si="33"/>
        <v>3.2672038224770508</v>
      </c>
      <c r="P31">
        <f t="shared" si="34"/>
        <v>0.75000000000000044</v>
      </c>
      <c r="Q31">
        <f t="shared" si="35"/>
        <v>1.6982946706952915</v>
      </c>
      <c r="R31">
        <f t="shared" si="36"/>
        <v>3.2178372160800266</v>
      </c>
      <c r="S31">
        <f t="shared" si="37"/>
        <v>-1.9568213172188482</v>
      </c>
      <c r="T31">
        <f t="shared" si="38"/>
        <v>3.2672038224770508</v>
      </c>
      <c r="AI31">
        <f t="shared" si="14"/>
        <v>0.75000000000000044</v>
      </c>
      <c r="AJ31">
        <f t="shared" si="15"/>
        <v>1.7813507050536135</v>
      </c>
    </row>
    <row r="32" spans="1:36" x14ac:dyDescent="0.3">
      <c r="A32">
        <f t="shared" si="22"/>
        <v>25</v>
      </c>
      <c r="B32">
        <f t="shared" si="23"/>
        <v>0.75000000000000044</v>
      </c>
      <c r="C32">
        <f t="shared" si="20"/>
        <v>1.6982946706952915</v>
      </c>
      <c r="D32">
        <f t="shared" si="21"/>
        <v>3.2178102160800268</v>
      </c>
      <c r="E32">
        <f t="shared" si="24"/>
        <v>-1.9568213172188482</v>
      </c>
      <c r="F32">
        <f t="shared" si="25"/>
        <v>3.2178102160800268</v>
      </c>
      <c r="G32">
        <f t="shared" si="26"/>
        <v>0.76500000000000046</v>
      </c>
      <c r="H32">
        <f t="shared" si="27"/>
        <v>1.746561823936492</v>
      </c>
      <c r="I32">
        <f t="shared" si="28"/>
        <v>3.188457896321744</v>
      </c>
      <c r="J32">
        <f t="shared" si="3"/>
        <v>-2.2764527042540488</v>
      </c>
      <c r="K32">
        <f t="shared" si="29"/>
        <v>3.2178102160800268</v>
      </c>
      <c r="L32">
        <f t="shared" si="30"/>
        <v>1.746561823936492</v>
      </c>
      <c r="M32">
        <f t="shared" si="31"/>
        <v>3.1836634255162162</v>
      </c>
      <c r="N32">
        <f t="shared" si="32"/>
        <v>-2.2764527042540488</v>
      </c>
      <c r="O32">
        <f t="shared" si="33"/>
        <v>3.2178102160800268</v>
      </c>
      <c r="P32">
        <f t="shared" si="34"/>
        <v>0.78000000000000047</v>
      </c>
      <c r="Q32">
        <f t="shared" si="35"/>
        <v>1.7948289771776924</v>
      </c>
      <c r="R32">
        <f t="shared" si="36"/>
        <v>3.1495166349524055</v>
      </c>
      <c r="S32">
        <f t="shared" si="37"/>
        <v>-2.6014840912892474</v>
      </c>
      <c r="T32">
        <f t="shared" si="38"/>
        <v>3.2178102160800268</v>
      </c>
      <c r="AI32">
        <f t="shared" si="14"/>
        <v>0.78000000000000047</v>
      </c>
      <c r="AJ32">
        <f t="shared" si="15"/>
        <v>1.8809934842322216</v>
      </c>
    </row>
    <row r="33" spans="1:36" x14ac:dyDescent="0.3">
      <c r="A33">
        <f t="shared" si="22"/>
        <v>26</v>
      </c>
      <c r="B33">
        <f t="shared" si="23"/>
        <v>0.78000000000000047</v>
      </c>
      <c r="C33">
        <f t="shared" si="20"/>
        <v>1.7948289771776922</v>
      </c>
      <c r="D33">
        <f t="shared" si="21"/>
        <v>3.1494896349524053</v>
      </c>
      <c r="E33">
        <f t="shared" si="24"/>
        <v>-2.6014840912892483</v>
      </c>
      <c r="F33">
        <f t="shared" si="25"/>
        <v>3.1494896349524053</v>
      </c>
      <c r="G33">
        <f t="shared" si="26"/>
        <v>0.79500000000000048</v>
      </c>
      <c r="H33">
        <f t="shared" si="27"/>
        <v>1.8420713217019782</v>
      </c>
      <c r="I33">
        <f t="shared" si="28"/>
        <v>3.1104673735830666</v>
      </c>
      <c r="J33">
        <f t="shared" si="3"/>
        <v>-2.9360147131921028</v>
      </c>
      <c r="K33">
        <f t="shared" si="29"/>
        <v>3.1494896349524053</v>
      </c>
      <c r="L33">
        <f t="shared" si="30"/>
        <v>1.8420713217019782</v>
      </c>
      <c r="M33">
        <f t="shared" si="31"/>
        <v>3.1054494142545237</v>
      </c>
      <c r="N33">
        <f t="shared" si="32"/>
        <v>-2.9360147131921028</v>
      </c>
      <c r="O33">
        <f t="shared" si="33"/>
        <v>3.1494896349524053</v>
      </c>
      <c r="P33">
        <f t="shared" si="34"/>
        <v>0.8100000000000005</v>
      </c>
      <c r="Q33">
        <f t="shared" si="35"/>
        <v>1.8893136662262644</v>
      </c>
      <c r="R33">
        <f t="shared" si="36"/>
        <v>3.0614091935566421</v>
      </c>
      <c r="S33">
        <f t="shared" si="37"/>
        <v>-3.2759453350949617</v>
      </c>
      <c r="T33">
        <f t="shared" si="38"/>
        <v>3.1494896349524053</v>
      </c>
      <c r="AI33">
        <f t="shared" si="14"/>
        <v>0.8100000000000005</v>
      </c>
      <c r="AJ33">
        <f t="shared" si="15"/>
        <v>1.97860289034349</v>
      </c>
    </row>
    <row r="34" spans="1:36" x14ac:dyDescent="0.3">
      <c r="A34">
        <f t="shared" si="22"/>
        <v>27</v>
      </c>
      <c r="B34">
        <f t="shared" si="23"/>
        <v>0.8100000000000005</v>
      </c>
      <c r="C34">
        <f t="shared" si="20"/>
        <v>1.8893136662262644</v>
      </c>
      <c r="D34">
        <f t="shared" si="21"/>
        <v>3.0613821935566423</v>
      </c>
      <c r="E34">
        <f t="shared" si="24"/>
        <v>-3.2759453350949617</v>
      </c>
      <c r="F34">
        <f t="shared" si="25"/>
        <v>3.0613821935566423</v>
      </c>
      <c r="G34">
        <f t="shared" si="26"/>
        <v>0.82500000000000051</v>
      </c>
      <c r="H34">
        <f t="shared" si="27"/>
        <v>1.9352343991296139</v>
      </c>
      <c r="I34">
        <f t="shared" si="28"/>
        <v>3.0122430135302181</v>
      </c>
      <c r="J34">
        <f t="shared" si="3"/>
        <v>-3.6265624034815618</v>
      </c>
      <c r="K34">
        <f t="shared" si="29"/>
        <v>3.0613821935566423</v>
      </c>
      <c r="L34">
        <f t="shared" si="30"/>
        <v>1.9352343991296139</v>
      </c>
      <c r="M34">
        <f t="shared" si="31"/>
        <v>3.0069837575044187</v>
      </c>
      <c r="N34">
        <f t="shared" si="32"/>
        <v>-3.6265624034815618</v>
      </c>
      <c r="O34">
        <f t="shared" si="33"/>
        <v>3.0613821935566423</v>
      </c>
      <c r="P34">
        <f t="shared" si="34"/>
        <v>0.84000000000000052</v>
      </c>
      <c r="Q34">
        <f t="shared" si="35"/>
        <v>1.9811551320329637</v>
      </c>
      <c r="R34">
        <f t="shared" si="36"/>
        <v>2.9525853214521955</v>
      </c>
      <c r="S34">
        <f t="shared" si="37"/>
        <v>-3.9825794718681626</v>
      </c>
      <c r="T34">
        <f t="shared" si="38"/>
        <v>3.0613821935566423</v>
      </c>
      <c r="AI34">
        <f t="shared" si="14"/>
        <v>0.84000000000000052</v>
      </c>
      <c r="AJ34">
        <f t="shared" si="15"/>
        <v>2.0735829784981292</v>
      </c>
    </row>
    <row r="35" spans="1:36" x14ac:dyDescent="0.3">
      <c r="A35">
        <f t="shared" si="22"/>
        <v>28</v>
      </c>
      <c r="B35">
        <f t="shared" si="23"/>
        <v>0.84000000000000052</v>
      </c>
      <c r="C35">
        <f t="shared" si="20"/>
        <v>1.9811551320329637</v>
      </c>
      <c r="D35">
        <f t="shared" si="21"/>
        <v>2.9525583214521953</v>
      </c>
      <c r="E35">
        <f t="shared" si="24"/>
        <v>-3.9825794718681626</v>
      </c>
      <c r="F35">
        <f t="shared" si="25"/>
        <v>2.9525583214521953</v>
      </c>
      <c r="G35">
        <f t="shared" si="26"/>
        <v>0.85500000000000054</v>
      </c>
      <c r="H35">
        <f t="shared" si="27"/>
        <v>2.0254435068547467</v>
      </c>
      <c r="I35">
        <f t="shared" si="28"/>
        <v>2.892819629374173</v>
      </c>
      <c r="J35">
        <f t="shared" si="3"/>
        <v>-4.3505259725810355</v>
      </c>
      <c r="K35">
        <f t="shared" si="29"/>
        <v>2.9525583214521953</v>
      </c>
      <c r="L35">
        <f t="shared" si="30"/>
        <v>2.0254435068547467</v>
      </c>
      <c r="M35">
        <f t="shared" si="31"/>
        <v>2.8873004318634798</v>
      </c>
      <c r="N35">
        <f t="shared" si="32"/>
        <v>-4.3505259725810355</v>
      </c>
      <c r="O35">
        <f t="shared" si="33"/>
        <v>2.9525583214521953</v>
      </c>
      <c r="P35">
        <f t="shared" si="34"/>
        <v>0.87000000000000055</v>
      </c>
      <c r="Q35">
        <f t="shared" si="35"/>
        <v>2.0697318816765296</v>
      </c>
      <c r="R35">
        <f t="shared" si="36"/>
        <v>2.8220425422747644</v>
      </c>
      <c r="S35">
        <f t="shared" si="37"/>
        <v>-4.7238724732939037</v>
      </c>
      <c r="T35">
        <f t="shared" si="38"/>
        <v>2.9525583214521953</v>
      </c>
      <c r="AI35">
        <f t="shared" si="14"/>
        <v>0.87000000000000055</v>
      </c>
      <c r="AJ35">
        <f t="shared" si="15"/>
        <v>2.1653088895895016</v>
      </c>
    </row>
    <row r="36" spans="1:36" x14ac:dyDescent="0.3">
      <c r="A36">
        <f t="shared" si="22"/>
        <v>29</v>
      </c>
      <c r="B36">
        <f t="shared" si="23"/>
        <v>0.87000000000000055</v>
      </c>
      <c r="C36">
        <f t="shared" si="20"/>
        <v>2.0697318816765296</v>
      </c>
      <c r="D36">
        <f t="shared" si="21"/>
        <v>2.8220155422747641</v>
      </c>
      <c r="E36">
        <f t="shared" si="24"/>
        <v>-4.7238724732939037</v>
      </c>
      <c r="F36">
        <f t="shared" si="25"/>
        <v>2.8220155422747641</v>
      </c>
      <c r="G36">
        <f t="shared" si="26"/>
        <v>0.88500000000000056</v>
      </c>
      <c r="H36">
        <f t="shared" si="27"/>
        <v>2.1120621148106511</v>
      </c>
      <c r="I36">
        <f t="shared" si="28"/>
        <v>2.7511574551753557</v>
      </c>
      <c r="J36">
        <f t="shared" si="3"/>
        <v>-5.1104515407574187</v>
      </c>
      <c r="K36">
        <f t="shared" si="29"/>
        <v>2.8220155422747641</v>
      </c>
      <c r="L36">
        <f t="shared" si="30"/>
        <v>2.1120621148106511</v>
      </c>
      <c r="M36">
        <f t="shared" si="31"/>
        <v>2.7453587691634027</v>
      </c>
      <c r="N36">
        <f t="shared" si="32"/>
        <v>-5.1104515407574187</v>
      </c>
      <c r="O36">
        <f t="shared" si="33"/>
        <v>2.8220155422747641</v>
      </c>
      <c r="P36">
        <f t="shared" si="34"/>
        <v>0.90000000000000058</v>
      </c>
      <c r="Q36">
        <f t="shared" si="35"/>
        <v>2.1543923479447726</v>
      </c>
      <c r="R36">
        <f t="shared" si="36"/>
        <v>2.6687019960520417</v>
      </c>
      <c r="S36">
        <f t="shared" si="37"/>
        <v>-5.5024306082209318</v>
      </c>
      <c r="T36">
        <f t="shared" si="38"/>
        <v>2.8220155422747641</v>
      </c>
      <c r="AI36">
        <f t="shared" si="14"/>
        <v>0.90000000000000058</v>
      </c>
      <c r="AJ36">
        <f t="shared" si="15"/>
        <v>2.2531246001259086</v>
      </c>
    </row>
    <row r="37" spans="1:36" x14ac:dyDescent="0.3">
      <c r="A37">
        <f t="shared" si="22"/>
        <v>30</v>
      </c>
      <c r="B37">
        <f t="shared" si="23"/>
        <v>0.90000000000000058</v>
      </c>
      <c r="C37">
        <f t="shared" si="20"/>
        <v>2.1543923479447726</v>
      </c>
      <c r="D37">
        <f t="shared" si="21"/>
        <v>2.6686749960520415</v>
      </c>
      <c r="E37">
        <f t="shared" si="24"/>
        <v>-5.5024306082209318</v>
      </c>
      <c r="F37">
        <f t="shared" si="25"/>
        <v>2.6686749960520415</v>
      </c>
      <c r="G37">
        <f t="shared" si="26"/>
        <v>0.91500000000000059</v>
      </c>
      <c r="H37">
        <f t="shared" si="27"/>
        <v>2.1944224728855533</v>
      </c>
      <c r="I37">
        <f t="shared" si="28"/>
        <v>2.5861385369287273</v>
      </c>
      <c r="J37">
        <f t="shared" si="3"/>
        <v>-5.9090101084578102</v>
      </c>
      <c r="K37">
        <f t="shared" si="29"/>
        <v>2.6686749960520415</v>
      </c>
      <c r="L37">
        <f t="shared" si="30"/>
        <v>2.1944224728855533</v>
      </c>
      <c r="M37">
        <f t="shared" si="31"/>
        <v>2.5800398444251744</v>
      </c>
      <c r="N37">
        <f t="shared" si="32"/>
        <v>-5.9090101084578102</v>
      </c>
      <c r="O37">
        <f t="shared" si="33"/>
        <v>2.6686749960520415</v>
      </c>
      <c r="P37">
        <f t="shared" si="34"/>
        <v>0.9300000000000006</v>
      </c>
      <c r="Q37">
        <f t="shared" si="35"/>
        <v>2.2344525978263339</v>
      </c>
      <c r="R37">
        <f t="shared" si="36"/>
        <v>2.4914046927983073</v>
      </c>
      <c r="S37">
        <f t="shared" si="37"/>
        <v>-6.3209896086946866</v>
      </c>
      <c r="T37">
        <f t="shared" si="38"/>
        <v>2.6686749960520415</v>
      </c>
      <c r="AI37">
        <f t="shared" si="14"/>
        <v>0.9300000000000006</v>
      </c>
      <c r="AJ37">
        <f t="shared" si="15"/>
        <v>2.3363405598374305</v>
      </c>
    </row>
    <row r="38" spans="1:36" x14ac:dyDescent="0.3">
      <c r="A38">
        <f t="shared" si="22"/>
        <v>31</v>
      </c>
      <c r="B38">
        <f t="shared" si="23"/>
        <v>0.9300000000000006</v>
      </c>
      <c r="C38">
        <f t="shared" si="20"/>
        <v>2.2344525978263339</v>
      </c>
      <c r="D38">
        <f t="shared" si="21"/>
        <v>2.4913776927983071</v>
      </c>
      <c r="E38">
        <f t="shared" si="24"/>
        <v>-6.3209896086946866</v>
      </c>
      <c r="F38">
        <f t="shared" si="25"/>
        <v>2.4913776927983071</v>
      </c>
      <c r="G38">
        <f t="shared" si="26"/>
        <v>0.94500000000000062</v>
      </c>
      <c r="H38">
        <f t="shared" si="27"/>
        <v>2.2718232632183084</v>
      </c>
      <c r="I38">
        <f t="shared" si="28"/>
        <v>2.3965628486678869</v>
      </c>
      <c r="J38">
        <f t="shared" si="3"/>
        <v>-6.7490069471267891</v>
      </c>
      <c r="K38">
        <f t="shared" si="29"/>
        <v>2.4913776927983071</v>
      </c>
      <c r="L38">
        <f t="shared" si="30"/>
        <v>2.2718232632183084</v>
      </c>
      <c r="M38">
        <f t="shared" si="31"/>
        <v>2.3901425885914054</v>
      </c>
      <c r="N38">
        <f t="shared" si="32"/>
        <v>-6.7490069471267891</v>
      </c>
      <c r="O38">
        <f t="shared" si="33"/>
        <v>2.4913776927983071</v>
      </c>
      <c r="P38">
        <f t="shared" si="34"/>
        <v>0.96000000000000063</v>
      </c>
      <c r="Q38">
        <f t="shared" si="35"/>
        <v>2.3091939286102829</v>
      </c>
      <c r="R38">
        <f t="shared" si="36"/>
        <v>2.2889074843845036</v>
      </c>
      <c r="S38">
        <f t="shared" si="37"/>
        <v>-7.1824242855588931</v>
      </c>
      <c r="T38">
        <f t="shared" si="38"/>
        <v>2.4913776927983071</v>
      </c>
      <c r="AI38">
        <f t="shared" si="14"/>
        <v>0.96000000000000063</v>
      </c>
      <c r="AJ38">
        <f t="shared" si="15"/>
        <v>2.4142312085501518</v>
      </c>
    </row>
    <row r="39" spans="1:36" x14ac:dyDescent="0.3">
      <c r="A39">
        <f t="shared" si="22"/>
        <v>32</v>
      </c>
      <c r="B39">
        <f t="shared" si="23"/>
        <v>0.96000000000000063</v>
      </c>
      <c r="C39">
        <f t="shared" si="20"/>
        <v>2.3091939286102829</v>
      </c>
      <c r="D39">
        <f t="shared" si="21"/>
        <v>2.2888804843845034</v>
      </c>
      <c r="E39">
        <f t="shared" si="24"/>
        <v>-7.1824242855588931</v>
      </c>
      <c r="F39">
        <f t="shared" si="25"/>
        <v>2.2888804843845034</v>
      </c>
      <c r="G39">
        <f t="shared" si="26"/>
        <v>0.97500000000000064</v>
      </c>
      <c r="H39">
        <f t="shared" si="27"/>
        <v>2.3435271358760503</v>
      </c>
      <c r="I39">
        <f t="shared" si="28"/>
        <v>2.1811441201011199</v>
      </c>
      <c r="J39">
        <f t="shared" si="3"/>
        <v>-7.6333914564958238</v>
      </c>
      <c r="K39">
        <f t="shared" si="29"/>
        <v>2.2888804843845034</v>
      </c>
      <c r="L39">
        <f t="shared" si="30"/>
        <v>2.3435271358760503</v>
      </c>
      <c r="M39">
        <f t="shared" si="31"/>
        <v>2.174379612537066</v>
      </c>
      <c r="N39">
        <f t="shared" si="32"/>
        <v>-7.6333914564958238</v>
      </c>
      <c r="O39">
        <f t="shared" si="33"/>
        <v>2.2888804843845034</v>
      </c>
      <c r="P39">
        <f t="shared" si="34"/>
        <v>0.99000000000000066</v>
      </c>
      <c r="Q39">
        <f t="shared" si="35"/>
        <v>2.3778603431418182</v>
      </c>
      <c r="R39">
        <f t="shared" si="36"/>
        <v>2.0598787406896286</v>
      </c>
      <c r="S39">
        <f t="shared" si="37"/>
        <v>-8.0897586274327544</v>
      </c>
      <c r="T39">
        <f t="shared" si="38"/>
        <v>2.2888804843845034</v>
      </c>
      <c r="AI39">
        <f t="shared" si="14"/>
        <v>0.99000000000000066</v>
      </c>
      <c r="AJ39">
        <f t="shared" si="15"/>
        <v>2.486032363385835</v>
      </c>
    </row>
    <row r="40" spans="1:36" x14ac:dyDescent="0.3">
      <c r="A40">
        <f t="shared" si="22"/>
        <v>33</v>
      </c>
      <c r="B40">
        <f t="shared" si="23"/>
        <v>0.99000000000000066</v>
      </c>
      <c r="C40">
        <f t="shared" si="20"/>
        <v>2.3778603431418182</v>
      </c>
      <c r="D40">
        <f t="shared" si="21"/>
        <v>2.0598517406896288</v>
      </c>
      <c r="E40">
        <f t="shared" si="24"/>
        <v>-8.0897586274327544</v>
      </c>
      <c r="F40">
        <f t="shared" si="25"/>
        <v>2.0598517406896288</v>
      </c>
      <c r="G40">
        <f t="shared" si="26"/>
        <v>1.0050000000000006</v>
      </c>
      <c r="H40">
        <f t="shared" si="27"/>
        <v>2.4087581192521625</v>
      </c>
      <c r="I40">
        <f t="shared" si="28"/>
        <v>1.9385053612781376</v>
      </c>
      <c r="J40">
        <f t="shared" si="3"/>
        <v>-8.5652675229913697</v>
      </c>
      <c r="K40">
        <f t="shared" si="29"/>
        <v>2.0598517406896288</v>
      </c>
      <c r="L40">
        <f t="shared" si="30"/>
        <v>2.4087581192521625</v>
      </c>
      <c r="M40">
        <f t="shared" si="31"/>
        <v>1.9313727278447583</v>
      </c>
      <c r="N40">
        <f t="shared" si="32"/>
        <v>-8.5652675229913697</v>
      </c>
      <c r="O40">
        <f t="shared" si="33"/>
        <v>2.0598517406896288</v>
      </c>
      <c r="P40">
        <f t="shared" si="34"/>
        <v>1.0200000000000007</v>
      </c>
      <c r="Q40">
        <f t="shared" si="35"/>
        <v>2.4396558953625069</v>
      </c>
      <c r="R40">
        <f t="shared" si="36"/>
        <v>1.8028937149998878</v>
      </c>
      <c r="S40">
        <f t="shared" si="37"/>
        <v>-9.0461764185500009</v>
      </c>
      <c r="T40">
        <f t="shared" si="38"/>
        <v>2.0598517406896288</v>
      </c>
      <c r="AI40">
        <f t="shared" si="14"/>
        <v>1.0200000000000007</v>
      </c>
      <c r="AJ40">
        <f t="shared" si="15"/>
        <v>2.550938466878141</v>
      </c>
    </row>
    <row r="41" spans="1:36" x14ac:dyDescent="0.3">
      <c r="A41">
        <f t="shared" si="22"/>
        <v>34</v>
      </c>
      <c r="B41">
        <f t="shared" si="23"/>
        <v>1.0200000000000007</v>
      </c>
      <c r="C41">
        <f t="shared" si="20"/>
        <v>2.4396558953625069</v>
      </c>
      <c r="D41">
        <f t="shared" si="21"/>
        <v>1.8028667149998876</v>
      </c>
      <c r="E41">
        <f t="shared" si="24"/>
        <v>-9.0461764185500009</v>
      </c>
      <c r="F41">
        <f t="shared" si="25"/>
        <v>1.8028667149998876</v>
      </c>
      <c r="G41">
        <f t="shared" si="26"/>
        <v>1.0350000000000006</v>
      </c>
      <c r="H41">
        <f t="shared" si="27"/>
        <v>2.4666988960875051</v>
      </c>
      <c r="I41">
        <f t="shared" si="28"/>
        <v>1.6671740687216376</v>
      </c>
      <c r="J41">
        <f t="shared" si="3"/>
        <v>-9.5479044156500041</v>
      </c>
      <c r="K41">
        <f t="shared" si="29"/>
        <v>1.8028667149998876</v>
      </c>
      <c r="L41">
        <f t="shared" si="30"/>
        <v>2.4666988960875051</v>
      </c>
      <c r="M41">
        <f t="shared" si="31"/>
        <v>1.6596481487651376</v>
      </c>
      <c r="N41">
        <f t="shared" si="32"/>
        <v>-9.5479044156500041</v>
      </c>
      <c r="O41">
        <f t="shared" si="33"/>
        <v>1.8028667149998876</v>
      </c>
      <c r="P41">
        <f t="shared" si="34"/>
        <v>1.0500000000000007</v>
      </c>
      <c r="Q41">
        <f t="shared" si="35"/>
        <v>2.4937418968125034</v>
      </c>
      <c r="R41">
        <f t="shared" si="36"/>
        <v>1.5164295825303875</v>
      </c>
      <c r="S41">
        <f t="shared" si="37"/>
        <v>-10.055032412750016</v>
      </c>
      <c r="T41">
        <f t="shared" si="38"/>
        <v>1.8028667149998876</v>
      </c>
      <c r="AI41">
        <f t="shared" si="14"/>
        <v>1.0500000000000007</v>
      </c>
      <c r="AJ41">
        <f t="shared" si="15"/>
        <v>2.6080996860956489</v>
      </c>
    </row>
    <row r="42" spans="1:36" x14ac:dyDescent="0.3">
      <c r="A42">
        <f t="shared" si="22"/>
        <v>35</v>
      </c>
      <c r="B42">
        <f t="shared" si="23"/>
        <v>1.0500000000000007</v>
      </c>
      <c r="C42">
        <f t="shared" si="20"/>
        <v>2.4937418968125034</v>
      </c>
      <c r="D42">
        <f t="shared" si="21"/>
        <v>1.5164025825303875</v>
      </c>
      <c r="E42">
        <f t="shared" si="24"/>
        <v>-10.055032412750016</v>
      </c>
      <c r="F42">
        <f t="shared" si="25"/>
        <v>1.5164025825303875</v>
      </c>
      <c r="G42">
        <f t="shared" si="26"/>
        <v>1.0650000000000006</v>
      </c>
      <c r="H42">
        <f t="shared" si="27"/>
        <v>2.516487935550459</v>
      </c>
      <c r="I42">
        <f t="shared" si="28"/>
        <v>1.3655770963391372</v>
      </c>
      <c r="J42">
        <f t="shared" si="3"/>
        <v>-10.584748257798189</v>
      </c>
      <c r="K42">
        <f t="shared" si="29"/>
        <v>1.5164025825303875</v>
      </c>
      <c r="L42">
        <f t="shared" si="30"/>
        <v>2.516487935550459</v>
      </c>
      <c r="M42">
        <f t="shared" si="31"/>
        <v>1.3576313586634146</v>
      </c>
      <c r="N42">
        <f t="shared" si="32"/>
        <v>-10.584748257798189</v>
      </c>
      <c r="O42">
        <f t="shared" si="33"/>
        <v>1.5164025825303875</v>
      </c>
      <c r="P42">
        <f t="shared" si="34"/>
        <v>1.0800000000000007</v>
      </c>
      <c r="Q42">
        <f t="shared" si="35"/>
        <v>2.5392339742884151</v>
      </c>
      <c r="R42">
        <f t="shared" si="36"/>
        <v>1.1988601347964418</v>
      </c>
      <c r="S42">
        <f t="shared" si="37"/>
        <v>-11.119864102846369</v>
      </c>
      <c r="T42">
        <f t="shared" si="38"/>
        <v>1.5164025825303875</v>
      </c>
      <c r="AI42">
        <f t="shared" si="14"/>
        <v>1.0800000000000007</v>
      </c>
      <c r="AJ42">
        <f t="shared" si="15"/>
        <v>2.6566188523253671</v>
      </c>
    </row>
    <row r="43" spans="1:36" x14ac:dyDescent="0.3">
      <c r="A43">
        <f t="shared" si="22"/>
        <v>36</v>
      </c>
      <c r="B43">
        <f t="shared" si="23"/>
        <v>1.0800000000000007</v>
      </c>
      <c r="C43">
        <f t="shared" si="20"/>
        <v>2.5392339742884151</v>
      </c>
      <c r="D43">
        <f t="shared" si="21"/>
        <v>1.1988331347964418</v>
      </c>
      <c r="E43">
        <f t="shared" si="24"/>
        <v>-11.119864102846369</v>
      </c>
      <c r="F43">
        <f t="shared" si="25"/>
        <v>1.1988331347964418</v>
      </c>
      <c r="G43">
        <f t="shared" si="26"/>
        <v>1.0950000000000006</v>
      </c>
      <c r="H43">
        <f t="shared" si="27"/>
        <v>2.5572164713103618</v>
      </c>
      <c r="I43">
        <f t="shared" si="28"/>
        <v>1.0320351732537463</v>
      </c>
      <c r="J43">
        <f t="shared" si="3"/>
        <v>-11.679434114758578</v>
      </c>
      <c r="K43">
        <f t="shared" si="29"/>
        <v>1.1988331347964418</v>
      </c>
      <c r="L43">
        <f t="shared" si="30"/>
        <v>2.5572164713103618</v>
      </c>
      <c r="M43">
        <f t="shared" si="31"/>
        <v>1.0236416230750631</v>
      </c>
      <c r="N43">
        <f t="shared" si="32"/>
        <v>-11.679434114758578</v>
      </c>
      <c r="O43">
        <f t="shared" si="33"/>
        <v>1.1988331347964418</v>
      </c>
      <c r="P43">
        <f t="shared" si="34"/>
        <v>1.1100000000000008</v>
      </c>
      <c r="Q43">
        <f t="shared" si="35"/>
        <v>2.5751989683323084</v>
      </c>
      <c r="R43">
        <f t="shared" si="36"/>
        <v>0.84845011135368442</v>
      </c>
      <c r="S43">
        <f t="shared" si="37"/>
        <v>-12.244404126670803</v>
      </c>
      <c r="T43">
        <f t="shared" si="38"/>
        <v>1.1988331347964418</v>
      </c>
      <c r="AI43">
        <f t="shared" si="14"/>
        <v>1.1100000000000008</v>
      </c>
      <c r="AJ43">
        <f t="shared" si="15"/>
        <v>2.6955482302963132</v>
      </c>
    </row>
    <row r="44" spans="1:36" x14ac:dyDescent="0.3">
      <c r="A44">
        <f t="shared" si="22"/>
        <v>37</v>
      </c>
      <c r="B44">
        <f t="shared" si="23"/>
        <v>1.1100000000000008</v>
      </c>
      <c r="C44">
        <f t="shared" si="20"/>
        <v>2.5751989683323084</v>
      </c>
      <c r="D44">
        <f t="shared" si="21"/>
        <v>0.84842311135368442</v>
      </c>
      <c r="E44">
        <f t="shared" si="24"/>
        <v>-12.244404126670803</v>
      </c>
      <c r="F44">
        <f t="shared" si="25"/>
        <v>0.84842311135368442</v>
      </c>
      <c r="G44">
        <f t="shared" si="26"/>
        <v>1.1250000000000007</v>
      </c>
      <c r="H44">
        <f t="shared" si="27"/>
        <v>2.5879253150026136</v>
      </c>
      <c r="I44">
        <f t="shared" si="28"/>
        <v>0.66475704945362235</v>
      </c>
      <c r="J44">
        <f t="shared" si="3"/>
        <v>-12.835798739989574</v>
      </c>
      <c r="K44">
        <f t="shared" si="29"/>
        <v>0.84842311135368442</v>
      </c>
      <c r="L44">
        <f t="shared" si="30"/>
        <v>2.5879253150026136</v>
      </c>
      <c r="M44">
        <f t="shared" si="31"/>
        <v>0.65588613025384079</v>
      </c>
      <c r="N44">
        <f t="shared" si="32"/>
        <v>-12.835798739989574</v>
      </c>
      <c r="O44">
        <f t="shared" si="33"/>
        <v>0.84842311135368442</v>
      </c>
      <c r="P44">
        <f t="shared" si="34"/>
        <v>1.1400000000000008</v>
      </c>
      <c r="Q44">
        <f t="shared" si="35"/>
        <v>2.6006516616729192</v>
      </c>
      <c r="R44">
        <f t="shared" si="36"/>
        <v>0.46334914915399722</v>
      </c>
      <c r="S44">
        <f t="shared" si="37"/>
        <v>-13.432593353308359</v>
      </c>
      <c r="T44">
        <f t="shared" si="38"/>
        <v>0.84842311135368442</v>
      </c>
      <c r="AI44">
        <f t="shared" si="14"/>
        <v>1.1400000000000008</v>
      </c>
      <c r="AJ44">
        <f t="shared" si="15"/>
        <v>2.7238861053088552</v>
      </c>
    </row>
    <row r="45" spans="1:36" x14ac:dyDescent="0.3">
      <c r="A45">
        <f t="shared" si="22"/>
        <v>38</v>
      </c>
      <c r="B45">
        <f t="shared" si="23"/>
        <v>1.1400000000000008</v>
      </c>
      <c r="C45">
        <f t="shared" si="20"/>
        <v>2.6006516616729192</v>
      </c>
      <c r="D45">
        <f t="shared" si="21"/>
        <v>0.46332214915399711</v>
      </c>
      <c r="E45">
        <f t="shared" si="24"/>
        <v>-13.432593353308359</v>
      </c>
      <c r="F45">
        <f t="shared" si="25"/>
        <v>0.46332214915399711</v>
      </c>
      <c r="G45">
        <f t="shared" si="26"/>
        <v>1.1550000000000007</v>
      </c>
      <c r="H45">
        <f t="shared" si="27"/>
        <v>2.607601493910229</v>
      </c>
      <c r="I45">
        <f t="shared" si="28"/>
        <v>0.26183324885437176</v>
      </c>
      <c r="J45">
        <f t="shared" si="3"/>
        <v>-14.057894024359115</v>
      </c>
      <c r="K45">
        <f t="shared" si="29"/>
        <v>0.46332214915399711</v>
      </c>
      <c r="L45">
        <f t="shared" si="30"/>
        <v>2.607601493910229</v>
      </c>
      <c r="M45">
        <f t="shared" si="31"/>
        <v>0.25245373878861038</v>
      </c>
      <c r="N45">
        <f t="shared" si="32"/>
        <v>-14.057894024359115</v>
      </c>
      <c r="O45">
        <f t="shared" si="33"/>
        <v>0.46332214915399711</v>
      </c>
      <c r="P45">
        <f t="shared" si="34"/>
        <v>1.1700000000000008</v>
      </c>
      <c r="Q45">
        <f t="shared" si="35"/>
        <v>2.6145513261475393</v>
      </c>
      <c r="R45">
        <f t="shared" si="36"/>
        <v>4.1585328423223655E-2</v>
      </c>
      <c r="S45">
        <f t="shared" si="37"/>
        <v>-14.688594695409884</v>
      </c>
      <c r="T45">
        <f t="shared" si="38"/>
        <v>0.46332214915399711</v>
      </c>
      <c r="AI45">
        <f t="shared" si="14"/>
        <v>1.1700000000000008</v>
      </c>
      <c r="AJ45">
        <f t="shared" si="15"/>
        <v>2.7405731759798178</v>
      </c>
    </row>
    <row r="46" spans="1:36" x14ac:dyDescent="0.3">
      <c r="A46">
        <f t="shared" si="22"/>
        <v>39</v>
      </c>
      <c r="B46">
        <f t="shared" si="23"/>
        <v>1.1700000000000008</v>
      </c>
      <c r="C46">
        <f t="shared" si="20"/>
        <v>2.6145513261475393</v>
      </c>
      <c r="D46">
        <f t="shared" si="21"/>
        <v>4.1558328423223545E-2</v>
      </c>
      <c r="E46">
        <f t="shared" si="24"/>
        <v>-14.688594695409884</v>
      </c>
      <c r="F46">
        <f t="shared" si="25"/>
        <v>4.1558328423223545E-2</v>
      </c>
      <c r="G46">
        <f t="shared" si="26"/>
        <v>1.1850000000000007</v>
      </c>
      <c r="H46">
        <f t="shared" si="27"/>
        <v>2.6151747010738875</v>
      </c>
      <c r="I46">
        <f t="shared" si="28"/>
        <v>-0.17877059200792472</v>
      </c>
      <c r="J46">
        <f t="shared" si="3"/>
        <v>-15.350001195704476</v>
      </c>
      <c r="K46">
        <f t="shared" si="29"/>
        <v>4.1558328423223545E-2</v>
      </c>
      <c r="L46">
        <f t="shared" si="30"/>
        <v>2.6151747010738875</v>
      </c>
      <c r="M46">
        <f t="shared" si="31"/>
        <v>-0.18869168951234358</v>
      </c>
      <c r="N46">
        <f t="shared" si="32"/>
        <v>-15.350001195704476</v>
      </c>
      <c r="O46">
        <f t="shared" si="33"/>
        <v>4.1558328423223545E-2</v>
      </c>
      <c r="P46">
        <f t="shared" si="34"/>
        <v>1.2000000000000008</v>
      </c>
      <c r="Q46">
        <f t="shared" si="35"/>
        <v>2.6157980760002362</v>
      </c>
      <c r="R46">
        <f t="shared" si="36"/>
        <v>-0.41894170744791071</v>
      </c>
      <c r="S46">
        <f t="shared" si="37"/>
        <v>-16.016807695999088</v>
      </c>
      <c r="T46">
        <f t="shared" si="38"/>
        <v>4.1558328423223545E-2</v>
      </c>
      <c r="AI46">
        <f t="shared" si="14"/>
        <v>1.2000000000000008</v>
      </c>
      <c r="AJ46">
        <f t="shared" si="15"/>
        <v>2.7444887396133169</v>
      </c>
    </row>
    <row r="47" spans="1:36" x14ac:dyDescent="0.3">
      <c r="A47">
        <f t="shared" si="22"/>
        <v>40</v>
      </c>
      <c r="B47">
        <f t="shared" si="23"/>
        <v>1.2000000000000008</v>
      </c>
      <c r="C47">
        <f t="shared" si="20"/>
        <v>2.6157980760002362</v>
      </c>
      <c r="D47">
        <f t="shared" si="21"/>
        <v>-0.41896870744791087</v>
      </c>
      <c r="E47">
        <f t="shared" si="24"/>
        <v>-16.016807695999088</v>
      </c>
      <c r="F47">
        <f t="shared" si="25"/>
        <v>-0.41896870744791087</v>
      </c>
      <c r="G47">
        <f t="shared" si="26"/>
        <v>1.2150000000000007</v>
      </c>
      <c r="H47">
        <f t="shared" si="27"/>
        <v>2.6095135453885177</v>
      </c>
      <c r="I47">
        <f t="shared" si="28"/>
        <v>-0.65922082288789718</v>
      </c>
      <c r="J47">
        <f t="shared" si="3"/>
        <v>-16.716645818445961</v>
      </c>
      <c r="K47">
        <f t="shared" si="29"/>
        <v>-0.41896870744791087</v>
      </c>
      <c r="L47">
        <f t="shared" si="30"/>
        <v>2.6095135453885177</v>
      </c>
      <c r="M47">
        <f t="shared" si="31"/>
        <v>-0.66971839472460026</v>
      </c>
      <c r="N47">
        <f t="shared" si="32"/>
        <v>-16.716645818445961</v>
      </c>
      <c r="O47">
        <f t="shared" si="33"/>
        <v>-0.41896870744791087</v>
      </c>
      <c r="P47">
        <f t="shared" si="34"/>
        <v>1.2300000000000009</v>
      </c>
      <c r="Q47">
        <f t="shared" si="35"/>
        <v>2.6032290147767987</v>
      </c>
      <c r="R47">
        <f t="shared" si="36"/>
        <v>-0.9204680820012896</v>
      </c>
      <c r="S47">
        <f t="shared" si="37"/>
        <v>-17.421883940892847</v>
      </c>
      <c r="T47">
        <f t="shared" si="38"/>
        <v>-0.41896870744791087</v>
      </c>
      <c r="AI47">
        <f t="shared" si="14"/>
        <v>1.2300000000000009</v>
      </c>
      <c r="AJ47">
        <f t="shared" si="15"/>
        <v>2.7344466564605536</v>
      </c>
    </row>
    <row r="48" spans="1:36" x14ac:dyDescent="0.3">
      <c r="A48">
        <f t="shared" si="22"/>
        <v>41</v>
      </c>
      <c r="B48">
        <f t="shared" si="23"/>
        <v>1.2300000000000009</v>
      </c>
      <c r="C48">
        <f t="shared" si="20"/>
        <v>2.6032290147767987</v>
      </c>
      <c r="D48">
        <f t="shared" si="21"/>
        <v>-0.92049508200128982</v>
      </c>
      <c r="E48">
        <f t="shared" si="24"/>
        <v>-17.421883940892847</v>
      </c>
      <c r="F48">
        <f t="shared" si="25"/>
        <v>-0.92049508200128982</v>
      </c>
      <c r="G48">
        <f t="shared" si="26"/>
        <v>1.2450000000000008</v>
      </c>
      <c r="H48">
        <f t="shared" si="27"/>
        <v>2.5894215885467795</v>
      </c>
      <c r="I48">
        <f t="shared" si="28"/>
        <v>-1.1818233411146826</v>
      </c>
      <c r="J48">
        <f t="shared" si="3"/>
        <v>-18.162613645812918</v>
      </c>
      <c r="K48">
        <f t="shared" si="29"/>
        <v>-0.92049508200128982</v>
      </c>
      <c r="L48">
        <f t="shared" si="30"/>
        <v>2.5894215885467795</v>
      </c>
      <c r="M48">
        <f t="shared" si="31"/>
        <v>-1.1929342866884836</v>
      </c>
      <c r="N48">
        <f t="shared" si="32"/>
        <v>-18.162613645812918</v>
      </c>
      <c r="O48">
        <f t="shared" si="33"/>
        <v>-0.92049508200128982</v>
      </c>
      <c r="P48">
        <f t="shared" si="34"/>
        <v>1.2600000000000009</v>
      </c>
      <c r="Q48">
        <f t="shared" si="35"/>
        <v>2.5756141623167599</v>
      </c>
      <c r="R48">
        <f t="shared" si="36"/>
        <v>-1.4653734913756773</v>
      </c>
      <c r="S48">
        <f t="shared" si="37"/>
        <v>-18.908743350733008</v>
      </c>
      <c r="T48">
        <f t="shared" si="38"/>
        <v>-0.92049508200128982</v>
      </c>
      <c r="AI48">
        <f t="shared" si="14"/>
        <v>1.2600000000000009</v>
      </c>
      <c r="AJ48">
        <f t="shared" si="15"/>
        <v>2.7091910783355271</v>
      </c>
    </row>
    <row r="49" spans="1:36" x14ac:dyDescent="0.3">
      <c r="A49">
        <f t="shared" si="22"/>
        <v>42</v>
      </c>
      <c r="B49">
        <f t="shared" si="23"/>
        <v>1.2600000000000009</v>
      </c>
      <c r="C49">
        <f t="shared" si="20"/>
        <v>2.5756141623167599</v>
      </c>
      <c r="D49">
        <f t="shared" si="21"/>
        <v>-1.4654004913756775</v>
      </c>
      <c r="E49">
        <f t="shared" si="24"/>
        <v>-18.908743350733008</v>
      </c>
      <c r="F49">
        <f t="shared" si="25"/>
        <v>-1.4654004913756775</v>
      </c>
      <c r="G49">
        <f t="shared" si="26"/>
        <v>1.2750000000000008</v>
      </c>
      <c r="H49">
        <f t="shared" si="27"/>
        <v>2.5536331549461249</v>
      </c>
      <c r="I49">
        <f t="shared" si="28"/>
        <v>-1.7490316416366727</v>
      </c>
      <c r="J49">
        <f t="shared" si="3"/>
        <v>-19.692967380215542</v>
      </c>
      <c r="K49">
        <f t="shared" si="29"/>
        <v>-1.4654004913756775</v>
      </c>
      <c r="L49">
        <f t="shared" si="30"/>
        <v>2.5536331549461249</v>
      </c>
      <c r="M49">
        <f t="shared" si="31"/>
        <v>-1.7607950020789107</v>
      </c>
      <c r="N49">
        <f t="shared" si="32"/>
        <v>-19.692967380215542</v>
      </c>
      <c r="O49">
        <f t="shared" si="33"/>
        <v>-1.4654004913756775</v>
      </c>
      <c r="P49">
        <f t="shared" si="34"/>
        <v>1.2900000000000009</v>
      </c>
      <c r="Q49">
        <f t="shared" si="35"/>
        <v>2.5316521475754894</v>
      </c>
      <c r="R49">
        <f t="shared" si="36"/>
        <v>-2.0561895127821437</v>
      </c>
      <c r="S49">
        <f t="shared" si="37"/>
        <v>-20.482591409698088</v>
      </c>
      <c r="T49">
        <f t="shared" si="38"/>
        <v>-1.4654004913756775</v>
      </c>
      <c r="AI49">
        <f t="shared" si="14"/>
        <v>1.2900000000000009</v>
      </c>
      <c r="AJ49">
        <f t="shared" si="15"/>
        <v>2.667391926205088</v>
      </c>
    </row>
    <row r="50" spans="1:36" x14ac:dyDescent="0.3">
      <c r="A50">
        <f t="shared" si="22"/>
        <v>43</v>
      </c>
      <c r="B50">
        <f t="shared" si="23"/>
        <v>1.2900000000000009</v>
      </c>
      <c r="C50">
        <f t="shared" si="20"/>
        <v>2.5316521475754894</v>
      </c>
      <c r="D50">
        <f t="shared" si="21"/>
        <v>-2.0562165127821439</v>
      </c>
      <c r="E50">
        <f t="shared" si="24"/>
        <v>-20.482591409698088</v>
      </c>
      <c r="F50">
        <f t="shared" si="25"/>
        <v>-2.0562165127821439</v>
      </c>
      <c r="G50">
        <f t="shared" si="26"/>
        <v>1.3050000000000008</v>
      </c>
      <c r="H50">
        <f t="shared" si="27"/>
        <v>2.5008088998837574</v>
      </c>
      <c r="I50">
        <f t="shared" si="28"/>
        <v>-2.3634553839276151</v>
      </c>
      <c r="J50">
        <f t="shared" si="3"/>
        <v>-21.313064400465009</v>
      </c>
      <c r="K50">
        <f t="shared" si="29"/>
        <v>-2.0562165127821439</v>
      </c>
      <c r="L50">
        <f t="shared" si="30"/>
        <v>2.5008088998837574</v>
      </c>
      <c r="M50">
        <f t="shared" si="31"/>
        <v>-2.375912478789119</v>
      </c>
      <c r="N50">
        <f t="shared" si="32"/>
        <v>-21.313064400465009</v>
      </c>
      <c r="O50">
        <f t="shared" si="33"/>
        <v>-2.0562165127821439</v>
      </c>
      <c r="P50">
        <f t="shared" si="34"/>
        <v>1.320000000000001</v>
      </c>
      <c r="Q50">
        <f t="shared" si="35"/>
        <v>2.469965652192025</v>
      </c>
      <c r="R50">
        <f t="shared" si="36"/>
        <v>-2.6956084447960942</v>
      </c>
      <c r="S50">
        <f t="shared" si="37"/>
        <v>-22.148937391231946</v>
      </c>
      <c r="T50">
        <f t="shared" si="38"/>
        <v>-2.0562165127821439</v>
      </c>
      <c r="AI50">
        <f t="shared" si="14"/>
        <v>1.320000000000001</v>
      </c>
      <c r="AJ50">
        <f t="shared" si="15"/>
        <v>2.6076401004677701</v>
      </c>
    </row>
    <row r="51" spans="1:36" x14ac:dyDescent="0.3">
      <c r="A51">
        <f t="shared" si="22"/>
        <v>44</v>
      </c>
      <c r="B51">
        <f t="shared" si="23"/>
        <v>1.320000000000001</v>
      </c>
      <c r="C51">
        <f t="shared" si="20"/>
        <v>2.469965652192025</v>
      </c>
      <c r="D51">
        <f t="shared" si="21"/>
        <v>-2.6956354447960944</v>
      </c>
      <c r="E51">
        <f t="shared" si="24"/>
        <v>-22.148937391231946</v>
      </c>
      <c r="F51">
        <f t="shared" si="25"/>
        <v>-2.6956354447960944</v>
      </c>
      <c r="G51">
        <f t="shared" si="26"/>
        <v>1.3350000000000009</v>
      </c>
      <c r="H51">
        <f t="shared" si="27"/>
        <v>2.4295311205200836</v>
      </c>
      <c r="I51">
        <f t="shared" si="28"/>
        <v>-3.0278695056645737</v>
      </c>
      <c r="J51">
        <f t="shared" si="3"/>
        <v>-23.028575517919705</v>
      </c>
      <c r="K51">
        <f t="shared" si="29"/>
        <v>-2.6956354447960944</v>
      </c>
      <c r="L51">
        <f t="shared" si="30"/>
        <v>2.4295311205200836</v>
      </c>
      <c r="M51">
        <f t="shared" si="31"/>
        <v>-3.0410640775648901</v>
      </c>
      <c r="N51">
        <f t="shared" si="32"/>
        <v>-23.028575517919705</v>
      </c>
      <c r="O51">
        <f t="shared" si="33"/>
        <v>-2.6956354447960944</v>
      </c>
      <c r="P51">
        <f t="shared" si="34"/>
        <v>1.350000000000001</v>
      </c>
      <c r="Q51">
        <f t="shared" si="35"/>
        <v>2.3890965888481421</v>
      </c>
      <c r="R51">
        <f t="shared" si="36"/>
        <v>-3.3864927103336857</v>
      </c>
      <c r="S51">
        <f t="shared" si="37"/>
        <v>-23.91361364460748</v>
      </c>
      <c r="T51">
        <f t="shared" si="38"/>
        <v>-2.6956354447960944</v>
      </c>
      <c r="AI51">
        <f t="shared" si="14"/>
        <v>1.350000000000001</v>
      </c>
      <c r="AJ51">
        <f t="shared" si="15"/>
        <v>2.5284424066732045</v>
      </c>
    </row>
    <row r="52" spans="1:36" x14ac:dyDescent="0.3">
      <c r="A52">
        <f t="shared" si="22"/>
        <v>45</v>
      </c>
      <c r="B52">
        <f t="shared" si="23"/>
        <v>1.350000000000001</v>
      </c>
      <c r="C52">
        <f t="shared" si="20"/>
        <v>2.3890965888481421</v>
      </c>
      <c r="D52">
        <f t="shared" si="21"/>
        <v>-3.3865197103336855</v>
      </c>
      <c r="E52">
        <f t="shared" si="24"/>
        <v>-23.91361364460748</v>
      </c>
      <c r="F52">
        <f t="shared" si="25"/>
        <v>-3.3865197103336855</v>
      </c>
      <c r="G52">
        <f t="shared" si="26"/>
        <v>1.3650000000000009</v>
      </c>
      <c r="H52">
        <f t="shared" si="27"/>
        <v>2.3382987931931369</v>
      </c>
      <c r="I52">
        <f t="shared" si="28"/>
        <v>-3.7452239150027977</v>
      </c>
      <c r="J52">
        <f t="shared" si="3"/>
        <v>-24.845504827227497</v>
      </c>
      <c r="K52">
        <f t="shared" si="29"/>
        <v>-3.3865197103336855</v>
      </c>
      <c r="L52">
        <f t="shared" si="30"/>
        <v>2.3382987931931369</v>
      </c>
      <c r="M52">
        <f t="shared" si="31"/>
        <v>-3.7592022827420979</v>
      </c>
      <c r="N52">
        <f t="shared" si="32"/>
        <v>-24.845504827227497</v>
      </c>
      <c r="O52">
        <f t="shared" si="33"/>
        <v>-3.3865197103336855</v>
      </c>
      <c r="P52">
        <f t="shared" si="34"/>
        <v>1.380000000000001</v>
      </c>
      <c r="Q52">
        <f t="shared" si="35"/>
        <v>2.2875009975381317</v>
      </c>
      <c r="R52">
        <f t="shared" si="36"/>
        <v>-4.1318848551505107</v>
      </c>
      <c r="S52">
        <f t="shared" si="37"/>
        <v>-25.782796009847523</v>
      </c>
      <c r="T52">
        <f t="shared" si="38"/>
        <v>-3.3865197103336855</v>
      </c>
      <c r="AI52">
        <f t="shared" si="14"/>
        <v>1.380000000000001</v>
      </c>
      <c r="AJ52">
        <f t="shared" si="15"/>
        <v>2.4282161784092589</v>
      </c>
    </row>
    <row r="53" spans="1:36" x14ac:dyDescent="0.3">
      <c r="A53">
        <f t="shared" si="22"/>
        <v>46</v>
      </c>
      <c r="B53">
        <f t="shared" si="23"/>
        <v>1.380000000000001</v>
      </c>
      <c r="C53">
        <f t="shared" si="20"/>
        <v>2.2875009975381317</v>
      </c>
      <c r="D53">
        <f t="shared" si="21"/>
        <v>-4.1319118551505101</v>
      </c>
      <c r="E53">
        <f t="shared" si="24"/>
        <v>-25.782796009847523</v>
      </c>
      <c r="F53">
        <f t="shared" si="25"/>
        <v>-4.1319118551505101</v>
      </c>
      <c r="G53">
        <f t="shared" si="26"/>
        <v>1.3950000000000009</v>
      </c>
      <c r="H53">
        <f t="shared" si="27"/>
        <v>2.225522319710874</v>
      </c>
      <c r="I53">
        <f t="shared" si="28"/>
        <v>-4.5186537952982233</v>
      </c>
      <c r="J53">
        <f t="shared" si="3"/>
        <v>-26.770210721156552</v>
      </c>
      <c r="K53">
        <f t="shared" si="29"/>
        <v>-4.1319118551505101</v>
      </c>
      <c r="L53">
        <f t="shared" si="30"/>
        <v>2.225522319710874</v>
      </c>
      <c r="M53">
        <f t="shared" si="31"/>
        <v>-4.5334650159678587</v>
      </c>
      <c r="N53">
        <f t="shared" si="32"/>
        <v>-26.770210721156552</v>
      </c>
      <c r="O53">
        <f t="shared" si="33"/>
        <v>-4.1319118551505101</v>
      </c>
      <c r="P53">
        <f t="shared" si="34"/>
        <v>1.410000000000001</v>
      </c>
      <c r="Q53">
        <f t="shared" si="35"/>
        <v>2.1635436418836163</v>
      </c>
      <c r="R53">
        <f t="shared" si="36"/>
        <v>-4.9350181767852064</v>
      </c>
      <c r="S53">
        <f t="shared" si="37"/>
        <v>-27.763025432465586</v>
      </c>
      <c r="T53">
        <f t="shared" si="38"/>
        <v>-4.1319118551505101</v>
      </c>
      <c r="AI53">
        <f t="shared" si="14"/>
        <v>1.410000000000001</v>
      </c>
      <c r="AJ53">
        <f t="shared" si="15"/>
        <v>2.3052835779934675</v>
      </c>
    </row>
    <row r="54" spans="1:36" x14ac:dyDescent="0.3">
      <c r="A54">
        <f t="shared" si="22"/>
        <v>47</v>
      </c>
      <c r="B54">
        <f t="shared" si="23"/>
        <v>1.410000000000001</v>
      </c>
      <c r="C54">
        <f t="shared" si="20"/>
        <v>2.1635436418836163</v>
      </c>
      <c r="D54">
        <f t="shared" si="21"/>
        <v>-4.9350451767852066</v>
      </c>
      <c r="E54">
        <f t="shared" si="24"/>
        <v>-27.763025432465586</v>
      </c>
      <c r="F54">
        <f t="shared" si="25"/>
        <v>-4.9350451767852066</v>
      </c>
      <c r="G54">
        <f t="shared" si="26"/>
        <v>1.4250000000000009</v>
      </c>
      <c r="H54">
        <f t="shared" si="27"/>
        <v>2.0895179642318382</v>
      </c>
      <c r="I54">
        <f t="shared" si="28"/>
        <v>-5.3514905582721903</v>
      </c>
      <c r="J54">
        <f t="shared" si="3"/>
        <v>-28.809428143072694</v>
      </c>
      <c r="K54">
        <f t="shared" si="29"/>
        <v>-4.9350451767852066</v>
      </c>
      <c r="L54">
        <f t="shared" si="30"/>
        <v>2.0895179642318382</v>
      </c>
      <c r="M54">
        <f t="shared" si="31"/>
        <v>-5.3671865989312968</v>
      </c>
      <c r="N54">
        <f t="shared" si="32"/>
        <v>-28.809428143072694</v>
      </c>
      <c r="O54">
        <f t="shared" si="33"/>
        <v>-4.9350451767852066</v>
      </c>
      <c r="P54">
        <f t="shared" si="34"/>
        <v>1.4400000000000011</v>
      </c>
      <c r="Q54">
        <f t="shared" si="35"/>
        <v>2.0154922865800602</v>
      </c>
      <c r="R54">
        <f t="shared" si="36"/>
        <v>-5.7993280210773879</v>
      </c>
      <c r="S54">
        <f t="shared" si="37"/>
        <v>-29.86123085367981</v>
      </c>
      <c r="T54">
        <f t="shared" si="38"/>
        <v>-4.9350451767852066</v>
      </c>
      <c r="AI54">
        <f t="shared" si="14"/>
        <v>1.4400000000000011</v>
      </c>
      <c r="AJ54">
        <f t="shared" si="15"/>
        <v>2.1578655544450962</v>
      </c>
    </row>
    <row r="55" spans="1:36" x14ac:dyDescent="0.3">
      <c r="A55">
        <f t="shared" si="22"/>
        <v>48</v>
      </c>
      <c r="B55">
        <f t="shared" si="23"/>
        <v>1.4400000000000011</v>
      </c>
      <c r="C55">
        <f t="shared" si="20"/>
        <v>2.0154922865800602</v>
      </c>
      <c r="D55">
        <f t="shared" si="21"/>
        <v>-5.7993550210773872</v>
      </c>
      <c r="E55">
        <f t="shared" si="24"/>
        <v>-29.86123085367981</v>
      </c>
      <c r="F55">
        <f t="shared" si="25"/>
        <v>-5.7993550210773872</v>
      </c>
      <c r="G55">
        <f t="shared" si="26"/>
        <v>1.455000000000001</v>
      </c>
      <c r="H55">
        <f t="shared" si="27"/>
        <v>1.9285019612638994</v>
      </c>
      <c r="I55">
        <f t="shared" si="28"/>
        <v>-6.2472734838825845</v>
      </c>
      <c r="J55">
        <f t="shared" si="3"/>
        <v>-30.970292154944453</v>
      </c>
      <c r="K55">
        <f t="shared" si="29"/>
        <v>-5.7993550210773872</v>
      </c>
      <c r="L55">
        <f t="shared" si="30"/>
        <v>1.9285019612638994</v>
      </c>
      <c r="M55">
        <f t="shared" si="31"/>
        <v>-6.2639094034015539</v>
      </c>
      <c r="N55">
        <f t="shared" si="32"/>
        <v>-30.970292154944453</v>
      </c>
      <c r="O55">
        <f t="shared" si="33"/>
        <v>-5.7993550210773872</v>
      </c>
      <c r="P55">
        <f t="shared" si="34"/>
        <v>1.4700000000000011</v>
      </c>
      <c r="Q55">
        <f t="shared" si="35"/>
        <v>1.8415116359477386</v>
      </c>
      <c r="R55">
        <f t="shared" si="36"/>
        <v>-6.7284637857257206</v>
      </c>
      <c r="S55">
        <f t="shared" si="37"/>
        <v>-32.0847534562091</v>
      </c>
      <c r="T55">
        <f t="shared" si="38"/>
        <v>-5.7993550210773872</v>
      </c>
      <c r="AI55">
        <f t="shared" si="14"/>
        <v>1.4700000000000011</v>
      </c>
      <c r="AJ55">
        <f t="shared" si="15"/>
        <v>1.9840754369799996</v>
      </c>
    </row>
    <row r="56" spans="1:36" x14ac:dyDescent="0.3">
      <c r="A56">
        <f t="shared" si="22"/>
        <v>49</v>
      </c>
      <c r="B56">
        <f t="shared" si="23"/>
        <v>1.4700000000000011</v>
      </c>
      <c r="C56">
        <f t="shared" si="20"/>
        <v>1.8415116359477386</v>
      </c>
      <c r="D56">
        <f t="shared" si="21"/>
        <v>-6.7284907857257208</v>
      </c>
      <c r="E56">
        <f t="shared" si="24"/>
        <v>-32.0847534562091</v>
      </c>
      <c r="F56">
        <f t="shared" si="25"/>
        <v>-6.7284907857257208</v>
      </c>
      <c r="G56">
        <f t="shared" si="26"/>
        <v>1.485000000000001</v>
      </c>
      <c r="H56">
        <f t="shared" si="27"/>
        <v>1.7405842741618527</v>
      </c>
      <c r="I56">
        <f t="shared" si="28"/>
        <v>-7.2097620875688575</v>
      </c>
      <c r="J56">
        <f t="shared" si="3"/>
        <v>-33.260362903352643</v>
      </c>
      <c r="K56">
        <f t="shared" si="29"/>
        <v>-6.7284907857257208</v>
      </c>
      <c r="L56">
        <f t="shared" si="30"/>
        <v>1.7405842741618527</v>
      </c>
      <c r="M56">
        <f t="shared" si="31"/>
        <v>-7.2273962292760103</v>
      </c>
      <c r="N56">
        <f t="shared" si="32"/>
        <v>-33.260362903352643</v>
      </c>
      <c r="O56">
        <f t="shared" si="33"/>
        <v>-6.7284907857257208</v>
      </c>
      <c r="P56">
        <f t="shared" si="34"/>
        <v>1.5000000000000011</v>
      </c>
      <c r="Q56">
        <f t="shared" si="35"/>
        <v>1.639656912375967</v>
      </c>
      <c r="R56">
        <f t="shared" si="36"/>
        <v>-7.7263016728262999</v>
      </c>
      <c r="S56">
        <f t="shared" si="37"/>
        <v>-34.441372350496188</v>
      </c>
      <c r="T56">
        <f t="shared" si="38"/>
        <v>-6.7284907857257208</v>
      </c>
      <c r="AI56">
        <f t="shared" si="14"/>
        <v>1.5000000000000011</v>
      </c>
      <c r="AJ56">
        <f t="shared" si="15"/>
        <v>1.7819121409579539</v>
      </c>
    </row>
    <row r="57" spans="1:36" x14ac:dyDescent="0.3">
      <c r="A57">
        <f t="shared" si="22"/>
        <v>50</v>
      </c>
      <c r="B57">
        <f t="shared" si="23"/>
        <v>1.5000000000000011</v>
      </c>
      <c r="C57">
        <f t="shared" si="20"/>
        <v>1.639656912375967</v>
      </c>
      <c r="D57">
        <f t="shared" si="21"/>
        <v>-7.7263286728263001</v>
      </c>
      <c r="E57">
        <f t="shared" si="24"/>
        <v>-34.441372350496188</v>
      </c>
      <c r="F57">
        <f t="shared" si="25"/>
        <v>-7.7263286728263001</v>
      </c>
      <c r="G57">
        <f t="shared" si="26"/>
        <v>1.515000000000001</v>
      </c>
      <c r="H57">
        <f t="shared" si="27"/>
        <v>1.5237619822835724</v>
      </c>
      <c r="I57">
        <f t="shared" si="28"/>
        <v>-8.2429492580837422</v>
      </c>
      <c r="J57">
        <f t="shared" si="3"/>
        <v>-35.687652070865759</v>
      </c>
      <c r="K57">
        <f t="shared" si="29"/>
        <v>-7.7263286728263001</v>
      </c>
      <c r="L57">
        <f t="shared" si="30"/>
        <v>1.5237619822835724</v>
      </c>
      <c r="M57">
        <f t="shared" si="31"/>
        <v>-8.2616434538892864</v>
      </c>
      <c r="N57">
        <f t="shared" si="32"/>
        <v>-35.687652070865759</v>
      </c>
      <c r="O57">
        <f t="shared" si="33"/>
        <v>-7.7263286728263001</v>
      </c>
      <c r="P57">
        <f t="shared" si="34"/>
        <v>1.5300000000000011</v>
      </c>
      <c r="Q57">
        <f t="shared" si="35"/>
        <v>1.407867052191178</v>
      </c>
      <c r="R57">
        <f t="shared" si="36"/>
        <v>-8.7969582349522728</v>
      </c>
      <c r="S57">
        <f t="shared" si="37"/>
        <v>-36.939331791235347</v>
      </c>
      <c r="T57">
        <f t="shared" si="38"/>
        <v>-7.7263286728263001</v>
      </c>
      <c r="AI57">
        <f t="shared" si="14"/>
        <v>1.5300000000000011</v>
      </c>
      <c r="AJ57">
        <f t="shared" si="15"/>
        <v>1.5492529618165243</v>
      </c>
    </row>
    <row r="58" spans="1:36" x14ac:dyDescent="0.3">
      <c r="A58">
        <f t="shared" si="22"/>
        <v>51</v>
      </c>
      <c r="B58">
        <f t="shared" si="23"/>
        <v>1.5300000000000011</v>
      </c>
      <c r="C58">
        <f t="shared" si="20"/>
        <v>1.407867052191178</v>
      </c>
      <c r="D58">
        <f t="shared" si="21"/>
        <v>-8.7969852349522739</v>
      </c>
      <c r="E58">
        <f t="shared" si="24"/>
        <v>-36.939331791235347</v>
      </c>
      <c r="F58">
        <f t="shared" si="25"/>
        <v>-8.7969852349522739</v>
      </c>
      <c r="G58">
        <f t="shared" si="26"/>
        <v>1.545000000000001</v>
      </c>
      <c r="H58">
        <f t="shared" si="27"/>
        <v>1.275912273666894</v>
      </c>
      <c r="I58">
        <f t="shared" si="28"/>
        <v>-9.3510752118208043</v>
      </c>
      <c r="J58">
        <f t="shared" si="3"/>
        <v>-38.260650905332483</v>
      </c>
      <c r="K58">
        <f t="shared" si="29"/>
        <v>-8.7969852349522739</v>
      </c>
      <c r="L58">
        <f t="shared" si="30"/>
        <v>1.275912273666894</v>
      </c>
      <c r="M58">
        <f t="shared" si="31"/>
        <v>-9.3708949985322612</v>
      </c>
      <c r="N58">
        <f t="shared" si="32"/>
        <v>-38.260650905332483</v>
      </c>
      <c r="O58">
        <f t="shared" si="33"/>
        <v>-8.7969852349522739</v>
      </c>
      <c r="P58">
        <f t="shared" si="34"/>
        <v>1.5600000000000012</v>
      </c>
      <c r="Q58">
        <f t="shared" si="35"/>
        <v>1.1439574951426099</v>
      </c>
      <c r="R58">
        <f t="shared" si="36"/>
        <v>-9.9448047621122484</v>
      </c>
      <c r="S58">
        <f t="shared" si="37"/>
        <v>-39.587370019429621</v>
      </c>
      <c r="T58">
        <f t="shared" si="38"/>
        <v>-8.7969852349522739</v>
      </c>
      <c r="AI58">
        <f t="shared" si="14"/>
        <v>1.5600000000000012</v>
      </c>
      <c r="AJ58">
        <f t="shared" si="15"/>
        <v>1.2838459310418324</v>
      </c>
    </row>
    <row r="59" spans="1:36" x14ac:dyDescent="0.3">
      <c r="A59">
        <f t="shared" si="22"/>
        <v>52</v>
      </c>
      <c r="B59">
        <f t="shared" si="23"/>
        <v>1.5600000000000012</v>
      </c>
      <c r="C59">
        <f t="shared" si="20"/>
        <v>1.1439574951426099</v>
      </c>
      <c r="D59">
        <f t="shared" si="21"/>
        <v>-9.9448317621122477</v>
      </c>
      <c r="E59">
        <f t="shared" si="24"/>
        <v>-39.587370019429621</v>
      </c>
      <c r="F59">
        <f t="shared" si="25"/>
        <v>-9.9448317621122477</v>
      </c>
      <c r="G59">
        <f t="shared" si="26"/>
        <v>1.5750000000000011</v>
      </c>
      <c r="H59">
        <f t="shared" si="27"/>
        <v>0.99478501871092617</v>
      </c>
      <c r="I59">
        <f t="shared" si="28"/>
        <v>-10.538642312403692</v>
      </c>
      <c r="J59">
        <f t="shared" si="3"/>
        <v>-40.988359925156352</v>
      </c>
      <c r="K59">
        <f t="shared" si="29"/>
        <v>-9.9448317621122477</v>
      </c>
      <c r="L59">
        <f t="shared" si="30"/>
        <v>0.99478501871092617</v>
      </c>
      <c r="M59">
        <f t="shared" si="31"/>
        <v>-10.559657160989593</v>
      </c>
      <c r="N59">
        <f t="shared" si="32"/>
        <v>-40.988359925156352</v>
      </c>
      <c r="O59">
        <f t="shared" si="33"/>
        <v>-9.9448317621122477</v>
      </c>
      <c r="P59">
        <f t="shared" si="34"/>
        <v>1.5900000000000012</v>
      </c>
      <c r="Q59">
        <f t="shared" si="35"/>
        <v>0.84561254227924243</v>
      </c>
      <c r="R59">
        <f t="shared" si="36"/>
        <v>-11.174482559866938</v>
      </c>
      <c r="S59">
        <f t="shared" si="37"/>
        <v>-42.394749830883093</v>
      </c>
      <c r="T59">
        <f t="shared" si="38"/>
        <v>-9.9448317621122477</v>
      </c>
      <c r="AI59">
        <f t="shared" si="14"/>
        <v>1.5900000000000012</v>
      </c>
      <c r="AJ59">
        <f t="shared" si="15"/>
        <v>0.98330170664950067</v>
      </c>
    </row>
    <row r="60" spans="1:36" x14ac:dyDescent="0.3">
      <c r="A60">
        <f t="shared" si="22"/>
        <v>53</v>
      </c>
      <c r="B60">
        <f t="shared" si="23"/>
        <v>1.5900000000000012</v>
      </c>
      <c r="C60">
        <f t="shared" si="20"/>
        <v>0.84561254227924243</v>
      </c>
      <c r="D60">
        <f t="shared" si="21"/>
        <v>-11.174509559866939</v>
      </c>
      <c r="E60">
        <f t="shared" si="24"/>
        <v>-42.394749830883093</v>
      </c>
      <c r="F60">
        <f t="shared" si="25"/>
        <v>-11.174509559866939</v>
      </c>
      <c r="G60">
        <f t="shared" si="26"/>
        <v>1.6050000000000011</v>
      </c>
      <c r="H60">
        <f t="shared" si="27"/>
        <v>0.67799489888123832</v>
      </c>
      <c r="I60">
        <f t="shared" si="28"/>
        <v>-11.810430807330185</v>
      </c>
      <c r="J60">
        <f t="shared" si="3"/>
        <v>-43.880320404475114</v>
      </c>
      <c r="K60">
        <f t="shared" si="29"/>
        <v>-11.174509559866939</v>
      </c>
      <c r="L60">
        <f t="shared" si="30"/>
        <v>0.67799489888123832</v>
      </c>
      <c r="M60">
        <f t="shared" si="31"/>
        <v>-11.832714365934066</v>
      </c>
      <c r="N60">
        <f t="shared" si="32"/>
        <v>-43.880320404475114</v>
      </c>
      <c r="O60">
        <f t="shared" si="33"/>
        <v>-11.174509559866939</v>
      </c>
      <c r="P60">
        <f t="shared" si="34"/>
        <v>1.6200000000000012</v>
      </c>
      <c r="Q60">
        <f t="shared" si="35"/>
        <v>0.5103772554832342</v>
      </c>
      <c r="R60">
        <f t="shared" si="36"/>
        <v>-12.490919172001192</v>
      </c>
      <c r="S60">
        <f t="shared" si="37"/>
        <v>-45.37129097806713</v>
      </c>
      <c r="T60">
        <f t="shared" si="38"/>
        <v>-11.174509559866939</v>
      </c>
      <c r="AI60">
        <f t="shared" si="14"/>
        <v>1.6200000000000012</v>
      </c>
      <c r="AJ60">
        <f t="shared" si="15"/>
        <v>0.6450849689727054</v>
      </c>
    </row>
    <row r="61" spans="1:36" x14ac:dyDescent="0.3">
      <c r="A61">
        <f t="shared" si="22"/>
        <v>54</v>
      </c>
      <c r="B61">
        <f t="shared" si="23"/>
        <v>1.6200000000000012</v>
      </c>
      <c r="C61">
        <f t="shared" si="20"/>
        <v>0.5103772554832342</v>
      </c>
      <c r="D61">
        <f t="shared" si="21"/>
        <v>-12.490946172001193</v>
      </c>
      <c r="E61">
        <f t="shared" si="24"/>
        <v>-45.37129097806713</v>
      </c>
      <c r="F61">
        <f t="shared" si="25"/>
        <v>-12.490946172001193</v>
      </c>
      <c r="G61">
        <f t="shared" si="26"/>
        <v>1.6350000000000011</v>
      </c>
      <c r="H61">
        <f t="shared" si="27"/>
        <v>0.3230130629032163</v>
      </c>
      <c r="I61">
        <f t="shared" si="28"/>
        <v>-13.171515536672199</v>
      </c>
      <c r="J61">
        <f t="shared" si="3"/>
        <v>-46.946647748387193</v>
      </c>
      <c r="K61">
        <f t="shared" si="29"/>
        <v>-12.490946172001193</v>
      </c>
      <c r="L61">
        <f t="shared" si="30"/>
        <v>0.3230130629032163</v>
      </c>
      <c r="M61">
        <f t="shared" si="31"/>
        <v>-13.195145888227001</v>
      </c>
      <c r="N61">
        <f t="shared" si="32"/>
        <v>-46.946647748387193</v>
      </c>
      <c r="O61">
        <f t="shared" si="33"/>
        <v>-12.490946172001193</v>
      </c>
      <c r="P61">
        <f t="shared" si="34"/>
        <v>1.6500000000000012</v>
      </c>
      <c r="Q61">
        <f t="shared" si="35"/>
        <v>0.13564887032319844</v>
      </c>
      <c r="R61">
        <f t="shared" si="36"/>
        <v>-13.899345604452808</v>
      </c>
      <c r="S61">
        <f t="shared" si="37"/>
        <v>-48.527404518707279</v>
      </c>
      <c r="T61">
        <f t="shared" si="38"/>
        <v>-12.490946172001193</v>
      </c>
      <c r="AI61">
        <f t="shared" si="14"/>
        <v>1.6500000000000012</v>
      </c>
      <c r="AJ61">
        <f t="shared" si="15"/>
        <v>0.2665052907729013</v>
      </c>
    </row>
    <row r="62" spans="1:36" x14ac:dyDescent="0.3">
      <c r="A62">
        <f t="shared" si="22"/>
        <v>55</v>
      </c>
      <c r="B62">
        <f t="shared" si="23"/>
        <v>1.6500000000000012</v>
      </c>
      <c r="C62">
        <f t="shared" si="20"/>
        <v>0.13564887032319844</v>
      </c>
      <c r="D62">
        <f t="shared" si="21"/>
        <v>-13.899372604452809</v>
      </c>
      <c r="E62">
        <f t="shared" si="24"/>
        <v>-48.527404518707279</v>
      </c>
      <c r="F62">
        <f t="shared" si="25"/>
        <v>-13.899372604452809</v>
      </c>
      <c r="G62">
        <f t="shared" si="26"/>
        <v>1.6650000000000011</v>
      </c>
      <c r="H62">
        <f t="shared" si="27"/>
        <v>-7.2841718743593686E-2</v>
      </c>
      <c r="I62">
        <f t="shared" si="28"/>
        <v>-14.627283672233418</v>
      </c>
      <c r="J62">
        <f t="shared" si="3"/>
        <v>-50.19806687497443</v>
      </c>
      <c r="K62">
        <f t="shared" si="29"/>
        <v>-13.899372604452809</v>
      </c>
      <c r="L62">
        <f t="shared" si="30"/>
        <v>-7.2841718743593686E-2</v>
      </c>
      <c r="M62">
        <f t="shared" si="31"/>
        <v>-14.652343607577425</v>
      </c>
      <c r="N62">
        <f t="shared" si="32"/>
        <v>-50.19806687497443</v>
      </c>
      <c r="O62">
        <f t="shared" si="33"/>
        <v>-13.899372604452809</v>
      </c>
      <c r="P62">
        <f t="shared" si="34"/>
        <v>1.6800000000000013</v>
      </c>
      <c r="Q62">
        <f t="shared" si="35"/>
        <v>-0.28133230781038582</v>
      </c>
      <c r="R62">
        <f t="shared" si="36"/>
        <v>-15.405314610702042</v>
      </c>
      <c r="S62">
        <f t="shared" si="37"/>
        <v>-51.874129231241618</v>
      </c>
      <c r="T62">
        <f t="shared" si="38"/>
        <v>-13.899372604452809</v>
      </c>
      <c r="AI62">
        <f t="shared" si="14"/>
        <v>1.6800000000000013</v>
      </c>
      <c r="AJ62">
        <f t="shared" si="15"/>
        <v>-0.15529255120424867</v>
      </c>
    </row>
    <row r="63" spans="1:36" x14ac:dyDescent="0.3">
      <c r="A63">
        <f t="shared" si="22"/>
        <v>56</v>
      </c>
      <c r="B63">
        <f t="shared" si="23"/>
        <v>1.6800000000000013</v>
      </c>
      <c r="C63">
        <f t="shared" si="20"/>
        <v>-0.28133230781038587</v>
      </c>
      <c r="D63">
        <f t="shared" si="21"/>
        <v>-15.405341610702042</v>
      </c>
      <c r="E63">
        <f t="shared" si="24"/>
        <v>-51.874129231241618</v>
      </c>
      <c r="F63">
        <f t="shared" si="25"/>
        <v>-15.405341610702042</v>
      </c>
      <c r="G63">
        <f t="shared" si="26"/>
        <v>1.6950000000000012</v>
      </c>
      <c r="H63">
        <f t="shared" si="27"/>
        <v>-0.51241243197091646</v>
      </c>
      <c r="I63">
        <f t="shared" si="28"/>
        <v>-16.183453549170665</v>
      </c>
      <c r="J63">
        <f t="shared" si="3"/>
        <v>-53.645949727883739</v>
      </c>
      <c r="K63">
        <f t="shared" si="29"/>
        <v>-15.405341610702042</v>
      </c>
      <c r="L63">
        <f t="shared" si="30"/>
        <v>-0.51241243197091646</v>
      </c>
      <c r="M63">
        <f t="shared" si="31"/>
        <v>-16.210030856620296</v>
      </c>
      <c r="N63">
        <f t="shared" si="32"/>
        <v>-53.645949727883739</v>
      </c>
      <c r="O63">
        <f t="shared" si="33"/>
        <v>-15.405341610702042</v>
      </c>
      <c r="P63">
        <f t="shared" si="34"/>
        <v>1.7100000000000013</v>
      </c>
      <c r="Q63">
        <f t="shared" si="35"/>
        <v>-0.74349255613144716</v>
      </c>
      <c r="R63">
        <f t="shared" si="36"/>
        <v>-17.014720102538554</v>
      </c>
      <c r="S63">
        <f t="shared" si="37"/>
        <v>-55.423170224525862</v>
      </c>
      <c r="T63">
        <f t="shared" si="38"/>
        <v>-15.405341610702042</v>
      </c>
      <c r="AI63">
        <f t="shared" si="14"/>
        <v>1.7100000000000013</v>
      </c>
      <c r="AJ63">
        <f t="shared" si="15"/>
        <v>-0.62333885811659684</v>
      </c>
    </row>
    <row r="64" spans="1:36" x14ac:dyDescent="0.3">
      <c r="A64">
        <f t="shared" si="22"/>
        <v>57</v>
      </c>
      <c r="B64">
        <f t="shared" si="23"/>
        <v>1.7100000000000013</v>
      </c>
      <c r="C64">
        <f t="shared" si="20"/>
        <v>-0.74349255613144716</v>
      </c>
      <c r="D64">
        <f t="shared" si="21"/>
        <v>-17.014747102538553</v>
      </c>
      <c r="E64">
        <f t="shared" si="24"/>
        <v>-55.423170224525862</v>
      </c>
      <c r="F64">
        <f t="shared" si="25"/>
        <v>-17.014747102538553</v>
      </c>
      <c r="G64">
        <f t="shared" si="26"/>
        <v>1.7250000000000012</v>
      </c>
      <c r="H64">
        <f t="shared" si="27"/>
        <v>-0.9987137626695255</v>
      </c>
      <c r="I64">
        <f t="shared" si="28"/>
        <v>-17.846094655906441</v>
      </c>
      <c r="J64">
        <f t="shared" si="3"/>
        <v>-57.302355050678166</v>
      </c>
      <c r="K64">
        <f t="shared" si="29"/>
        <v>-17.014747102538553</v>
      </c>
      <c r="L64">
        <f t="shared" si="30"/>
        <v>-0.9987137626695255</v>
      </c>
      <c r="M64">
        <f t="shared" si="31"/>
        <v>-17.874282428298727</v>
      </c>
      <c r="N64">
        <f t="shared" si="32"/>
        <v>-57.302355050678166</v>
      </c>
      <c r="O64">
        <f t="shared" si="33"/>
        <v>-17.014747102538553</v>
      </c>
      <c r="P64">
        <f t="shared" si="34"/>
        <v>1.7400000000000013</v>
      </c>
      <c r="Q64">
        <f t="shared" si="35"/>
        <v>-1.2539349692076036</v>
      </c>
      <c r="R64">
        <f t="shared" si="36"/>
        <v>-18.733817754058897</v>
      </c>
      <c r="S64">
        <f t="shared" si="37"/>
        <v>-59.186939876830486</v>
      </c>
      <c r="T64">
        <f t="shared" si="38"/>
        <v>-17.014747102538553</v>
      </c>
      <c r="AI64">
        <f t="shared" si="14"/>
        <v>1.7400000000000013</v>
      </c>
      <c r="AJ64">
        <f t="shared" si="15"/>
        <v>-1.1408499213827943</v>
      </c>
    </row>
    <row r="65" spans="1:36" x14ac:dyDescent="0.3">
      <c r="A65">
        <f t="shared" si="22"/>
        <v>58</v>
      </c>
      <c r="B65">
        <f t="shared" si="23"/>
        <v>1.7400000000000013</v>
      </c>
      <c r="C65">
        <f t="shared" si="20"/>
        <v>-1.2539349692076036</v>
      </c>
      <c r="D65">
        <f t="shared" si="21"/>
        <v>-18.7338447540589</v>
      </c>
      <c r="E65">
        <f t="shared" si="24"/>
        <v>-59.186939876830486</v>
      </c>
      <c r="F65">
        <f t="shared" si="25"/>
        <v>-18.7338447540589</v>
      </c>
      <c r="G65">
        <f t="shared" si="26"/>
        <v>1.7550000000000012</v>
      </c>
      <c r="H65">
        <f t="shared" si="27"/>
        <v>-1.5349426405184872</v>
      </c>
      <c r="I65">
        <f t="shared" si="28"/>
        <v>-19.621648852211358</v>
      </c>
      <c r="J65">
        <f t="shared" si="3"/>
        <v>-61.180070562074022</v>
      </c>
      <c r="K65">
        <f t="shared" si="29"/>
        <v>-18.7338447540589</v>
      </c>
      <c r="L65">
        <f t="shared" si="30"/>
        <v>-1.5349426405184872</v>
      </c>
      <c r="M65">
        <f t="shared" si="31"/>
        <v>-19.65154581249001</v>
      </c>
      <c r="N65">
        <f t="shared" si="32"/>
        <v>-61.180070562074022</v>
      </c>
      <c r="O65">
        <f t="shared" si="33"/>
        <v>-18.7338447540589</v>
      </c>
      <c r="P65">
        <f t="shared" si="34"/>
        <v>1.7700000000000014</v>
      </c>
      <c r="Q65">
        <f t="shared" si="35"/>
        <v>-1.8159503118293707</v>
      </c>
      <c r="R65">
        <f t="shared" si="36"/>
        <v>-20.56924687092112</v>
      </c>
      <c r="S65">
        <f t="shared" si="37"/>
        <v>-63.178601247317552</v>
      </c>
      <c r="T65">
        <f t="shared" si="38"/>
        <v>-18.7338447540589</v>
      </c>
      <c r="AI65">
        <f t="shared" si="14"/>
        <v>1.7700000000000014</v>
      </c>
      <c r="AJ65">
        <f t="shared" si="15"/>
        <v>-1.7112396048054261</v>
      </c>
    </row>
    <row r="66" spans="1:36" x14ac:dyDescent="0.3">
      <c r="A66">
        <f t="shared" si="22"/>
        <v>59</v>
      </c>
      <c r="B66">
        <f t="shared" si="23"/>
        <v>1.7700000000000014</v>
      </c>
      <c r="C66">
        <f t="shared" si="20"/>
        <v>-1.8159503118293707</v>
      </c>
      <c r="D66">
        <f t="shared" si="21"/>
        <v>-20.569273870921119</v>
      </c>
      <c r="E66">
        <f t="shared" si="24"/>
        <v>-63.178601247317552</v>
      </c>
      <c r="F66">
        <f t="shared" si="25"/>
        <v>-20.569273870921119</v>
      </c>
      <c r="G66">
        <f t="shared" si="26"/>
        <v>1.7850000000000013</v>
      </c>
      <c r="H66">
        <f t="shared" si="27"/>
        <v>-2.1244894198931874</v>
      </c>
      <c r="I66">
        <f t="shared" si="28"/>
        <v>-21.516952889630883</v>
      </c>
      <c r="J66">
        <f t="shared" si="3"/>
        <v>-65.292657679572827</v>
      </c>
      <c r="K66">
        <f t="shared" si="29"/>
        <v>-20.569273870921119</v>
      </c>
      <c r="L66">
        <f t="shared" si="30"/>
        <v>-2.1244894198931874</v>
      </c>
      <c r="M66">
        <f t="shared" si="31"/>
        <v>-21.548663736114712</v>
      </c>
      <c r="N66">
        <f t="shared" si="32"/>
        <v>-65.292657679572827</v>
      </c>
      <c r="O66">
        <f t="shared" si="33"/>
        <v>-20.569273870921119</v>
      </c>
      <c r="P66">
        <f t="shared" si="34"/>
        <v>1.8000000000000014</v>
      </c>
      <c r="Q66">
        <f t="shared" si="35"/>
        <v>-2.4330285279570045</v>
      </c>
      <c r="R66">
        <f t="shared" si="36"/>
        <v>-22.528053601308304</v>
      </c>
      <c r="S66">
        <f t="shared" si="37"/>
        <v>-67.412114111828089</v>
      </c>
      <c r="T66">
        <f t="shared" si="38"/>
        <v>-20.569273870921119</v>
      </c>
      <c r="AI66">
        <f t="shared" si="14"/>
        <v>1.8000000000000014</v>
      </c>
      <c r="AJ66">
        <f t="shared" si="15"/>
        <v>-2.3381316381680852</v>
      </c>
    </row>
    <row r="67" spans="1:36" x14ac:dyDescent="0.3">
      <c r="A67">
        <f t="shared" si="22"/>
        <v>60</v>
      </c>
      <c r="B67">
        <f t="shared" si="23"/>
        <v>1.8000000000000014</v>
      </c>
      <c r="C67">
        <f t="shared" si="20"/>
        <v>-2.4330285279570045</v>
      </c>
      <c r="D67">
        <f t="shared" si="21"/>
        <v>-22.528080601308304</v>
      </c>
      <c r="E67">
        <f t="shared" si="24"/>
        <v>-67.412114111828089</v>
      </c>
      <c r="F67">
        <f t="shared" si="25"/>
        <v>-22.528080601308304</v>
      </c>
      <c r="G67">
        <f t="shared" si="26"/>
        <v>1.8150000000000013</v>
      </c>
      <c r="H67">
        <f t="shared" si="27"/>
        <v>-2.7709497369766289</v>
      </c>
      <c r="I67">
        <f t="shared" si="28"/>
        <v>-23.539262312985723</v>
      </c>
      <c r="J67">
        <f t="shared" si="3"/>
        <v>-69.654498947906589</v>
      </c>
      <c r="K67">
        <f t="shared" si="29"/>
        <v>-22.528080601308304</v>
      </c>
      <c r="L67">
        <f t="shared" si="30"/>
        <v>-2.7709497369766289</v>
      </c>
      <c r="M67">
        <f t="shared" si="31"/>
        <v>-23.572898085526901</v>
      </c>
      <c r="N67">
        <f t="shared" si="32"/>
        <v>-69.654498947906589</v>
      </c>
      <c r="O67">
        <f t="shared" si="33"/>
        <v>-22.528080601308304</v>
      </c>
      <c r="P67">
        <f t="shared" si="34"/>
        <v>1.8300000000000014</v>
      </c>
      <c r="Q67">
        <f t="shared" si="35"/>
        <v>-3.1088709459962534</v>
      </c>
      <c r="R67">
        <f t="shared" si="36"/>
        <v>-24.617715569745503</v>
      </c>
      <c r="S67">
        <f t="shared" si="37"/>
        <v>-71.902283783985098</v>
      </c>
      <c r="T67">
        <f t="shared" si="38"/>
        <v>-22.528080601308304</v>
      </c>
      <c r="AI67">
        <f t="shared" si="14"/>
        <v>1.8300000000000014</v>
      </c>
      <c r="AJ67">
        <f t="shared" si="15"/>
        <v>-3.0253726665767271</v>
      </c>
    </row>
    <row r="68" spans="1:36" x14ac:dyDescent="0.3">
      <c r="A68">
        <f t="shared" si="22"/>
        <v>61</v>
      </c>
      <c r="B68">
        <f t="shared" si="23"/>
        <v>1.8300000000000014</v>
      </c>
      <c r="C68">
        <f t="shared" si="20"/>
        <v>-3.1088709459962538</v>
      </c>
      <c r="D68">
        <f t="shared" si="21"/>
        <v>-24.617742569745502</v>
      </c>
      <c r="E68">
        <f t="shared" si="24"/>
        <v>-71.902283783985112</v>
      </c>
      <c r="F68">
        <f t="shared" si="25"/>
        <v>-24.617742569745502</v>
      </c>
      <c r="G68">
        <f t="shared" si="26"/>
        <v>1.8450000000000013</v>
      </c>
      <c r="H68">
        <f t="shared" si="27"/>
        <v>-3.4781370845424364</v>
      </c>
      <c r="I68">
        <f t="shared" si="28"/>
        <v>-25.696276826505279</v>
      </c>
      <c r="J68">
        <f t="shared" si="3"/>
        <v>-74.280848338169818</v>
      </c>
      <c r="K68">
        <f t="shared" si="29"/>
        <v>-24.617742569745502</v>
      </c>
      <c r="L68">
        <f t="shared" si="30"/>
        <v>-3.4781370845424364</v>
      </c>
      <c r="M68">
        <f t="shared" si="31"/>
        <v>-25.73195529481805</v>
      </c>
      <c r="N68">
        <f t="shared" si="32"/>
        <v>-74.280848338169818</v>
      </c>
      <c r="O68">
        <f t="shared" si="33"/>
        <v>-24.617742569745502</v>
      </c>
      <c r="P68">
        <f t="shared" si="34"/>
        <v>1.8600000000000014</v>
      </c>
      <c r="Q68">
        <f t="shared" si="35"/>
        <v>-3.8474032230886186</v>
      </c>
      <c r="R68">
        <f t="shared" si="36"/>
        <v>-26.846168019890598</v>
      </c>
      <c r="S68">
        <f t="shared" si="37"/>
        <v>-76.664812892354561</v>
      </c>
      <c r="T68">
        <f t="shared" si="38"/>
        <v>-24.617742569745502</v>
      </c>
      <c r="AI68">
        <f t="shared" si="14"/>
        <v>1.8600000000000014</v>
      </c>
      <c r="AJ68">
        <f t="shared" si="15"/>
        <v>-3.7770461025368993</v>
      </c>
    </row>
    <row r="69" spans="1:36" x14ac:dyDescent="0.3">
      <c r="A69">
        <f t="shared" si="22"/>
        <v>62</v>
      </c>
      <c r="B69">
        <f t="shared" si="23"/>
        <v>1.8600000000000014</v>
      </c>
      <c r="C69">
        <f t="shared" si="20"/>
        <v>-3.847403223088619</v>
      </c>
      <c r="D69">
        <f t="shared" si="21"/>
        <v>-26.846195019890597</v>
      </c>
      <c r="E69">
        <f t="shared" si="24"/>
        <v>-76.664812892354561</v>
      </c>
      <c r="F69">
        <f t="shared" si="25"/>
        <v>-26.846195019890597</v>
      </c>
      <c r="G69">
        <f t="shared" si="26"/>
        <v>1.8750000000000013</v>
      </c>
      <c r="H69">
        <f t="shared" si="27"/>
        <v>-4.2500961483869784</v>
      </c>
      <c r="I69">
        <f t="shared" si="28"/>
        <v>-27.996167213275918</v>
      </c>
      <c r="J69">
        <f t="shared" si="3"/>
        <v>-79.187884593548006</v>
      </c>
      <c r="K69">
        <f t="shared" si="29"/>
        <v>-26.846195019890597</v>
      </c>
      <c r="L69">
        <f t="shared" si="30"/>
        <v>-4.2500961483869784</v>
      </c>
      <c r="M69">
        <f t="shared" si="31"/>
        <v>-28.034013288793819</v>
      </c>
      <c r="N69">
        <f t="shared" si="32"/>
        <v>-79.187884593548006</v>
      </c>
      <c r="O69">
        <f t="shared" si="33"/>
        <v>-26.846195019890597</v>
      </c>
      <c r="P69">
        <f t="shared" si="34"/>
        <v>1.8900000000000015</v>
      </c>
      <c r="Q69">
        <f t="shared" si="35"/>
        <v>-4.6527890736853372</v>
      </c>
      <c r="R69">
        <f t="shared" si="36"/>
        <v>-29.221831557697037</v>
      </c>
      <c r="S69">
        <f t="shared" si="37"/>
        <v>-81.716356294741431</v>
      </c>
      <c r="T69">
        <f t="shared" si="38"/>
        <v>-26.846195019890597</v>
      </c>
      <c r="AI69">
        <f t="shared" si="14"/>
        <v>1.8900000000000015</v>
      </c>
      <c r="AJ69">
        <f t="shared" si="15"/>
        <v>-4.5974868306493857</v>
      </c>
    </row>
    <row r="70" spans="1:36" x14ac:dyDescent="0.3">
      <c r="A70">
        <f t="shared" si="22"/>
        <v>63</v>
      </c>
      <c r="B70">
        <f t="shared" si="23"/>
        <v>1.8900000000000015</v>
      </c>
      <c r="C70">
        <f t="shared" si="20"/>
        <v>-4.6527890736853372</v>
      </c>
      <c r="D70">
        <f t="shared" si="21"/>
        <v>-29.221858557697036</v>
      </c>
      <c r="E70">
        <f t="shared" si="24"/>
        <v>-81.716356294741431</v>
      </c>
      <c r="F70">
        <f t="shared" si="25"/>
        <v>-29.221858557697036</v>
      </c>
      <c r="G70">
        <f t="shared" si="26"/>
        <v>1.9050000000000014</v>
      </c>
      <c r="H70">
        <f t="shared" si="27"/>
        <v>-5.0911169520507924</v>
      </c>
      <c r="I70">
        <f t="shared" si="28"/>
        <v>-30.447603902118157</v>
      </c>
      <c r="J70">
        <f t="shared" si="3"/>
        <v>-84.39276780820326</v>
      </c>
      <c r="K70">
        <f t="shared" si="29"/>
        <v>-29.221858557697036</v>
      </c>
      <c r="L70">
        <f t="shared" si="30"/>
        <v>-5.0911169520507924</v>
      </c>
      <c r="M70">
        <f t="shared" si="31"/>
        <v>-30.487750074820084</v>
      </c>
      <c r="N70">
        <f t="shared" si="32"/>
        <v>-84.39276780820326</v>
      </c>
      <c r="O70">
        <f t="shared" si="33"/>
        <v>-29.221858557697036</v>
      </c>
      <c r="P70">
        <f t="shared" si="34"/>
        <v>1.9200000000000015</v>
      </c>
      <c r="Q70">
        <f t="shared" si="35"/>
        <v>-5.5294448304162485</v>
      </c>
      <c r="R70">
        <f t="shared" si="36"/>
        <v>-31.753641591943133</v>
      </c>
      <c r="S70">
        <f t="shared" si="37"/>
        <v>-87.074579321665084</v>
      </c>
      <c r="T70">
        <f t="shared" si="38"/>
        <v>-29.221858557697036</v>
      </c>
      <c r="AI70">
        <f t="shared" si="14"/>
        <v>1.9200000000000015</v>
      </c>
      <c r="AJ70">
        <f t="shared" si="15"/>
        <v>-5.491296817877017</v>
      </c>
    </row>
    <row r="71" spans="1:36" x14ac:dyDescent="0.3">
      <c r="A71">
        <f t="shared" si="22"/>
        <v>64</v>
      </c>
      <c r="B71">
        <f t="shared" si="23"/>
        <v>1.9200000000000015</v>
      </c>
      <c r="C71">
        <f t="shared" si="20"/>
        <v>-5.5294448304162485</v>
      </c>
      <c r="D71">
        <f t="shared" si="21"/>
        <v>-31.753668591943132</v>
      </c>
      <c r="E71">
        <f t="shared" si="24"/>
        <v>-87.074579321665084</v>
      </c>
      <c r="F71">
        <f t="shared" si="25"/>
        <v>-31.753668591943132</v>
      </c>
      <c r="G71">
        <f t="shared" si="26"/>
        <v>1.9350000000000014</v>
      </c>
      <c r="H71">
        <f t="shared" si="27"/>
        <v>-6.0057498592953955</v>
      </c>
      <c r="I71">
        <f t="shared" si="28"/>
        <v>-33.059787281768109</v>
      </c>
      <c r="J71">
        <f t="shared" si="3"/>
        <v>-89.913699437181677</v>
      </c>
      <c r="K71">
        <f t="shared" si="29"/>
        <v>-31.753668591943132</v>
      </c>
      <c r="L71">
        <f t="shared" si="30"/>
        <v>-6.0057498592953955</v>
      </c>
      <c r="M71">
        <f t="shared" si="31"/>
        <v>-33.102374083500855</v>
      </c>
      <c r="N71">
        <f t="shared" si="32"/>
        <v>-89.913699437181677</v>
      </c>
      <c r="O71">
        <f t="shared" si="33"/>
        <v>-31.753668591943132</v>
      </c>
      <c r="P71">
        <f t="shared" si="34"/>
        <v>1.9500000000000015</v>
      </c>
      <c r="Q71">
        <f t="shared" si="35"/>
        <v>-6.4820548881745426</v>
      </c>
      <c r="R71">
        <f t="shared" si="36"/>
        <v>-34.451079575058586</v>
      </c>
      <c r="S71">
        <f t="shared" si="37"/>
        <v>-92.758219552698264</v>
      </c>
      <c r="T71">
        <f t="shared" si="38"/>
        <v>-31.753668591943132</v>
      </c>
      <c r="AI71">
        <f t="shared" si="14"/>
        <v>1.9500000000000015</v>
      </c>
      <c r="AJ71">
        <f t="shared" si="15"/>
        <v>-6.463361685596432</v>
      </c>
    </row>
    <row r="72" spans="1:36" x14ac:dyDescent="0.3">
      <c r="A72">
        <f t="shared" si="22"/>
        <v>65</v>
      </c>
      <c r="B72">
        <f t="shared" si="23"/>
        <v>1.9500000000000015</v>
      </c>
      <c r="C72">
        <f t="shared" si="20"/>
        <v>-6.4820548881745426</v>
      </c>
      <c r="D72">
        <f t="shared" si="21"/>
        <v>-34.451106575058581</v>
      </c>
      <c r="E72">
        <f t="shared" si="24"/>
        <v>-92.758219552698264</v>
      </c>
      <c r="F72">
        <f t="shared" si="25"/>
        <v>-34.451106575058581</v>
      </c>
      <c r="G72">
        <f t="shared" si="26"/>
        <v>1.9650000000000014</v>
      </c>
      <c r="H72">
        <f t="shared" si="27"/>
        <v>-6.9988214868004217</v>
      </c>
      <c r="I72">
        <f t="shared" si="28"/>
        <v>-35.842479868349052</v>
      </c>
      <c r="J72">
        <f t="shared" ref="J72:J107" si="39">(-12)*(POWER(G72,2)) -( 16 * G72) + 10 + 4*H72</f>
        <v>-95.769985947201775</v>
      </c>
      <c r="K72">
        <f t="shared" si="29"/>
        <v>-34.451106575058581</v>
      </c>
      <c r="L72">
        <f t="shared" si="30"/>
        <v>-6.9988214868004217</v>
      </c>
      <c r="M72">
        <f t="shared" si="31"/>
        <v>-35.887656364266611</v>
      </c>
      <c r="N72">
        <f t="shared" si="32"/>
        <v>-95.769985947201775</v>
      </c>
      <c r="O72">
        <f t="shared" si="33"/>
        <v>-34.451106575058581</v>
      </c>
      <c r="P72">
        <f t="shared" si="34"/>
        <v>1.9800000000000015</v>
      </c>
      <c r="Q72">
        <f t="shared" si="35"/>
        <v>-7.5155880854263</v>
      </c>
      <c r="R72">
        <f t="shared" si="36"/>
        <v>-37.324206153474634</v>
      </c>
      <c r="S72">
        <f t="shared" si="37"/>
        <v>-98.787152341705308</v>
      </c>
      <c r="T72">
        <f t="shared" si="38"/>
        <v>-34.451106575058581</v>
      </c>
      <c r="AI72">
        <f t="shared" ref="AI72:AI106" si="40">AI71+$D$2</f>
        <v>1.9800000000000015</v>
      </c>
      <c r="AJ72">
        <f t="shared" ref="AJ72:AJ106" si="41">-0.5*POWER(EXP(1),2*AI72)+1.5*POWER(EXP(1),-2*AI72) + 3*POWER(AI72,2) + 4 *AI72 - 1</f>
        <v>-7.518868303112165</v>
      </c>
    </row>
    <row r="73" spans="1:36" x14ac:dyDescent="0.3">
      <c r="A73">
        <f t="shared" si="22"/>
        <v>66</v>
      </c>
      <c r="B73">
        <f t="shared" si="23"/>
        <v>1.9800000000000015</v>
      </c>
      <c r="C73">
        <f t="shared" si="20"/>
        <v>-7.5155880854263</v>
      </c>
      <c r="D73">
        <f t="shared" si="21"/>
        <v>-37.324233153474637</v>
      </c>
      <c r="E73">
        <f t="shared" si="24"/>
        <v>-98.787152341705308</v>
      </c>
      <c r="F73">
        <f t="shared" si="25"/>
        <v>-37.324233153474637</v>
      </c>
      <c r="G73">
        <f t="shared" si="26"/>
        <v>1.9950000000000014</v>
      </c>
      <c r="H73">
        <f t="shared" si="27"/>
        <v>-8.0754515827284195</v>
      </c>
      <c r="I73">
        <f t="shared" si="28"/>
        <v>-38.806040438600213</v>
      </c>
      <c r="J73">
        <f t="shared" si="39"/>
        <v>-101.98210633091378</v>
      </c>
      <c r="K73">
        <f t="shared" si="29"/>
        <v>-37.324233153474637</v>
      </c>
      <c r="L73">
        <f t="shared" si="30"/>
        <v>-8.0754515827284195</v>
      </c>
      <c r="M73">
        <f t="shared" si="31"/>
        <v>-38.853964748438344</v>
      </c>
      <c r="N73">
        <f t="shared" si="32"/>
        <v>-101.98210633091378</v>
      </c>
      <c r="O73">
        <f t="shared" si="33"/>
        <v>-37.324233153474637</v>
      </c>
      <c r="P73">
        <f t="shared" si="34"/>
        <v>2.0100000000000016</v>
      </c>
      <c r="Q73">
        <f t="shared" si="35"/>
        <v>-8.6353150800305389</v>
      </c>
      <c r="R73">
        <f t="shared" si="36"/>
        <v>-40.38369634340205</v>
      </c>
      <c r="S73">
        <f t="shared" si="37"/>
        <v>-105.18246032012226</v>
      </c>
      <c r="T73">
        <f t="shared" si="38"/>
        <v>-37.324233153474637</v>
      </c>
      <c r="AI73">
        <f t="shared" si="40"/>
        <v>2.0100000000000016</v>
      </c>
      <c r="AJ73">
        <f t="shared" si="41"/>
        <v>-8.6633234659886149</v>
      </c>
    </row>
    <row r="74" spans="1:36" x14ac:dyDescent="0.3">
      <c r="A74">
        <f t="shared" si="22"/>
        <v>67</v>
      </c>
      <c r="B74">
        <f t="shared" si="23"/>
        <v>2.0100000000000016</v>
      </c>
      <c r="C74">
        <f t="shared" ref="C74:C107" si="42">C73+($D$2/6)*(F73+2*K73+2*O73+T73)</f>
        <v>-8.6353150800305389</v>
      </c>
      <c r="D74">
        <f t="shared" ref="D74:D107" si="43">D73+($D$2/6)*(E73+2*J73+2*N73+S73)</f>
        <v>-40.383723343402053</v>
      </c>
      <c r="E74">
        <f t="shared" si="24"/>
        <v>-105.18246032012226</v>
      </c>
      <c r="F74">
        <f t="shared" si="25"/>
        <v>-40.383723343402053</v>
      </c>
      <c r="G74">
        <f t="shared" si="26"/>
        <v>2.0250000000000017</v>
      </c>
      <c r="H74">
        <f t="shared" si="27"/>
        <v>-9.2410709301815697</v>
      </c>
      <c r="I74">
        <f t="shared" si="28"/>
        <v>-41.961460248203885</v>
      </c>
      <c r="J74">
        <f t="shared" si="39"/>
        <v>-108.57178372072639</v>
      </c>
      <c r="K74">
        <f t="shared" si="29"/>
        <v>-40.383723343402053</v>
      </c>
      <c r="L74">
        <f t="shared" si="30"/>
        <v>-9.2410709301815697</v>
      </c>
      <c r="M74">
        <f t="shared" si="31"/>
        <v>-42.01230009921295</v>
      </c>
      <c r="N74">
        <f t="shared" si="32"/>
        <v>-108.57178372072639</v>
      </c>
      <c r="O74">
        <f t="shared" si="33"/>
        <v>-40.383723343402053</v>
      </c>
      <c r="P74">
        <f t="shared" si="34"/>
        <v>2.0400000000000014</v>
      </c>
      <c r="Q74">
        <f t="shared" si="35"/>
        <v>-9.8468267803326004</v>
      </c>
      <c r="R74">
        <f t="shared" si="36"/>
        <v>-43.640876855023848</v>
      </c>
      <c r="S74">
        <f t="shared" si="37"/>
        <v>-111.96650712133049</v>
      </c>
      <c r="T74">
        <f t="shared" si="38"/>
        <v>-40.383723343402053</v>
      </c>
      <c r="AI74">
        <f t="shared" si="40"/>
        <v>2.0400000000000014</v>
      </c>
      <c r="AJ74">
        <f t="shared" si="41"/>
        <v>-9.9025737264621352</v>
      </c>
    </row>
    <row r="75" spans="1:36" x14ac:dyDescent="0.3">
      <c r="A75">
        <f t="shared" si="22"/>
        <v>68</v>
      </c>
      <c r="B75">
        <f t="shared" si="23"/>
        <v>2.0400000000000014</v>
      </c>
      <c r="C75">
        <f t="shared" si="42"/>
        <v>-9.8468267803326004</v>
      </c>
      <c r="D75">
        <f t="shared" si="43"/>
        <v>-43.640903855023844</v>
      </c>
      <c r="E75">
        <f t="shared" si="24"/>
        <v>-111.96650712133049</v>
      </c>
      <c r="F75">
        <f t="shared" si="25"/>
        <v>-43.640903855023844</v>
      </c>
      <c r="G75">
        <f t="shared" si="26"/>
        <v>2.0550000000000015</v>
      </c>
      <c r="H75">
        <f t="shared" si="27"/>
        <v>-10.501440338157957</v>
      </c>
      <c r="I75">
        <f t="shared" si="28"/>
        <v>-45.320401461843801</v>
      </c>
      <c r="J75">
        <f t="shared" si="39"/>
        <v>-115.56206135263193</v>
      </c>
      <c r="K75">
        <f t="shared" si="29"/>
        <v>-43.640903855023844</v>
      </c>
      <c r="L75">
        <f t="shared" si="30"/>
        <v>-10.501440338157957</v>
      </c>
      <c r="M75">
        <f t="shared" si="31"/>
        <v>-45.374334775313322</v>
      </c>
      <c r="N75">
        <f t="shared" si="32"/>
        <v>-115.56206135263193</v>
      </c>
      <c r="O75">
        <f t="shared" si="33"/>
        <v>-43.640903855023844</v>
      </c>
      <c r="P75">
        <f t="shared" si="34"/>
        <v>2.0700000000000012</v>
      </c>
      <c r="Q75">
        <f t="shared" si="35"/>
        <v>-11.156053895983316</v>
      </c>
      <c r="R75">
        <f t="shared" si="36"/>
        <v>-47.107765695602801</v>
      </c>
      <c r="S75">
        <f t="shared" si="37"/>
        <v>-119.16301558393334</v>
      </c>
      <c r="T75">
        <f t="shared" si="38"/>
        <v>-43.640903855023844</v>
      </c>
      <c r="AI75">
        <f t="shared" si="40"/>
        <v>2.0700000000000012</v>
      </c>
      <c r="AJ75">
        <f t="shared" si="41"/>
        <v>-11.242826447344125</v>
      </c>
    </row>
    <row r="76" spans="1:36" x14ac:dyDescent="0.3">
      <c r="A76">
        <f t="shared" si="22"/>
        <v>69</v>
      </c>
      <c r="B76">
        <f t="shared" si="23"/>
        <v>2.0700000000000012</v>
      </c>
      <c r="C76">
        <f t="shared" si="42"/>
        <v>-11.156053895983316</v>
      </c>
      <c r="D76">
        <f t="shared" si="43"/>
        <v>-47.107792695602804</v>
      </c>
      <c r="E76">
        <f t="shared" si="24"/>
        <v>-119.16301558393334</v>
      </c>
      <c r="F76">
        <f t="shared" si="25"/>
        <v>-47.107792695602804</v>
      </c>
      <c r="G76">
        <f t="shared" si="26"/>
        <v>2.0850000000000013</v>
      </c>
      <c r="H76">
        <f t="shared" si="27"/>
        <v>-11.862670786417358</v>
      </c>
      <c r="I76">
        <f t="shared" si="28"/>
        <v>-48.895237929361805</v>
      </c>
      <c r="J76">
        <f t="shared" si="39"/>
        <v>-122.97738314566952</v>
      </c>
      <c r="K76">
        <f t="shared" si="29"/>
        <v>-47.107792695602804</v>
      </c>
      <c r="L76">
        <f t="shared" si="30"/>
        <v>-11.862670786417358</v>
      </c>
      <c r="M76">
        <f t="shared" si="31"/>
        <v>-48.952453442787849</v>
      </c>
      <c r="N76">
        <f t="shared" si="32"/>
        <v>-122.97738314566952</v>
      </c>
      <c r="O76">
        <f t="shared" si="33"/>
        <v>-47.107792695602804</v>
      </c>
      <c r="P76">
        <f t="shared" si="34"/>
        <v>2.100000000000001</v>
      </c>
      <c r="Q76">
        <f t="shared" si="35"/>
        <v>-12.569287676851401</v>
      </c>
      <c r="R76">
        <f t="shared" si="36"/>
        <v>-50.797114189972888</v>
      </c>
      <c r="S76">
        <f t="shared" si="37"/>
        <v>-126.79715070740568</v>
      </c>
      <c r="T76">
        <f t="shared" si="38"/>
        <v>-47.107792695602804</v>
      </c>
      <c r="AI76">
        <f t="shared" si="40"/>
        <v>2.100000000000001</v>
      </c>
      <c r="AJ76">
        <f t="shared" si="41"/>
        <v>-12.690672155231903</v>
      </c>
    </row>
    <row r="77" spans="1:36" x14ac:dyDescent="0.3">
      <c r="A77">
        <f t="shared" si="22"/>
        <v>70</v>
      </c>
      <c r="B77">
        <f t="shared" si="23"/>
        <v>2.100000000000001</v>
      </c>
      <c r="C77">
        <f t="shared" si="42"/>
        <v>-12.569287676851401</v>
      </c>
      <c r="D77">
        <f t="shared" si="43"/>
        <v>-50.797141189972891</v>
      </c>
      <c r="E77">
        <f t="shared" si="24"/>
        <v>-126.79715070740568</v>
      </c>
      <c r="F77">
        <f t="shared" si="25"/>
        <v>-50.797141189972891</v>
      </c>
      <c r="G77">
        <f t="shared" si="26"/>
        <v>2.1150000000000011</v>
      </c>
      <c r="H77">
        <f t="shared" si="27"/>
        <v>-13.331244794700995</v>
      </c>
      <c r="I77">
        <f t="shared" si="28"/>
        <v>-52.699098450583975</v>
      </c>
      <c r="J77">
        <f t="shared" si="39"/>
        <v>-130.84367917880405</v>
      </c>
      <c r="K77">
        <f t="shared" si="29"/>
        <v>-50.797141189972891</v>
      </c>
      <c r="L77">
        <f t="shared" si="30"/>
        <v>-13.331244794700995</v>
      </c>
      <c r="M77">
        <f t="shared" si="31"/>
        <v>-52.759796377654951</v>
      </c>
      <c r="N77">
        <f t="shared" si="32"/>
        <v>-130.84367917880405</v>
      </c>
      <c r="O77">
        <f t="shared" si="33"/>
        <v>-50.797141189972891</v>
      </c>
      <c r="P77">
        <f t="shared" si="34"/>
        <v>2.1300000000000008</v>
      </c>
      <c r="Q77">
        <f t="shared" si="35"/>
        <v>-14.093201912550587</v>
      </c>
      <c r="R77">
        <f t="shared" si="36"/>
        <v>-54.72245156533701</v>
      </c>
      <c r="S77">
        <f t="shared" si="37"/>
        <v>-134.89560765020241</v>
      </c>
      <c r="T77">
        <f t="shared" si="38"/>
        <v>-50.797141189972891</v>
      </c>
      <c r="AI77">
        <f t="shared" si="40"/>
        <v>2.1300000000000008</v>
      </c>
      <c r="AJ77">
        <f t="shared" si="41"/>
        <v>-14.253108273523079</v>
      </c>
    </row>
    <row r="78" spans="1:36" x14ac:dyDescent="0.3">
      <c r="A78">
        <f t="shared" si="22"/>
        <v>71</v>
      </c>
      <c r="B78">
        <f t="shared" si="23"/>
        <v>2.1300000000000008</v>
      </c>
      <c r="C78">
        <f t="shared" si="42"/>
        <v>-14.093201912550587</v>
      </c>
      <c r="D78">
        <f t="shared" si="43"/>
        <v>-54.722478565337013</v>
      </c>
      <c r="E78">
        <f t="shared" si="24"/>
        <v>-134.89560765020241</v>
      </c>
      <c r="F78">
        <f t="shared" si="25"/>
        <v>-54.722478565337013</v>
      </c>
      <c r="G78">
        <f t="shared" si="26"/>
        <v>2.1450000000000009</v>
      </c>
      <c r="H78">
        <f t="shared" si="27"/>
        <v>-14.914039091030642</v>
      </c>
      <c r="I78">
        <f t="shared" si="28"/>
        <v>-56.745912680090051</v>
      </c>
      <c r="J78">
        <f t="shared" si="39"/>
        <v>-139.1884563641226</v>
      </c>
      <c r="K78">
        <f t="shared" si="29"/>
        <v>-54.722478565337013</v>
      </c>
      <c r="L78">
        <f t="shared" si="30"/>
        <v>-14.914039091030642</v>
      </c>
      <c r="M78">
        <f t="shared" si="31"/>
        <v>-56.810305410798854</v>
      </c>
      <c r="N78">
        <f t="shared" si="32"/>
        <v>-139.1884563641226</v>
      </c>
      <c r="O78">
        <f t="shared" si="33"/>
        <v>-54.722478565337013</v>
      </c>
      <c r="P78">
        <f t="shared" si="34"/>
        <v>2.1600000000000006</v>
      </c>
      <c r="Q78">
        <f t="shared" si="35"/>
        <v>-15.734876269510696</v>
      </c>
      <c r="R78">
        <f t="shared" si="36"/>
        <v>-58.898132256260695</v>
      </c>
      <c r="S78">
        <f t="shared" si="37"/>
        <v>-143.4867050780428</v>
      </c>
      <c r="T78">
        <f t="shared" si="38"/>
        <v>-54.722478565337013</v>
      </c>
      <c r="AI78">
        <f t="shared" si="40"/>
        <v>2.1600000000000006</v>
      </c>
      <c r="AJ78">
        <f t="shared" si="41"/>
        <v>-15.937564320697915</v>
      </c>
    </row>
    <row r="79" spans="1:36" x14ac:dyDescent="0.3">
      <c r="A79">
        <f t="shared" si="22"/>
        <v>72</v>
      </c>
      <c r="B79">
        <f t="shared" si="23"/>
        <v>2.1600000000000006</v>
      </c>
      <c r="C79">
        <f t="shared" si="42"/>
        <v>-15.734876269510698</v>
      </c>
      <c r="D79">
        <f t="shared" si="43"/>
        <v>-58.898159256260691</v>
      </c>
      <c r="E79">
        <f t="shared" si="24"/>
        <v>-143.48670507804283</v>
      </c>
      <c r="F79">
        <f t="shared" si="25"/>
        <v>-58.898159256260691</v>
      </c>
      <c r="G79">
        <f t="shared" si="26"/>
        <v>2.1750000000000007</v>
      </c>
      <c r="H79">
        <f t="shared" si="27"/>
        <v>-16.618348658354609</v>
      </c>
      <c r="I79">
        <f t="shared" si="28"/>
        <v>-61.050459832431329</v>
      </c>
      <c r="J79">
        <f t="shared" si="39"/>
        <v>-148.04089463341847</v>
      </c>
      <c r="K79">
        <f t="shared" si="29"/>
        <v>-58.898159256260691</v>
      </c>
      <c r="L79">
        <f t="shared" si="30"/>
        <v>-16.618348658354609</v>
      </c>
      <c r="M79">
        <f t="shared" si="31"/>
        <v>-61.118772675761967</v>
      </c>
      <c r="N79">
        <f t="shared" si="32"/>
        <v>-148.04089463341847</v>
      </c>
      <c r="O79">
        <f t="shared" si="33"/>
        <v>-58.898159256260691</v>
      </c>
      <c r="P79">
        <f t="shared" si="34"/>
        <v>2.1900000000000004</v>
      </c>
      <c r="Q79">
        <f t="shared" si="35"/>
        <v>-17.501821047198518</v>
      </c>
      <c r="R79">
        <f t="shared" si="36"/>
        <v>-63.339386095263244</v>
      </c>
      <c r="S79">
        <f t="shared" si="37"/>
        <v>-152.6004841887941</v>
      </c>
      <c r="T79">
        <f t="shared" si="38"/>
        <v>-58.898159256260691</v>
      </c>
      <c r="AI79">
        <f t="shared" si="40"/>
        <v>2.1900000000000004</v>
      </c>
      <c r="AJ79">
        <f t="shared" si="41"/>
        <v>-17.751928664610666</v>
      </c>
    </row>
    <row r="80" spans="1:36" x14ac:dyDescent="0.3">
      <c r="A80">
        <f t="shared" si="22"/>
        <v>73</v>
      </c>
      <c r="B80">
        <f t="shared" si="23"/>
        <v>2.1900000000000004</v>
      </c>
      <c r="C80">
        <f t="shared" si="42"/>
        <v>-17.501821047198518</v>
      </c>
      <c r="D80">
        <f t="shared" si="43"/>
        <v>-63.339413095263247</v>
      </c>
      <c r="E80">
        <f t="shared" si="24"/>
        <v>-152.6004841887941</v>
      </c>
      <c r="F80">
        <f t="shared" si="25"/>
        <v>-63.339413095263247</v>
      </c>
      <c r="G80">
        <f t="shared" si="26"/>
        <v>2.2050000000000005</v>
      </c>
      <c r="H80">
        <f t="shared" si="27"/>
        <v>-18.451912243627469</v>
      </c>
      <c r="I80">
        <f t="shared" si="28"/>
        <v>-65.628420358095156</v>
      </c>
      <c r="J80">
        <f t="shared" si="39"/>
        <v>-157.43194897450991</v>
      </c>
      <c r="K80">
        <f t="shared" si="29"/>
        <v>-63.339413095263247</v>
      </c>
      <c r="L80">
        <f t="shared" si="30"/>
        <v>-18.451912243627469</v>
      </c>
      <c r="M80">
        <f t="shared" si="31"/>
        <v>-65.700892329880901</v>
      </c>
      <c r="N80">
        <f t="shared" si="32"/>
        <v>-157.43194897450991</v>
      </c>
      <c r="O80">
        <f t="shared" si="33"/>
        <v>-63.339413095263247</v>
      </c>
      <c r="P80">
        <f t="shared" si="34"/>
        <v>2.2200000000000002</v>
      </c>
      <c r="Q80">
        <f t="shared" si="35"/>
        <v>-19.402003440056415</v>
      </c>
      <c r="R80">
        <f t="shared" si="36"/>
        <v>-68.062371564498548</v>
      </c>
      <c r="S80">
        <f t="shared" si="37"/>
        <v>-162.26881376022567</v>
      </c>
      <c r="T80">
        <f t="shared" si="38"/>
        <v>-63.339413095263247</v>
      </c>
      <c r="AI80">
        <f t="shared" si="40"/>
        <v>2.2200000000000002</v>
      </c>
      <c r="AJ80">
        <f t="shared" si="41"/>
        <v>-19.704576929134383</v>
      </c>
    </row>
    <row r="81" spans="1:36" x14ac:dyDescent="0.3">
      <c r="A81">
        <f t="shared" si="22"/>
        <v>74</v>
      </c>
      <c r="B81">
        <f t="shared" si="23"/>
        <v>2.2200000000000002</v>
      </c>
      <c r="C81">
        <f t="shared" si="42"/>
        <v>-19.402003440056415</v>
      </c>
      <c r="D81">
        <f t="shared" si="43"/>
        <v>-68.062398564498537</v>
      </c>
      <c r="E81">
        <f t="shared" si="24"/>
        <v>-162.26881376022567</v>
      </c>
      <c r="F81">
        <f t="shared" si="25"/>
        <v>-68.062398564498537</v>
      </c>
      <c r="G81">
        <f t="shared" si="26"/>
        <v>2.2350000000000003</v>
      </c>
      <c r="H81">
        <f t="shared" si="27"/>
        <v>-20.422939418523892</v>
      </c>
      <c r="I81">
        <f t="shared" si="28"/>
        <v>-70.496430770901924</v>
      </c>
      <c r="J81">
        <f t="shared" si="39"/>
        <v>-167.39445767409558</v>
      </c>
      <c r="K81">
        <f t="shared" si="29"/>
        <v>-68.062398564498537</v>
      </c>
      <c r="L81">
        <f t="shared" si="30"/>
        <v>-20.422939418523892</v>
      </c>
      <c r="M81">
        <f t="shared" si="31"/>
        <v>-70.573315429609977</v>
      </c>
      <c r="N81">
        <f t="shared" si="32"/>
        <v>-167.39445767409558</v>
      </c>
      <c r="O81">
        <f t="shared" si="33"/>
        <v>-68.062398564498537</v>
      </c>
      <c r="P81">
        <f t="shared" si="34"/>
        <v>2.25</v>
      </c>
      <c r="Q81">
        <f t="shared" si="35"/>
        <v>-21.44387539699137</v>
      </c>
      <c r="R81">
        <f t="shared" si="36"/>
        <v>-73.084232294721403</v>
      </c>
      <c r="S81">
        <f t="shared" si="37"/>
        <v>-172.52550158796549</v>
      </c>
      <c r="T81">
        <f t="shared" si="38"/>
        <v>-68.062398564498537</v>
      </c>
      <c r="AI81">
        <f t="shared" si="40"/>
        <v>2.25</v>
      </c>
      <c r="AJ81">
        <f t="shared" si="41"/>
        <v>-21.804402155453545</v>
      </c>
    </row>
    <row r="82" spans="1:36" x14ac:dyDescent="0.3">
      <c r="A82">
        <f t="shared" si="22"/>
        <v>75</v>
      </c>
      <c r="B82">
        <f t="shared" si="23"/>
        <v>2.25</v>
      </c>
      <c r="C82">
        <f t="shared" si="42"/>
        <v>-21.44387539699137</v>
      </c>
      <c r="D82">
        <f t="shared" si="43"/>
        <v>-73.084259294721406</v>
      </c>
      <c r="E82">
        <f t="shared" si="24"/>
        <v>-172.52550158796549</v>
      </c>
      <c r="F82">
        <f t="shared" si="25"/>
        <v>-73.084259294721406</v>
      </c>
      <c r="G82">
        <f t="shared" si="26"/>
        <v>2.2650000000000001</v>
      </c>
      <c r="H82">
        <f t="shared" si="27"/>
        <v>-22.540139286412192</v>
      </c>
      <c r="I82">
        <f t="shared" si="28"/>
        <v>-75.672141818540894</v>
      </c>
      <c r="J82">
        <f t="shared" si="39"/>
        <v>-177.96325714564878</v>
      </c>
      <c r="K82">
        <f t="shared" si="29"/>
        <v>-73.084259294721406</v>
      </c>
      <c r="L82">
        <f t="shared" si="30"/>
        <v>-22.540139286412192</v>
      </c>
      <c r="M82">
        <f t="shared" si="31"/>
        <v>-75.753708151906139</v>
      </c>
      <c r="N82">
        <f t="shared" si="32"/>
        <v>-177.96325714564878</v>
      </c>
      <c r="O82">
        <f t="shared" si="33"/>
        <v>-73.084259294721406</v>
      </c>
      <c r="P82">
        <f t="shared" si="34"/>
        <v>2.2799999999999998</v>
      </c>
      <c r="Q82">
        <f t="shared" si="35"/>
        <v>-23.63640317583301</v>
      </c>
      <c r="R82">
        <f t="shared" si="36"/>
        <v>-78.423157009090872</v>
      </c>
      <c r="S82">
        <f t="shared" si="37"/>
        <v>-183.40641270333202</v>
      </c>
      <c r="T82">
        <f t="shared" si="38"/>
        <v>-73.084259294721406</v>
      </c>
      <c r="AI82">
        <f t="shared" si="40"/>
        <v>2.2799999999999998</v>
      </c>
      <c r="AJ82">
        <f t="shared" si="41"/>
        <v>-24.060846826617983</v>
      </c>
    </row>
    <row r="83" spans="1:36" x14ac:dyDescent="0.3">
      <c r="A83">
        <f t="shared" si="22"/>
        <v>76</v>
      </c>
      <c r="B83">
        <f t="shared" si="23"/>
        <v>2.2799999999999998</v>
      </c>
      <c r="C83">
        <f t="shared" si="42"/>
        <v>-23.636403175833014</v>
      </c>
      <c r="D83">
        <f t="shared" si="43"/>
        <v>-78.423184009090875</v>
      </c>
      <c r="E83">
        <f t="shared" si="24"/>
        <v>-183.40641270333202</v>
      </c>
      <c r="F83">
        <f t="shared" si="25"/>
        <v>-78.423184009090875</v>
      </c>
      <c r="G83">
        <f t="shared" si="26"/>
        <v>2.2949999999999999</v>
      </c>
      <c r="H83">
        <f t="shared" si="27"/>
        <v>-24.812750935969376</v>
      </c>
      <c r="I83">
        <f t="shared" si="28"/>
        <v>-81.174280199640862</v>
      </c>
      <c r="J83">
        <f t="shared" si="39"/>
        <v>-189.17530374387749</v>
      </c>
      <c r="K83">
        <f t="shared" si="29"/>
        <v>-78.423184009090875</v>
      </c>
      <c r="L83">
        <f t="shared" si="30"/>
        <v>-24.812750935969376</v>
      </c>
      <c r="M83">
        <f t="shared" si="31"/>
        <v>-81.260813565249038</v>
      </c>
      <c r="N83">
        <f t="shared" si="32"/>
        <v>-189.17530374387749</v>
      </c>
      <c r="O83">
        <f t="shared" si="33"/>
        <v>-78.423184009090875</v>
      </c>
      <c r="P83">
        <f t="shared" si="34"/>
        <v>2.3099999999999996</v>
      </c>
      <c r="Q83">
        <f t="shared" si="35"/>
        <v>-25.989098696105739</v>
      </c>
      <c r="R83">
        <f t="shared" si="36"/>
        <v>-84.0984431214072</v>
      </c>
      <c r="S83">
        <f t="shared" si="37"/>
        <v>-194.94959478442291</v>
      </c>
      <c r="T83">
        <f t="shared" si="38"/>
        <v>-78.423184009090875</v>
      </c>
      <c r="AI83">
        <f t="shared" si="40"/>
        <v>2.3099999999999996</v>
      </c>
      <c r="AJ83">
        <f t="shared" si="41"/>
        <v>-26.483936870680989</v>
      </c>
    </row>
    <row r="84" spans="1:36" x14ac:dyDescent="0.3">
      <c r="A84">
        <f t="shared" si="22"/>
        <v>77</v>
      </c>
      <c r="B84">
        <f t="shared" si="23"/>
        <v>2.3099999999999996</v>
      </c>
      <c r="C84">
        <f t="shared" si="42"/>
        <v>-25.989098696105739</v>
      </c>
      <c r="D84">
        <f t="shared" si="43"/>
        <v>-84.098470121407203</v>
      </c>
      <c r="E84">
        <f t="shared" si="24"/>
        <v>-194.94959478442291</v>
      </c>
      <c r="F84">
        <f t="shared" si="25"/>
        <v>-84.098470121407203</v>
      </c>
      <c r="G84">
        <f t="shared" si="26"/>
        <v>2.3249999999999997</v>
      </c>
      <c r="H84">
        <f t="shared" si="27"/>
        <v>-27.250575747926845</v>
      </c>
      <c r="I84">
        <f t="shared" si="28"/>
        <v>-87.022714043173551</v>
      </c>
      <c r="J84">
        <f t="shared" si="39"/>
        <v>-201.06980299170735</v>
      </c>
      <c r="K84">
        <f t="shared" si="29"/>
        <v>-84.098470121407203</v>
      </c>
      <c r="L84">
        <f t="shared" si="30"/>
        <v>-27.250575747926845</v>
      </c>
      <c r="M84">
        <f t="shared" si="31"/>
        <v>-87.114517166282809</v>
      </c>
      <c r="N84">
        <f t="shared" si="32"/>
        <v>-201.06980299170735</v>
      </c>
      <c r="O84">
        <f t="shared" si="33"/>
        <v>-84.098470121407203</v>
      </c>
      <c r="P84">
        <f t="shared" si="34"/>
        <v>2.3399999999999994</v>
      </c>
      <c r="Q84">
        <f t="shared" si="35"/>
        <v>-28.512052799747956</v>
      </c>
      <c r="R84">
        <f t="shared" si="36"/>
        <v>-90.130564211158429</v>
      </c>
      <c r="S84">
        <f t="shared" si="37"/>
        <v>-207.19541119899179</v>
      </c>
      <c r="T84">
        <f t="shared" si="38"/>
        <v>-84.098470121407203</v>
      </c>
      <c r="AI84">
        <f t="shared" si="40"/>
        <v>2.3399999999999994</v>
      </c>
      <c r="AJ84">
        <f t="shared" si="41"/>
        <v>-29.084317764869589</v>
      </c>
    </row>
    <row r="85" spans="1:36" x14ac:dyDescent="0.3">
      <c r="A85">
        <f t="shared" si="22"/>
        <v>78</v>
      </c>
      <c r="B85">
        <f t="shared" si="23"/>
        <v>2.3399999999999994</v>
      </c>
      <c r="C85">
        <f t="shared" si="42"/>
        <v>-28.512052799747956</v>
      </c>
      <c r="D85">
        <f t="shared" si="43"/>
        <v>-90.130591211158418</v>
      </c>
      <c r="E85">
        <f t="shared" si="24"/>
        <v>-207.19541119899179</v>
      </c>
      <c r="F85">
        <f t="shared" si="25"/>
        <v>-90.130591211158418</v>
      </c>
      <c r="G85">
        <f t="shared" si="26"/>
        <v>2.3549999999999995</v>
      </c>
      <c r="H85">
        <f t="shared" si="27"/>
        <v>-29.864011667915332</v>
      </c>
      <c r="I85">
        <f t="shared" si="28"/>
        <v>-93.238522379143291</v>
      </c>
      <c r="J85">
        <f t="shared" si="39"/>
        <v>-213.68834667166129</v>
      </c>
      <c r="K85">
        <f t="shared" si="29"/>
        <v>-90.130591211158418</v>
      </c>
      <c r="L85">
        <f t="shared" si="30"/>
        <v>-29.864011667915332</v>
      </c>
      <c r="M85">
        <f t="shared" si="31"/>
        <v>-93.335916411233342</v>
      </c>
      <c r="N85">
        <f t="shared" si="32"/>
        <v>-213.68834667166129</v>
      </c>
      <c r="O85">
        <f t="shared" si="33"/>
        <v>-90.130591211158418</v>
      </c>
      <c r="P85">
        <f t="shared" si="34"/>
        <v>2.3699999999999992</v>
      </c>
      <c r="Q85">
        <f t="shared" si="35"/>
        <v>-31.215970536082708</v>
      </c>
      <c r="R85">
        <f t="shared" si="36"/>
        <v>-96.541241611308251</v>
      </c>
      <c r="S85">
        <f t="shared" si="37"/>
        <v>-220.18668214433077</v>
      </c>
      <c r="T85">
        <f t="shared" si="38"/>
        <v>-90.130591211158418</v>
      </c>
      <c r="AI85">
        <f t="shared" si="40"/>
        <v>2.3699999999999992</v>
      </c>
      <c r="AJ85">
        <f t="shared" si="41"/>
        <v>-31.873292870801052</v>
      </c>
    </row>
    <row r="86" spans="1:36" x14ac:dyDescent="0.3">
      <c r="A86">
        <f t="shared" ref="A86:A107" si="44">A85+1</f>
        <v>79</v>
      </c>
      <c r="B86">
        <f t="shared" ref="B86:B107" si="45">B85+$D$2</f>
        <v>2.3699999999999992</v>
      </c>
      <c r="C86">
        <f t="shared" si="42"/>
        <v>-31.215970536082708</v>
      </c>
      <c r="D86">
        <f t="shared" si="43"/>
        <v>-96.541268611308254</v>
      </c>
      <c r="E86">
        <f t="shared" ref="E86:E107" si="46">-12 * POWER(B86,2) - 16 * B86 + 10 + 4*C86</f>
        <v>-220.18668214433077</v>
      </c>
      <c r="F86">
        <f t="shared" ref="F86:F107" si="47">D86</f>
        <v>-96.541268611308254</v>
      </c>
      <c r="G86">
        <f t="shared" ref="G86:G107" si="48">B86+$D$2/2</f>
        <v>2.3849999999999993</v>
      </c>
      <c r="H86">
        <f t="shared" ref="H86:H107" si="49">C86+F86*$D$2/2</f>
        <v>-32.664089565252333</v>
      </c>
      <c r="I86">
        <f t="shared" ref="I86:I107" si="50">D86+E86*$D$2/2</f>
        <v>-99.84406884347321</v>
      </c>
      <c r="J86">
        <f t="shared" si="39"/>
        <v>-227.07505826100927</v>
      </c>
      <c r="K86">
        <f t="shared" ref="K86:K107" si="51">D86</f>
        <v>-96.541268611308254</v>
      </c>
      <c r="L86">
        <f t="shared" ref="L86:L107" si="52">C86+K86*$D$2/2</f>
        <v>-32.664089565252333</v>
      </c>
      <c r="M86">
        <f t="shared" ref="M86:M107" si="53">D86+J86*$D$2/2</f>
        <v>-99.947394485223398</v>
      </c>
      <c r="N86">
        <f t="shared" ref="N86:N107" si="54">-12*POWER(G86,2)  - 16*G86 +10 + 4*L86</f>
        <v>-227.07505826100927</v>
      </c>
      <c r="O86">
        <f t="shared" ref="O86:O107" si="55">D86</f>
        <v>-96.541268611308254</v>
      </c>
      <c r="P86">
        <f t="shared" ref="P86:P107" si="56">B86+$D$2</f>
        <v>2.399999999999999</v>
      </c>
      <c r="Q86">
        <f t="shared" ref="Q86:Q107" si="57">C86+O86*$D$2</f>
        <v>-34.112208594421958</v>
      </c>
      <c r="R86">
        <f t="shared" ref="R86:R107" si="58">D86+N86*$D$2</f>
        <v>-103.35352035913853</v>
      </c>
      <c r="S86">
        <f t="shared" ref="S86:S107" si="59">-12*POWER(P86,2) - 16 * P86 +10 + 4*Q86</f>
        <v>-233.96883437768776</v>
      </c>
      <c r="T86">
        <f t="shared" ref="T86:T107" si="60">D86</f>
        <v>-96.541268611308254</v>
      </c>
      <c r="AI86">
        <f t="shared" si="40"/>
        <v>2.399999999999999</v>
      </c>
      <c r="AJ86">
        <f t="shared" si="41"/>
        <v>-34.86286413879381</v>
      </c>
    </row>
    <row r="87" spans="1:36" x14ac:dyDescent="0.3">
      <c r="A87">
        <f t="shared" si="44"/>
        <v>80</v>
      </c>
      <c r="B87">
        <f t="shared" si="45"/>
        <v>2.399999999999999</v>
      </c>
      <c r="C87">
        <f t="shared" si="42"/>
        <v>-34.112208594421958</v>
      </c>
      <c r="D87">
        <f t="shared" si="43"/>
        <v>-103.35354735913853</v>
      </c>
      <c r="E87">
        <f t="shared" si="46"/>
        <v>-233.96883437768776</v>
      </c>
      <c r="F87">
        <f t="shared" si="47"/>
        <v>-103.35354735913853</v>
      </c>
      <c r="G87">
        <f t="shared" si="48"/>
        <v>2.4149999999999991</v>
      </c>
      <c r="H87">
        <f t="shared" si="49"/>
        <v>-35.662511804809036</v>
      </c>
      <c r="I87">
        <f t="shared" si="50"/>
        <v>-106.86307987480384</v>
      </c>
      <c r="J87">
        <f t="shared" si="39"/>
        <v>-241.27674721923609</v>
      </c>
      <c r="K87">
        <f t="shared" si="51"/>
        <v>-103.35354735913853</v>
      </c>
      <c r="L87">
        <f t="shared" si="52"/>
        <v>-35.662511804809036</v>
      </c>
      <c r="M87">
        <f t="shared" si="53"/>
        <v>-106.97269856742707</v>
      </c>
      <c r="N87">
        <f t="shared" si="54"/>
        <v>-241.27674721923609</v>
      </c>
      <c r="O87">
        <f t="shared" si="55"/>
        <v>-103.35354735913853</v>
      </c>
      <c r="P87">
        <f t="shared" si="56"/>
        <v>2.4299999999999988</v>
      </c>
      <c r="Q87">
        <f t="shared" si="57"/>
        <v>-37.212815015196114</v>
      </c>
      <c r="R87">
        <f t="shared" si="58"/>
        <v>-110.59184977571562</v>
      </c>
      <c r="S87">
        <f t="shared" si="59"/>
        <v>-248.59006006078437</v>
      </c>
      <c r="T87">
        <f t="shared" si="60"/>
        <v>-103.35354735913853</v>
      </c>
      <c r="AI87">
        <f t="shared" si="40"/>
        <v>2.4299999999999988</v>
      </c>
      <c r="AJ87">
        <f t="shared" si="41"/>
        <v>-38.065775327852265</v>
      </c>
    </row>
    <row r="88" spans="1:36" x14ac:dyDescent="0.3">
      <c r="A88">
        <f t="shared" si="44"/>
        <v>81</v>
      </c>
      <c r="B88">
        <f t="shared" si="45"/>
        <v>2.4299999999999988</v>
      </c>
      <c r="C88">
        <f t="shared" si="42"/>
        <v>-37.212815015196114</v>
      </c>
      <c r="D88">
        <f t="shared" si="43"/>
        <v>-110.59187677571562</v>
      </c>
      <c r="E88">
        <f t="shared" si="46"/>
        <v>-248.59006006078437</v>
      </c>
      <c r="F88">
        <f t="shared" si="47"/>
        <v>-110.59187677571562</v>
      </c>
      <c r="G88">
        <f t="shared" si="48"/>
        <v>2.444999999999999</v>
      </c>
      <c r="H88">
        <f t="shared" si="49"/>
        <v>-38.871693166831847</v>
      </c>
      <c r="I88">
        <f t="shared" si="50"/>
        <v>-114.32072767662738</v>
      </c>
      <c r="J88">
        <f t="shared" si="39"/>
        <v>-256.34307266732731</v>
      </c>
      <c r="K88">
        <f t="shared" si="51"/>
        <v>-110.59187677571562</v>
      </c>
      <c r="L88">
        <f t="shared" si="52"/>
        <v>-38.871693166831847</v>
      </c>
      <c r="M88">
        <f t="shared" si="53"/>
        <v>-114.43702286572552</v>
      </c>
      <c r="N88">
        <f t="shared" si="54"/>
        <v>-256.34307266732731</v>
      </c>
      <c r="O88">
        <f t="shared" si="55"/>
        <v>-110.59187677571562</v>
      </c>
      <c r="P88">
        <f t="shared" si="56"/>
        <v>2.4599999999999986</v>
      </c>
      <c r="Q88">
        <f t="shared" si="57"/>
        <v>-40.53057131846758</v>
      </c>
      <c r="R88">
        <f t="shared" si="58"/>
        <v>-118.28216895573544</v>
      </c>
      <c r="S88">
        <f t="shared" si="59"/>
        <v>-264.10148527387025</v>
      </c>
      <c r="T88">
        <f t="shared" si="60"/>
        <v>-110.59187677571562</v>
      </c>
      <c r="AI88">
        <f t="shared" si="40"/>
        <v>2.4599999999999986</v>
      </c>
      <c r="AJ88">
        <f t="shared" si="41"/>
        <v>-41.495557896964151</v>
      </c>
    </row>
    <row r="89" spans="1:36" x14ac:dyDescent="0.3">
      <c r="A89">
        <f t="shared" si="44"/>
        <v>82</v>
      </c>
      <c r="B89">
        <f t="shared" si="45"/>
        <v>2.4599999999999986</v>
      </c>
      <c r="C89">
        <f t="shared" si="42"/>
        <v>-40.53057131846758</v>
      </c>
      <c r="D89">
        <f t="shared" si="43"/>
        <v>-118.28219595573543</v>
      </c>
      <c r="E89">
        <f t="shared" si="46"/>
        <v>-264.10148527387025</v>
      </c>
      <c r="F89">
        <f t="shared" si="47"/>
        <v>-118.28219595573543</v>
      </c>
      <c r="G89">
        <f t="shared" si="48"/>
        <v>2.4749999999999988</v>
      </c>
      <c r="H89">
        <f t="shared" si="49"/>
        <v>-42.30480425780361</v>
      </c>
      <c r="I89">
        <f t="shared" si="50"/>
        <v>-122.24371823484348</v>
      </c>
      <c r="J89">
        <f t="shared" si="39"/>
        <v>-272.32671703121434</v>
      </c>
      <c r="K89">
        <f t="shared" si="51"/>
        <v>-118.28219595573543</v>
      </c>
      <c r="L89">
        <f t="shared" si="52"/>
        <v>-42.30480425780361</v>
      </c>
      <c r="M89">
        <f t="shared" si="53"/>
        <v>-122.36709671120364</v>
      </c>
      <c r="N89">
        <f t="shared" si="54"/>
        <v>-272.32671703121434</v>
      </c>
      <c r="O89">
        <f t="shared" si="55"/>
        <v>-118.28219595573543</v>
      </c>
      <c r="P89">
        <f t="shared" si="56"/>
        <v>2.4899999999999984</v>
      </c>
      <c r="Q89">
        <f t="shared" si="57"/>
        <v>-44.079037197139641</v>
      </c>
      <c r="R89">
        <f t="shared" si="58"/>
        <v>-126.45199746667186</v>
      </c>
      <c r="S89">
        <f t="shared" si="59"/>
        <v>-280.55734878855844</v>
      </c>
      <c r="T89">
        <f t="shared" si="60"/>
        <v>-118.28219595573543</v>
      </c>
      <c r="AI89">
        <f t="shared" si="40"/>
        <v>2.4899999999999984</v>
      </c>
      <c r="AJ89">
        <f t="shared" si="41"/>
        <v>-45.166579732968543</v>
      </c>
    </row>
    <row r="90" spans="1:36" x14ac:dyDescent="0.3">
      <c r="A90">
        <f t="shared" si="44"/>
        <v>83</v>
      </c>
      <c r="B90">
        <f t="shared" si="45"/>
        <v>2.4899999999999984</v>
      </c>
      <c r="C90">
        <f t="shared" si="42"/>
        <v>-44.079037197139641</v>
      </c>
      <c r="D90">
        <f t="shared" si="43"/>
        <v>-126.45202446667186</v>
      </c>
      <c r="E90">
        <f t="shared" si="46"/>
        <v>-280.55734878855844</v>
      </c>
      <c r="F90">
        <f t="shared" si="47"/>
        <v>-126.45202446667186</v>
      </c>
      <c r="G90">
        <f t="shared" si="48"/>
        <v>2.5049999999999986</v>
      </c>
      <c r="H90">
        <f t="shared" si="49"/>
        <v>-45.975817564139717</v>
      </c>
      <c r="I90">
        <f t="shared" si="50"/>
        <v>-130.66038469850022</v>
      </c>
      <c r="J90">
        <f t="shared" si="39"/>
        <v>-289.28357025655873</v>
      </c>
      <c r="K90">
        <f t="shared" si="51"/>
        <v>-126.45202446667186</v>
      </c>
      <c r="L90">
        <f t="shared" si="52"/>
        <v>-45.975817564139717</v>
      </c>
      <c r="M90">
        <f t="shared" si="53"/>
        <v>-130.79127802052025</v>
      </c>
      <c r="N90">
        <f t="shared" si="54"/>
        <v>-289.28357025655873</v>
      </c>
      <c r="O90">
        <f t="shared" si="55"/>
        <v>-126.45202446667186</v>
      </c>
      <c r="P90">
        <f t="shared" si="56"/>
        <v>2.5199999999999982</v>
      </c>
      <c r="Q90">
        <f t="shared" si="57"/>
        <v>-47.872597931139794</v>
      </c>
      <c r="R90">
        <f t="shared" si="58"/>
        <v>-135.13053157436863</v>
      </c>
      <c r="S90">
        <f t="shared" si="59"/>
        <v>-298.01519172455903</v>
      </c>
      <c r="T90">
        <f t="shared" si="60"/>
        <v>-126.45202446667186</v>
      </c>
      <c r="AI90">
        <f t="shared" si="40"/>
        <v>2.5199999999999982</v>
      </c>
      <c r="AJ90">
        <f t="shared" si="41"/>
        <v>-49.094096890467753</v>
      </c>
    </row>
    <row r="91" spans="1:36" x14ac:dyDescent="0.3">
      <c r="A91">
        <f t="shared" si="44"/>
        <v>84</v>
      </c>
      <c r="B91">
        <f t="shared" si="45"/>
        <v>2.5199999999999982</v>
      </c>
      <c r="C91">
        <f t="shared" si="42"/>
        <v>-47.872597931139794</v>
      </c>
      <c r="D91">
        <f t="shared" si="43"/>
        <v>-135.13055857436862</v>
      </c>
      <c r="E91">
        <f t="shared" si="46"/>
        <v>-298.01519172455903</v>
      </c>
      <c r="F91">
        <f t="shared" si="47"/>
        <v>-135.13055857436862</v>
      </c>
      <c r="G91">
        <f t="shared" si="48"/>
        <v>2.5349999999999984</v>
      </c>
      <c r="H91">
        <f t="shared" si="49"/>
        <v>-49.899556309755326</v>
      </c>
      <c r="I91">
        <f t="shared" si="50"/>
        <v>-139.600786450237</v>
      </c>
      <c r="J91">
        <f t="shared" si="39"/>
        <v>-307.27292523902116</v>
      </c>
      <c r="K91">
        <f t="shared" si="51"/>
        <v>-135.13055857436862</v>
      </c>
      <c r="L91">
        <f t="shared" si="52"/>
        <v>-49.899556309755326</v>
      </c>
      <c r="M91">
        <f t="shared" si="53"/>
        <v>-139.73965245295395</v>
      </c>
      <c r="N91">
        <f t="shared" si="54"/>
        <v>-307.27292523902116</v>
      </c>
      <c r="O91">
        <f t="shared" si="55"/>
        <v>-135.13055857436862</v>
      </c>
      <c r="P91">
        <f t="shared" si="56"/>
        <v>2.549999999999998</v>
      </c>
      <c r="Q91">
        <f t="shared" si="57"/>
        <v>-51.926514688370851</v>
      </c>
      <c r="R91">
        <f t="shared" si="58"/>
        <v>-144.34874633153925</v>
      </c>
      <c r="S91">
        <f t="shared" si="59"/>
        <v>-316.53605875348325</v>
      </c>
      <c r="T91">
        <f t="shared" si="60"/>
        <v>-135.13055857436862</v>
      </c>
      <c r="AI91">
        <f t="shared" si="40"/>
        <v>2.549999999999998</v>
      </c>
      <c r="AJ91">
        <f t="shared" si="41"/>
        <v>-53.294308530102327</v>
      </c>
    </row>
    <row r="92" spans="1:36" x14ac:dyDescent="0.3">
      <c r="A92">
        <f t="shared" si="44"/>
        <v>85</v>
      </c>
      <c r="B92">
        <f t="shared" si="45"/>
        <v>2.549999999999998</v>
      </c>
      <c r="C92">
        <f t="shared" si="42"/>
        <v>-51.926514688370851</v>
      </c>
      <c r="D92">
        <f t="shared" si="43"/>
        <v>-144.34877333153926</v>
      </c>
      <c r="E92">
        <f t="shared" si="46"/>
        <v>-316.53605875348325</v>
      </c>
      <c r="F92">
        <f t="shared" si="47"/>
        <v>-144.34877333153926</v>
      </c>
      <c r="G92">
        <f t="shared" si="48"/>
        <v>2.5649999999999982</v>
      </c>
      <c r="H92">
        <f t="shared" si="49"/>
        <v>-54.091746288343941</v>
      </c>
      <c r="I92">
        <f t="shared" si="50"/>
        <v>-149.09681421284151</v>
      </c>
      <c r="J92">
        <f t="shared" si="39"/>
        <v>-326.35768515337566</v>
      </c>
      <c r="K92">
        <f t="shared" si="51"/>
        <v>-144.34877333153926</v>
      </c>
      <c r="L92">
        <f t="shared" si="52"/>
        <v>-54.091746288343941</v>
      </c>
      <c r="M92">
        <f t="shared" si="53"/>
        <v>-149.2441386088399</v>
      </c>
      <c r="N92">
        <f t="shared" si="54"/>
        <v>-326.35768515337566</v>
      </c>
      <c r="O92">
        <f t="shared" si="55"/>
        <v>-144.34877333153926</v>
      </c>
      <c r="P92">
        <f t="shared" si="56"/>
        <v>2.5799999999999979</v>
      </c>
      <c r="Q92">
        <f t="shared" si="57"/>
        <v>-56.256977888317031</v>
      </c>
      <c r="R92">
        <f t="shared" si="58"/>
        <v>-154.13950388614055</v>
      </c>
      <c r="S92">
        <f t="shared" si="59"/>
        <v>-336.18471155326796</v>
      </c>
      <c r="T92">
        <f t="shared" si="60"/>
        <v>-144.34877333153926</v>
      </c>
      <c r="AI92">
        <f t="shared" si="40"/>
        <v>2.5799999999999979</v>
      </c>
      <c r="AJ92">
        <f t="shared" si="41"/>
        <v>-57.784415253026566</v>
      </c>
    </row>
    <row r="93" spans="1:36" x14ac:dyDescent="0.3">
      <c r="A93">
        <f t="shared" si="44"/>
        <v>86</v>
      </c>
      <c r="B93">
        <f t="shared" si="45"/>
        <v>2.5799999999999979</v>
      </c>
      <c r="C93">
        <f t="shared" si="42"/>
        <v>-56.256977888317031</v>
      </c>
      <c r="D93">
        <f t="shared" si="43"/>
        <v>-154.13953088614053</v>
      </c>
      <c r="E93">
        <f t="shared" si="46"/>
        <v>-336.18471155326796</v>
      </c>
      <c r="F93">
        <f t="shared" si="47"/>
        <v>-154.13953088614053</v>
      </c>
      <c r="G93">
        <f t="shared" si="48"/>
        <v>2.594999999999998</v>
      </c>
      <c r="H93">
        <f t="shared" si="49"/>
        <v>-58.569070851609141</v>
      </c>
      <c r="I93">
        <f t="shared" si="50"/>
        <v>-159.18230155943957</v>
      </c>
      <c r="J93">
        <f t="shared" si="39"/>
        <v>-346.6045834064364</v>
      </c>
      <c r="K93">
        <f t="shared" si="51"/>
        <v>-154.13953088614053</v>
      </c>
      <c r="L93">
        <f t="shared" si="52"/>
        <v>-58.569070851609141</v>
      </c>
      <c r="M93">
        <f t="shared" si="53"/>
        <v>-159.33859963723708</v>
      </c>
      <c r="N93">
        <f t="shared" si="54"/>
        <v>-346.6045834064364</v>
      </c>
      <c r="O93">
        <f t="shared" si="55"/>
        <v>-154.13953088614053</v>
      </c>
      <c r="P93">
        <f t="shared" si="56"/>
        <v>2.6099999999999977</v>
      </c>
      <c r="Q93">
        <f t="shared" si="57"/>
        <v>-60.88116381490125</v>
      </c>
      <c r="R93">
        <f t="shared" si="58"/>
        <v>-164.53766838833363</v>
      </c>
      <c r="S93">
        <f t="shared" si="59"/>
        <v>-357.0298552596048</v>
      </c>
      <c r="T93">
        <f t="shared" si="60"/>
        <v>-154.13953088614053</v>
      </c>
      <c r="AI93">
        <f t="shared" si="40"/>
        <v>2.6099999999999977</v>
      </c>
      <c r="AJ93">
        <f t="shared" si="41"/>
        <v>-62.582681041651675</v>
      </c>
    </row>
    <row r="94" spans="1:36" x14ac:dyDescent="0.3">
      <c r="A94">
        <f t="shared" si="44"/>
        <v>87</v>
      </c>
      <c r="B94">
        <f t="shared" si="45"/>
        <v>2.6099999999999977</v>
      </c>
      <c r="C94">
        <f t="shared" si="42"/>
        <v>-60.88116381490125</v>
      </c>
      <c r="D94">
        <f t="shared" si="43"/>
        <v>-164.53769538833362</v>
      </c>
      <c r="E94">
        <f t="shared" si="46"/>
        <v>-357.0298552596048</v>
      </c>
      <c r="F94">
        <f t="shared" si="47"/>
        <v>-164.53769538833362</v>
      </c>
      <c r="G94">
        <f t="shared" si="48"/>
        <v>2.6249999999999978</v>
      </c>
      <c r="H94">
        <f t="shared" si="49"/>
        <v>-63.349229245726256</v>
      </c>
      <c r="I94">
        <f t="shared" si="50"/>
        <v>-169.8931432172277</v>
      </c>
      <c r="J94">
        <f t="shared" si="39"/>
        <v>-368.08441698290483</v>
      </c>
      <c r="K94">
        <f t="shared" si="51"/>
        <v>-164.53769538833362</v>
      </c>
      <c r="L94">
        <f t="shared" si="52"/>
        <v>-63.349229245726256</v>
      </c>
      <c r="M94">
        <f t="shared" si="53"/>
        <v>-170.0589616430772</v>
      </c>
      <c r="N94">
        <f t="shared" si="54"/>
        <v>-368.08441698290483</v>
      </c>
      <c r="O94">
        <f t="shared" si="55"/>
        <v>-164.53769538833362</v>
      </c>
      <c r="P94">
        <f t="shared" si="56"/>
        <v>2.6399999999999975</v>
      </c>
      <c r="Q94">
        <f t="shared" si="57"/>
        <v>-65.817294676551256</v>
      </c>
      <c r="R94">
        <f t="shared" si="58"/>
        <v>-175.58022789782075</v>
      </c>
      <c r="S94">
        <f t="shared" si="59"/>
        <v>-379.14437870620486</v>
      </c>
      <c r="T94">
        <f t="shared" si="60"/>
        <v>-164.53769538833362</v>
      </c>
      <c r="AI94">
        <f t="shared" si="40"/>
        <v>2.6399999999999975</v>
      </c>
      <c r="AJ94">
        <f t="shared" si="41"/>
        <v>-67.708499029709685</v>
      </c>
    </row>
    <row r="95" spans="1:36" x14ac:dyDescent="0.3">
      <c r="A95">
        <f t="shared" si="44"/>
        <v>88</v>
      </c>
      <c r="B95">
        <f t="shared" si="45"/>
        <v>2.6399999999999975</v>
      </c>
      <c r="C95">
        <f t="shared" si="42"/>
        <v>-65.817294676551256</v>
      </c>
      <c r="D95">
        <f t="shared" si="43"/>
        <v>-175.58025489782077</v>
      </c>
      <c r="E95">
        <f t="shared" si="46"/>
        <v>-379.14437870620486</v>
      </c>
      <c r="F95">
        <f t="shared" si="47"/>
        <v>-175.58025489782077</v>
      </c>
      <c r="G95">
        <f t="shared" si="48"/>
        <v>2.6549999999999976</v>
      </c>
      <c r="H95">
        <f t="shared" si="49"/>
        <v>-68.450998500018571</v>
      </c>
      <c r="I95">
        <f t="shared" si="50"/>
        <v>-181.26742057841383</v>
      </c>
      <c r="J95">
        <f t="shared" si="39"/>
        <v>-390.87229400007408</v>
      </c>
      <c r="K95">
        <f t="shared" si="51"/>
        <v>-175.58025489782077</v>
      </c>
      <c r="L95">
        <f t="shared" si="52"/>
        <v>-68.450998500018571</v>
      </c>
      <c r="M95">
        <f t="shared" si="53"/>
        <v>-181.44333930782187</v>
      </c>
      <c r="N95">
        <f t="shared" si="54"/>
        <v>-390.87229400007408</v>
      </c>
      <c r="O95">
        <f t="shared" si="55"/>
        <v>-175.58025489782077</v>
      </c>
      <c r="P95">
        <f t="shared" si="56"/>
        <v>2.6699999999999973</v>
      </c>
      <c r="Q95">
        <f t="shared" si="57"/>
        <v>-71.084702323485885</v>
      </c>
      <c r="R95">
        <f t="shared" si="58"/>
        <v>-187.30642371782298</v>
      </c>
      <c r="S95">
        <f t="shared" si="59"/>
        <v>-402.6056092939433</v>
      </c>
      <c r="T95">
        <f t="shared" si="60"/>
        <v>-175.58025489782077</v>
      </c>
      <c r="AI95">
        <f t="shared" si="40"/>
        <v>2.6699999999999973</v>
      </c>
      <c r="AJ95">
        <f t="shared" si="41"/>
        <v>-73.182461338482184</v>
      </c>
    </row>
    <row r="96" spans="1:36" x14ac:dyDescent="0.3">
      <c r="A96">
        <f t="shared" si="44"/>
        <v>89</v>
      </c>
      <c r="B96">
        <f t="shared" si="45"/>
        <v>2.6699999999999973</v>
      </c>
      <c r="C96">
        <f t="shared" si="42"/>
        <v>-71.084702323485885</v>
      </c>
      <c r="D96">
        <f t="shared" si="43"/>
        <v>-187.306450717823</v>
      </c>
      <c r="E96">
        <f t="shared" si="46"/>
        <v>-402.6056092939433</v>
      </c>
      <c r="F96">
        <f t="shared" si="47"/>
        <v>-187.306450717823</v>
      </c>
      <c r="G96">
        <f t="shared" si="48"/>
        <v>2.6849999999999974</v>
      </c>
      <c r="H96">
        <f t="shared" si="49"/>
        <v>-73.894299084253234</v>
      </c>
      <c r="I96">
        <f t="shared" si="50"/>
        <v>-193.34553485723214</v>
      </c>
      <c r="J96">
        <f t="shared" si="39"/>
        <v>-415.04789633701273</v>
      </c>
      <c r="K96">
        <f t="shared" si="51"/>
        <v>-187.306450717823</v>
      </c>
      <c r="L96">
        <f t="shared" si="52"/>
        <v>-73.894299084253234</v>
      </c>
      <c r="M96">
        <f t="shared" si="53"/>
        <v>-193.53216916287818</v>
      </c>
      <c r="N96">
        <f t="shared" si="54"/>
        <v>-415.04789633701273</v>
      </c>
      <c r="O96">
        <f t="shared" si="55"/>
        <v>-187.306450717823</v>
      </c>
      <c r="P96">
        <f t="shared" si="56"/>
        <v>2.6999999999999971</v>
      </c>
      <c r="Q96">
        <f t="shared" si="57"/>
        <v>-76.703895845020568</v>
      </c>
      <c r="R96">
        <f t="shared" si="58"/>
        <v>-199.75788760793338</v>
      </c>
      <c r="S96">
        <f t="shared" si="59"/>
        <v>-427.49558338008205</v>
      </c>
      <c r="T96">
        <f t="shared" si="60"/>
        <v>-187.306450717823</v>
      </c>
      <c r="AI96">
        <f t="shared" si="40"/>
        <v>2.6999999999999971</v>
      </c>
      <c r="AJ96">
        <f t="shared" si="41"/>
        <v>-79.026433230679046</v>
      </c>
    </row>
    <row r="97" spans="1:36" x14ac:dyDescent="0.3">
      <c r="A97">
        <f t="shared" si="44"/>
        <v>90</v>
      </c>
      <c r="B97">
        <f t="shared" si="45"/>
        <v>2.6999999999999971</v>
      </c>
      <c r="C97">
        <f t="shared" si="42"/>
        <v>-76.703895845020568</v>
      </c>
      <c r="D97">
        <f t="shared" si="43"/>
        <v>-199.75791460793337</v>
      </c>
      <c r="E97">
        <f t="shared" si="46"/>
        <v>-427.49558338008205</v>
      </c>
      <c r="F97">
        <f t="shared" si="47"/>
        <v>-199.75791460793337</v>
      </c>
      <c r="G97">
        <f t="shared" si="48"/>
        <v>2.7149999999999972</v>
      </c>
      <c r="H97">
        <f t="shared" si="49"/>
        <v>-79.700264564139573</v>
      </c>
      <c r="I97">
        <f t="shared" si="50"/>
        <v>-206.17034835863461</v>
      </c>
      <c r="J97">
        <f t="shared" si="39"/>
        <v>-440.69575825655807</v>
      </c>
      <c r="K97">
        <f t="shared" si="51"/>
        <v>-199.75791460793337</v>
      </c>
      <c r="L97">
        <f t="shared" si="52"/>
        <v>-79.700264564139573</v>
      </c>
      <c r="M97">
        <f t="shared" si="53"/>
        <v>-206.36835098178173</v>
      </c>
      <c r="N97">
        <f t="shared" si="54"/>
        <v>-440.69575825655807</v>
      </c>
      <c r="O97">
        <f t="shared" si="55"/>
        <v>-199.75791460793337</v>
      </c>
      <c r="P97">
        <f t="shared" si="56"/>
        <v>2.7299999999999969</v>
      </c>
      <c r="Q97">
        <f t="shared" si="57"/>
        <v>-82.696633283258564</v>
      </c>
      <c r="R97">
        <f t="shared" si="58"/>
        <v>-212.97878735563012</v>
      </c>
      <c r="S97">
        <f t="shared" si="59"/>
        <v>-453.90133313303397</v>
      </c>
      <c r="T97">
        <f t="shared" si="60"/>
        <v>-199.75791460793337</v>
      </c>
      <c r="AI97">
        <f t="shared" si="40"/>
        <v>2.7299999999999969</v>
      </c>
      <c r="AJ97">
        <f t="shared" si="41"/>
        <v>-85.263631849001399</v>
      </c>
    </row>
    <row r="98" spans="1:36" x14ac:dyDescent="0.3">
      <c r="A98">
        <f t="shared" si="44"/>
        <v>91</v>
      </c>
      <c r="B98">
        <f t="shared" si="45"/>
        <v>2.7299999999999969</v>
      </c>
      <c r="C98">
        <f t="shared" si="42"/>
        <v>-82.696633283258564</v>
      </c>
      <c r="D98">
        <f t="shared" si="43"/>
        <v>-212.97881435563011</v>
      </c>
      <c r="E98">
        <f t="shared" si="46"/>
        <v>-453.90133313303397</v>
      </c>
      <c r="F98">
        <f t="shared" si="47"/>
        <v>-212.97881435563011</v>
      </c>
      <c r="G98">
        <f t="shared" si="48"/>
        <v>2.744999999999997</v>
      </c>
      <c r="H98">
        <f t="shared" si="49"/>
        <v>-85.891315498593016</v>
      </c>
      <c r="I98">
        <f t="shared" si="50"/>
        <v>-219.78733435262561</v>
      </c>
      <c r="J98">
        <f t="shared" si="39"/>
        <v>-467.90556199437185</v>
      </c>
      <c r="K98">
        <f t="shared" si="51"/>
        <v>-212.97881435563011</v>
      </c>
      <c r="L98">
        <f t="shared" si="52"/>
        <v>-85.891315498593016</v>
      </c>
      <c r="M98">
        <f t="shared" si="53"/>
        <v>-219.99739778554567</v>
      </c>
      <c r="N98">
        <f t="shared" si="54"/>
        <v>-467.90556199437185</v>
      </c>
      <c r="O98">
        <f t="shared" si="55"/>
        <v>-212.97881435563011</v>
      </c>
      <c r="P98">
        <f t="shared" si="56"/>
        <v>2.7599999999999967</v>
      </c>
      <c r="Q98">
        <f t="shared" si="57"/>
        <v>-89.085997713927469</v>
      </c>
      <c r="R98">
        <f t="shared" si="58"/>
        <v>-227.01598121546127</v>
      </c>
      <c r="S98">
        <f t="shared" si="59"/>
        <v>-481.91519085570962</v>
      </c>
      <c r="T98">
        <f t="shared" si="60"/>
        <v>-212.97881435563011</v>
      </c>
      <c r="AI98">
        <f t="shared" si="40"/>
        <v>2.7599999999999967</v>
      </c>
      <c r="AJ98">
        <f t="shared" si="41"/>
        <v>-91.91870982293301</v>
      </c>
    </row>
    <row r="99" spans="1:36" x14ac:dyDescent="0.3">
      <c r="A99">
        <f t="shared" si="44"/>
        <v>92</v>
      </c>
      <c r="B99">
        <f t="shared" si="45"/>
        <v>2.7599999999999967</v>
      </c>
      <c r="C99">
        <f t="shared" si="42"/>
        <v>-89.085997713927469</v>
      </c>
      <c r="D99">
        <f t="shared" si="43"/>
        <v>-227.01600821546126</v>
      </c>
      <c r="E99">
        <f t="shared" si="46"/>
        <v>-481.91519085570962</v>
      </c>
      <c r="F99">
        <f t="shared" si="47"/>
        <v>-227.01600821546126</v>
      </c>
      <c r="G99">
        <f t="shared" si="48"/>
        <v>2.7749999999999968</v>
      </c>
      <c r="H99">
        <f t="shared" si="49"/>
        <v>-92.491237837159389</v>
      </c>
      <c r="I99">
        <f t="shared" si="50"/>
        <v>-234.24473607829691</v>
      </c>
      <c r="J99">
        <f t="shared" si="39"/>
        <v>-496.77245134863728</v>
      </c>
      <c r="K99">
        <f t="shared" si="51"/>
        <v>-227.01600821546126</v>
      </c>
      <c r="L99">
        <f t="shared" si="52"/>
        <v>-92.491237837159389</v>
      </c>
      <c r="M99">
        <f t="shared" si="53"/>
        <v>-234.46759498569082</v>
      </c>
      <c r="N99">
        <f t="shared" si="54"/>
        <v>-496.77245134863728</v>
      </c>
      <c r="O99">
        <f t="shared" si="55"/>
        <v>-227.01600821546126</v>
      </c>
      <c r="P99">
        <f t="shared" si="56"/>
        <v>2.7899999999999965</v>
      </c>
      <c r="Q99">
        <f t="shared" si="57"/>
        <v>-95.896477960391309</v>
      </c>
      <c r="R99">
        <f t="shared" si="58"/>
        <v>-241.91918175592036</v>
      </c>
      <c r="S99">
        <f t="shared" si="59"/>
        <v>-511.63511184156494</v>
      </c>
      <c r="T99">
        <f t="shared" si="60"/>
        <v>-227.01600821546126</v>
      </c>
      <c r="AI99">
        <f t="shared" si="40"/>
        <v>2.7899999999999965</v>
      </c>
      <c r="AJ99">
        <f t="shared" si="41"/>
        <v>-99.017844044834391</v>
      </c>
    </row>
    <row r="100" spans="1:36" x14ac:dyDescent="0.3">
      <c r="A100">
        <f t="shared" si="44"/>
        <v>93</v>
      </c>
      <c r="B100">
        <f t="shared" si="45"/>
        <v>2.7899999999999965</v>
      </c>
      <c r="C100">
        <f t="shared" si="42"/>
        <v>-95.896477960391309</v>
      </c>
      <c r="D100">
        <f t="shared" si="43"/>
        <v>-241.91920875592038</v>
      </c>
      <c r="E100">
        <f t="shared" si="46"/>
        <v>-511.63511184156494</v>
      </c>
      <c r="F100">
        <f t="shared" si="47"/>
        <v>-241.91920875592038</v>
      </c>
      <c r="G100">
        <f t="shared" si="48"/>
        <v>2.8049999999999966</v>
      </c>
      <c r="H100">
        <f t="shared" si="49"/>
        <v>-99.525266091730117</v>
      </c>
      <c r="I100">
        <f t="shared" si="50"/>
        <v>-249.59373543354386</v>
      </c>
      <c r="J100">
        <f t="shared" si="39"/>
        <v>-527.39736436692021</v>
      </c>
      <c r="K100">
        <f t="shared" si="51"/>
        <v>-241.91920875592038</v>
      </c>
      <c r="L100">
        <f t="shared" si="52"/>
        <v>-99.525266091730117</v>
      </c>
      <c r="M100">
        <f t="shared" si="53"/>
        <v>-249.83016922142417</v>
      </c>
      <c r="N100">
        <f t="shared" si="54"/>
        <v>-527.39736436692021</v>
      </c>
      <c r="O100">
        <f t="shared" si="55"/>
        <v>-241.91920875592038</v>
      </c>
      <c r="P100">
        <f t="shared" si="56"/>
        <v>2.8199999999999963</v>
      </c>
      <c r="Q100">
        <f t="shared" si="57"/>
        <v>-103.15405422306893</v>
      </c>
      <c r="R100">
        <f t="shared" si="58"/>
        <v>-257.74112968692799</v>
      </c>
      <c r="S100">
        <f t="shared" si="59"/>
        <v>-543.16501689227539</v>
      </c>
      <c r="T100">
        <f t="shared" si="60"/>
        <v>-241.91920875592038</v>
      </c>
      <c r="AI100">
        <f t="shared" si="40"/>
        <v>2.8199999999999963</v>
      </c>
      <c r="AJ100">
        <f t="shared" si="41"/>
        <v>-106.58882993502976</v>
      </c>
    </row>
    <row r="101" spans="1:36" x14ac:dyDescent="0.3">
      <c r="A101">
        <f t="shared" si="44"/>
        <v>94</v>
      </c>
      <c r="B101">
        <f t="shared" si="45"/>
        <v>2.8199999999999963</v>
      </c>
      <c r="C101">
        <f t="shared" si="42"/>
        <v>-103.15405422306893</v>
      </c>
      <c r="D101">
        <f t="shared" si="43"/>
        <v>-257.74115668692798</v>
      </c>
      <c r="E101">
        <f t="shared" si="46"/>
        <v>-543.16501689227539</v>
      </c>
      <c r="F101">
        <f t="shared" si="47"/>
        <v>-257.74115668692798</v>
      </c>
      <c r="G101">
        <f t="shared" si="48"/>
        <v>2.8349999999999964</v>
      </c>
      <c r="H101">
        <f t="shared" si="49"/>
        <v>-107.02017157337285</v>
      </c>
      <c r="I101">
        <f t="shared" si="50"/>
        <v>-265.88863194031211</v>
      </c>
      <c r="J101">
        <f t="shared" si="39"/>
        <v>-559.88738629349109</v>
      </c>
      <c r="K101">
        <f t="shared" si="51"/>
        <v>-257.74115668692798</v>
      </c>
      <c r="L101">
        <f t="shared" si="52"/>
        <v>-107.02017157337285</v>
      </c>
      <c r="M101">
        <f t="shared" si="53"/>
        <v>-266.13946748133037</v>
      </c>
      <c r="N101">
        <f t="shared" si="54"/>
        <v>-559.88738629349109</v>
      </c>
      <c r="O101">
        <f t="shared" si="55"/>
        <v>-257.74115668692798</v>
      </c>
      <c r="P101">
        <f t="shared" si="56"/>
        <v>2.8499999999999961</v>
      </c>
      <c r="Q101">
        <f t="shared" si="57"/>
        <v>-110.88628892367676</v>
      </c>
      <c r="R101">
        <f t="shared" si="58"/>
        <v>-274.53777827573271</v>
      </c>
      <c r="S101">
        <f t="shared" si="59"/>
        <v>-576.61515569470669</v>
      </c>
      <c r="T101">
        <f t="shared" si="60"/>
        <v>-257.74115668692798</v>
      </c>
      <c r="AI101">
        <f t="shared" si="40"/>
        <v>2.8499999999999961</v>
      </c>
      <c r="AJ101">
        <f t="shared" si="41"/>
        <v>-114.66118153534282</v>
      </c>
    </row>
    <row r="102" spans="1:36" x14ac:dyDescent="0.3">
      <c r="A102">
        <f t="shared" si="44"/>
        <v>95</v>
      </c>
      <c r="B102">
        <f t="shared" si="45"/>
        <v>2.8499999999999961</v>
      </c>
      <c r="C102">
        <f t="shared" si="42"/>
        <v>-110.88628892367676</v>
      </c>
      <c r="D102">
        <f t="shared" si="43"/>
        <v>-274.53780527573269</v>
      </c>
      <c r="E102">
        <f t="shared" si="46"/>
        <v>-576.61515569470669</v>
      </c>
      <c r="F102">
        <f t="shared" si="47"/>
        <v>-274.53780527573269</v>
      </c>
      <c r="G102">
        <f t="shared" si="48"/>
        <v>2.8649999999999962</v>
      </c>
      <c r="H102">
        <f t="shared" si="49"/>
        <v>-115.00435600281276</v>
      </c>
      <c r="I102">
        <f t="shared" si="50"/>
        <v>-283.18703261115331</v>
      </c>
      <c r="J102">
        <f t="shared" si="39"/>
        <v>-594.3561240112507</v>
      </c>
      <c r="K102">
        <f t="shared" si="51"/>
        <v>-274.53780527573269</v>
      </c>
      <c r="L102">
        <f t="shared" si="52"/>
        <v>-115.00435600281276</v>
      </c>
      <c r="M102">
        <f t="shared" si="53"/>
        <v>-283.45314713590147</v>
      </c>
      <c r="N102">
        <f t="shared" si="54"/>
        <v>-594.3561240112507</v>
      </c>
      <c r="O102">
        <f t="shared" si="55"/>
        <v>-274.53780527573269</v>
      </c>
      <c r="P102">
        <f t="shared" si="56"/>
        <v>2.8799999999999959</v>
      </c>
      <c r="Q102">
        <f t="shared" si="57"/>
        <v>-119.12242308194874</v>
      </c>
      <c r="R102">
        <f t="shared" si="58"/>
        <v>-292.3684889960702</v>
      </c>
      <c r="S102">
        <f t="shared" si="59"/>
        <v>-612.10249232779461</v>
      </c>
      <c r="T102">
        <f t="shared" si="60"/>
        <v>-274.53780527573269</v>
      </c>
      <c r="AI102">
        <f t="shared" si="40"/>
        <v>2.8799999999999959</v>
      </c>
      <c r="AJ102">
        <f t="shared" si="41"/>
        <v>-123.26623779152635</v>
      </c>
    </row>
    <row r="103" spans="1:36" x14ac:dyDescent="0.3">
      <c r="A103">
        <f t="shared" si="44"/>
        <v>96</v>
      </c>
      <c r="B103">
        <f t="shared" si="45"/>
        <v>2.8799999999999959</v>
      </c>
      <c r="C103">
        <f t="shared" si="42"/>
        <v>-119.12242308194874</v>
      </c>
      <c r="D103">
        <f t="shared" si="43"/>
        <v>-292.36851599607019</v>
      </c>
      <c r="E103">
        <f t="shared" si="46"/>
        <v>-612.10249232779461</v>
      </c>
      <c r="F103">
        <f t="shared" si="47"/>
        <v>-292.36851599607019</v>
      </c>
      <c r="G103">
        <f t="shared" si="48"/>
        <v>2.894999999999996</v>
      </c>
      <c r="H103">
        <f t="shared" si="49"/>
        <v>-123.50795082188979</v>
      </c>
      <c r="I103">
        <f t="shared" si="50"/>
        <v>-301.55005338098709</v>
      </c>
      <c r="J103">
        <f t="shared" si="39"/>
        <v>-630.92410328755886</v>
      </c>
      <c r="K103">
        <f t="shared" si="51"/>
        <v>-292.36851599607019</v>
      </c>
      <c r="L103">
        <f t="shared" si="52"/>
        <v>-123.50795082188979</v>
      </c>
      <c r="M103">
        <f t="shared" si="53"/>
        <v>-301.83237754538357</v>
      </c>
      <c r="N103">
        <f t="shared" si="54"/>
        <v>-630.92410328755886</v>
      </c>
      <c r="O103">
        <f t="shared" si="55"/>
        <v>-292.36851599607019</v>
      </c>
      <c r="P103">
        <f t="shared" si="56"/>
        <v>2.9099999999999957</v>
      </c>
      <c r="Q103">
        <f t="shared" si="57"/>
        <v>-127.89347856183085</v>
      </c>
      <c r="R103">
        <f t="shared" si="58"/>
        <v>-311.29623909469694</v>
      </c>
      <c r="S103">
        <f t="shared" si="59"/>
        <v>-649.75111424732302</v>
      </c>
      <c r="T103">
        <f t="shared" si="60"/>
        <v>-292.36851599607019</v>
      </c>
      <c r="AI103">
        <f t="shared" si="40"/>
        <v>2.9099999999999957</v>
      </c>
      <c r="AJ103">
        <f t="shared" si="41"/>
        <v>-132.43727540731712</v>
      </c>
    </row>
    <row r="104" spans="1:36" x14ac:dyDescent="0.3">
      <c r="A104">
        <f t="shared" si="44"/>
        <v>97</v>
      </c>
      <c r="B104">
        <f t="shared" si="45"/>
        <v>2.9099999999999957</v>
      </c>
      <c r="C104">
        <f t="shared" si="42"/>
        <v>-127.89347856183085</v>
      </c>
      <c r="D104">
        <f t="shared" si="43"/>
        <v>-311.29626609469693</v>
      </c>
      <c r="E104">
        <f t="shared" si="46"/>
        <v>-649.75111424732302</v>
      </c>
      <c r="F104">
        <f t="shared" si="47"/>
        <v>-311.29626609469693</v>
      </c>
      <c r="G104">
        <f t="shared" si="48"/>
        <v>2.9249999999999958</v>
      </c>
      <c r="H104">
        <f t="shared" si="49"/>
        <v>-132.5629225532513</v>
      </c>
      <c r="I104">
        <f t="shared" si="50"/>
        <v>-321.0425328084068</v>
      </c>
      <c r="J104">
        <f t="shared" si="39"/>
        <v>-669.71919021300482</v>
      </c>
      <c r="K104">
        <f t="shared" si="51"/>
        <v>-311.29626609469693</v>
      </c>
      <c r="L104">
        <f t="shared" si="52"/>
        <v>-132.5629225532513</v>
      </c>
      <c r="M104">
        <f t="shared" si="53"/>
        <v>-321.342053947892</v>
      </c>
      <c r="N104">
        <f t="shared" si="54"/>
        <v>-669.71919021300482</v>
      </c>
      <c r="O104">
        <f t="shared" si="55"/>
        <v>-311.29626609469693</v>
      </c>
      <c r="P104">
        <f t="shared" si="56"/>
        <v>2.9399999999999955</v>
      </c>
      <c r="Q104">
        <f t="shared" si="57"/>
        <v>-137.23236654467175</v>
      </c>
      <c r="R104">
        <f t="shared" si="58"/>
        <v>-331.38784180108706</v>
      </c>
      <c r="S104">
        <f t="shared" si="59"/>
        <v>-689.69266617868664</v>
      </c>
      <c r="T104">
        <f t="shared" si="60"/>
        <v>-311.29626609469693</v>
      </c>
      <c r="AI104">
        <f t="shared" si="40"/>
        <v>2.9399999999999955</v>
      </c>
      <c r="AJ104">
        <f t="shared" si="41"/>
        <v>-142.20962867651221</v>
      </c>
    </row>
    <row r="105" spans="1:36" x14ac:dyDescent="0.3">
      <c r="A105">
        <f t="shared" si="44"/>
        <v>98</v>
      </c>
      <c r="B105">
        <f t="shared" si="45"/>
        <v>2.9399999999999955</v>
      </c>
      <c r="C105">
        <f t="shared" si="42"/>
        <v>-137.23236654467175</v>
      </c>
      <c r="D105">
        <f t="shared" si="43"/>
        <v>-331.38786880108705</v>
      </c>
      <c r="E105">
        <f t="shared" si="46"/>
        <v>-689.69266617868664</v>
      </c>
      <c r="F105">
        <f t="shared" si="47"/>
        <v>-331.38786880108705</v>
      </c>
      <c r="G105">
        <f t="shared" si="48"/>
        <v>2.9549999999999956</v>
      </c>
      <c r="H105">
        <f t="shared" si="49"/>
        <v>-142.20318457668805</v>
      </c>
      <c r="I105">
        <f t="shared" si="50"/>
        <v>-341.73325879376733</v>
      </c>
      <c r="J105">
        <f t="shared" si="39"/>
        <v>-710.87703830675173</v>
      </c>
      <c r="K105">
        <f t="shared" si="51"/>
        <v>-331.38786880108705</v>
      </c>
      <c r="L105">
        <f t="shared" si="52"/>
        <v>-142.20318457668805</v>
      </c>
      <c r="M105">
        <f t="shared" si="53"/>
        <v>-342.05102437568831</v>
      </c>
      <c r="N105">
        <f t="shared" si="54"/>
        <v>-710.87703830675173</v>
      </c>
      <c r="O105">
        <f t="shared" si="55"/>
        <v>-331.38786880108705</v>
      </c>
      <c r="P105">
        <f t="shared" si="56"/>
        <v>2.9699999999999953</v>
      </c>
      <c r="Q105">
        <f t="shared" si="57"/>
        <v>-147.17400260870437</v>
      </c>
      <c r="R105">
        <f t="shared" si="58"/>
        <v>-352.71417995028958</v>
      </c>
      <c r="S105">
        <f t="shared" si="59"/>
        <v>-732.06681043481706</v>
      </c>
      <c r="T105">
        <f t="shared" si="60"/>
        <v>-331.38786880108705</v>
      </c>
      <c r="AI105">
        <f t="shared" si="40"/>
        <v>2.9699999999999953</v>
      </c>
      <c r="AJ105">
        <f t="shared" si="41"/>
        <v>-152.62081672459271</v>
      </c>
    </row>
    <row r="106" spans="1:36" x14ac:dyDescent="0.3">
      <c r="A106">
        <f t="shared" si="44"/>
        <v>99</v>
      </c>
      <c r="B106">
        <f t="shared" si="45"/>
        <v>2.9699999999999953</v>
      </c>
      <c r="C106">
        <f t="shared" si="42"/>
        <v>-147.17400260870437</v>
      </c>
      <c r="D106">
        <f t="shared" si="43"/>
        <v>-352.71420695028962</v>
      </c>
      <c r="E106">
        <f t="shared" si="46"/>
        <v>-732.06681043481706</v>
      </c>
      <c r="F106">
        <f t="shared" si="47"/>
        <v>-352.71420695028962</v>
      </c>
      <c r="G106">
        <f t="shared" si="48"/>
        <v>2.9849999999999954</v>
      </c>
      <c r="H106">
        <f t="shared" si="49"/>
        <v>-152.46471571295871</v>
      </c>
      <c r="I106">
        <f t="shared" si="50"/>
        <v>-363.69520910681189</v>
      </c>
      <c r="J106">
        <f t="shared" si="39"/>
        <v>-754.54156285183444</v>
      </c>
      <c r="K106">
        <f t="shared" si="51"/>
        <v>-352.71420695028962</v>
      </c>
      <c r="L106">
        <f t="shared" si="52"/>
        <v>-152.46471571295871</v>
      </c>
      <c r="M106">
        <f t="shared" si="53"/>
        <v>-364.03233039306713</v>
      </c>
      <c r="N106">
        <f t="shared" si="54"/>
        <v>-754.54156285183444</v>
      </c>
      <c r="O106">
        <f t="shared" si="55"/>
        <v>-352.71420695028962</v>
      </c>
      <c r="P106">
        <f t="shared" si="56"/>
        <v>2.9999999999999951</v>
      </c>
      <c r="Q106">
        <f t="shared" si="57"/>
        <v>-157.75542881721304</v>
      </c>
      <c r="R106">
        <f t="shared" si="58"/>
        <v>-375.35045383584463</v>
      </c>
      <c r="S106">
        <f t="shared" si="59"/>
        <v>-777.02171526885172</v>
      </c>
      <c r="T106">
        <f t="shared" si="60"/>
        <v>-352.71420695028962</v>
      </c>
      <c r="AI106">
        <f t="shared" si="40"/>
        <v>2.9999999999999951</v>
      </c>
      <c r="AJ106">
        <f t="shared" si="41"/>
        <v>-163.7106786181007</v>
      </c>
    </row>
    <row r="107" spans="1:36" x14ac:dyDescent="0.3">
      <c r="A107">
        <f t="shared" si="44"/>
        <v>100</v>
      </c>
      <c r="B107">
        <f t="shared" si="45"/>
        <v>2.9999999999999951</v>
      </c>
      <c r="C107">
        <f t="shared" si="42"/>
        <v>-157.75542881721304</v>
      </c>
      <c r="D107">
        <f t="shared" si="43"/>
        <v>-375.35048083584468</v>
      </c>
      <c r="E107">
        <f t="shared" si="46"/>
        <v>-777.02171526885172</v>
      </c>
      <c r="F107">
        <f t="shared" si="47"/>
        <v>-375.35048083584468</v>
      </c>
      <c r="G107">
        <f t="shared" si="48"/>
        <v>3.0149999999999952</v>
      </c>
      <c r="H107">
        <f t="shared" si="49"/>
        <v>-163.3856860297507</v>
      </c>
      <c r="I107">
        <f t="shared" si="50"/>
        <v>-387.00580656487745</v>
      </c>
      <c r="J107">
        <f t="shared" si="39"/>
        <v>-800.8654441190024</v>
      </c>
      <c r="K107">
        <f t="shared" si="51"/>
        <v>-375.35048083584468</v>
      </c>
      <c r="L107">
        <f t="shared" si="52"/>
        <v>-163.3856860297507</v>
      </c>
      <c r="M107">
        <f t="shared" si="53"/>
        <v>-387.36346249762971</v>
      </c>
      <c r="N107">
        <f t="shared" si="54"/>
        <v>-800.8654441190024</v>
      </c>
      <c r="O107">
        <f t="shared" si="55"/>
        <v>-375.35048083584468</v>
      </c>
      <c r="P107">
        <f t="shared" si="56"/>
        <v>3.0299999999999949</v>
      </c>
      <c r="Q107">
        <f t="shared" si="57"/>
        <v>-169.01594324228839</v>
      </c>
      <c r="R107">
        <f t="shared" si="58"/>
        <v>-399.37644415941475</v>
      </c>
      <c r="S107">
        <f t="shared" si="59"/>
        <v>-824.7145729691531</v>
      </c>
      <c r="T107">
        <f t="shared" si="60"/>
        <v>-375.35048083584468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2015-06-05T18:19:34Z</dcterms:created>
  <dcterms:modified xsi:type="dcterms:W3CDTF">2021-11-05T10:50:30Z</dcterms:modified>
</cp:coreProperties>
</file>