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ВУЗ\4 КУРС\1\Методы оптимизации\"/>
    </mc:Choice>
  </mc:AlternateContent>
  <xr:revisionPtr revIDLastSave="0" documentId="13_ncr:1_{B8696F8F-A7C3-4EEA-BFFB-61A7EEE32E76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5" i="1"/>
  <c r="Z5" i="1"/>
  <c r="L7" i="1"/>
  <c r="L6" i="1"/>
  <c r="J6" i="1"/>
  <c r="H6" i="1"/>
  <c r="F6" i="1"/>
  <c r="N8" i="2"/>
  <c r="N7" i="2"/>
  <c r="AJ8" i="2" l="1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7" i="2"/>
  <c r="J7" i="2"/>
  <c r="E7" i="2"/>
  <c r="I7" i="2" s="1"/>
  <c r="H7" i="2"/>
  <c r="AI7" i="2"/>
  <c r="A106" i="2"/>
  <c r="A107" i="2"/>
  <c r="A103" i="2"/>
  <c r="A104" i="2"/>
  <c r="A105" i="2" s="1"/>
  <c r="A22" i="2"/>
  <c r="A23" i="2"/>
  <c r="A24" i="2"/>
  <c r="A25" i="2"/>
  <c r="A26" i="2"/>
  <c r="A27" i="2"/>
  <c r="A28" i="2"/>
  <c r="A29" i="2" s="1"/>
  <c r="A30" i="2" s="1"/>
  <c r="A31" i="2" s="1"/>
  <c r="A32" i="2" s="1"/>
  <c r="A33" i="2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C8" i="2"/>
  <c r="B8" i="2"/>
  <c r="T7" i="2"/>
  <c r="Q7" i="2"/>
  <c r="P7" i="2"/>
  <c r="O7" i="2"/>
  <c r="L7" i="2"/>
  <c r="K7" i="2"/>
  <c r="G7" i="2"/>
  <c r="F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M7" i="2" l="1"/>
  <c r="R7" i="2"/>
  <c r="S7" i="2" s="1"/>
  <c r="AI8" i="2"/>
  <c r="AI9" i="2" s="1"/>
  <c r="G8" i="2"/>
  <c r="P8" i="2"/>
  <c r="B9" i="2"/>
  <c r="Z6" i="1"/>
  <c r="B7" i="1"/>
  <c r="D7" i="1" s="1"/>
  <c r="G6" i="1"/>
  <c r="E6" i="1"/>
  <c r="D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I10" i="2" l="1"/>
  <c r="D8" i="2"/>
  <c r="E8" i="2" s="1"/>
  <c r="B10" i="2"/>
  <c r="G9" i="2"/>
  <c r="P9" i="2"/>
  <c r="AI11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I6" i="1"/>
  <c r="Z7" i="1"/>
  <c r="E7" i="1"/>
  <c r="I8" i="2" l="1"/>
  <c r="F8" i="2"/>
  <c r="K6" i="1"/>
  <c r="O8" i="2"/>
  <c r="Q8" i="2" s="1"/>
  <c r="T8" i="2"/>
  <c r="K8" i="2"/>
  <c r="H8" i="2"/>
  <c r="AI12" i="2"/>
  <c r="B11" i="2"/>
  <c r="P10" i="2"/>
  <c r="G10" i="2"/>
  <c r="Z8" i="1"/>
  <c r="D9" i="1"/>
  <c r="E9" i="1"/>
  <c r="D8" i="1"/>
  <c r="E8" i="1"/>
  <c r="C7" i="1" l="1"/>
  <c r="F7" i="1" s="1"/>
  <c r="L8" i="2"/>
  <c r="J8" i="2"/>
  <c r="C9" i="2"/>
  <c r="B12" i="2"/>
  <c r="P11" i="2"/>
  <c r="G11" i="2"/>
  <c r="AI13" i="2"/>
  <c r="Z9" i="1"/>
  <c r="E10" i="1"/>
  <c r="D10" i="1"/>
  <c r="M8" i="2" l="1"/>
  <c r="AI14" i="2"/>
  <c r="B13" i="2"/>
  <c r="G12" i="2"/>
  <c r="P12" i="2"/>
  <c r="Z10" i="1"/>
  <c r="E11" i="1"/>
  <c r="D11" i="1"/>
  <c r="G7" i="1"/>
  <c r="H7" i="1" s="1"/>
  <c r="R8" i="2" l="1"/>
  <c r="S8" i="2" s="1"/>
  <c r="D9" i="2" s="1"/>
  <c r="B14" i="2"/>
  <c r="G13" i="2"/>
  <c r="P13" i="2"/>
  <c r="AI15" i="2"/>
  <c r="Z11" i="1"/>
  <c r="E12" i="1"/>
  <c r="D12" i="1"/>
  <c r="I7" i="1"/>
  <c r="J7" i="1" s="1"/>
  <c r="E9" i="2" l="1"/>
  <c r="I9" i="2" s="1"/>
  <c r="T9" i="2"/>
  <c r="K9" i="2"/>
  <c r="L9" i="2" s="1"/>
  <c r="O9" i="2"/>
  <c r="Q9" i="2" s="1"/>
  <c r="F9" i="2"/>
  <c r="AI16" i="2"/>
  <c r="B15" i="2"/>
  <c r="P14" i="2"/>
  <c r="G14" i="2"/>
  <c r="Z12" i="1"/>
  <c r="E13" i="1"/>
  <c r="D13" i="1"/>
  <c r="K7" i="1"/>
  <c r="C8" i="1" l="1"/>
  <c r="F8" i="1" s="1"/>
  <c r="C10" i="2"/>
  <c r="H9" i="2"/>
  <c r="J9" i="2" s="1"/>
  <c r="M9" i="2" s="1"/>
  <c r="B16" i="2"/>
  <c r="P15" i="2"/>
  <c r="G15" i="2"/>
  <c r="AI17" i="2"/>
  <c r="Z13" i="1"/>
  <c r="D14" i="1"/>
  <c r="E14" i="1"/>
  <c r="G8" i="1" l="1"/>
  <c r="N9" i="2"/>
  <c r="R9" i="2" s="1"/>
  <c r="S9" i="2" s="1"/>
  <c r="AI18" i="2"/>
  <c r="B17" i="2"/>
  <c r="G16" i="2"/>
  <c r="P16" i="2"/>
  <c r="Z14" i="1"/>
  <c r="D15" i="1"/>
  <c r="E15" i="1"/>
  <c r="H8" i="1" l="1"/>
  <c r="I8" i="1" s="1"/>
  <c r="D10" i="2"/>
  <c r="E10" i="2"/>
  <c r="O10" i="2"/>
  <c r="Q10" i="2" s="1"/>
  <c r="F10" i="2"/>
  <c r="K10" i="2"/>
  <c r="T10" i="2"/>
  <c r="I10" i="2"/>
  <c r="B18" i="2"/>
  <c r="G17" i="2"/>
  <c r="P17" i="2"/>
  <c r="AI19" i="2"/>
  <c r="Z15" i="1"/>
  <c r="D16" i="1"/>
  <c r="E16" i="1"/>
  <c r="J8" i="1" l="1"/>
  <c r="K8" i="1" s="1"/>
  <c r="L10" i="2"/>
  <c r="C11" i="2"/>
  <c r="H10" i="2"/>
  <c r="J10" i="2" s="1"/>
  <c r="M10" i="2" s="1"/>
  <c r="N10" i="2" s="1"/>
  <c r="AI20" i="2"/>
  <c r="B19" i="2"/>
  <c r="P18" i="2"/>
  <c r="G18" i="2"/>
  <c r="Z16" i="1"/>
  <c r="D17" i="1"/>
  <c r="E17" i="1"/>
  <c r="L8" i="1" l="1"/>
  <c r="C9" i="1" s="1"/>
  <c r="R10" i="2"/>
  <c r="S10" i="2" s="1"/>
  <c r="D11" i="2" s="1"/>
  <c r="B20" i="2"/>
  <c r="P19" i="2"/>
  <c r="G19" i="2"/>
  <c r="AI21" i="2"/>
  <c r="Z17" i="1"/>
  <c r="E18" i="1"/>
  <c r="D18" i="1"/>
  <c r="F9" i="1" l="1"/>
  <c r="G9" i="1"/>
  <c r="H9" i="1"/>
  <c r="I9" i="1" s="1"/>
  <c r="E11" i="2"/>
  <c r="O11" i="2"/>
  <c r="Q11" i="2" s="1"/>
  <c r="I11" i="2"/>
  <c r="T11" i="2"/>
  <c r="F11" i="2"/>
  <c r="K11" i="2"/>
  <c r="AI22" i="2"/>
  <c r="B21" i="2"/>
  <c r="G20" i="2"/>
  <c r="P20" i="2"/>
  <c r="Z18" i="1"/>
  <c r="E19" i="1"/>
  <c r="D19" i="1"/>
  <c r="J9" i="1" l="1"/>
  <c r="K9" i="1" s="1"/>
  <c r="L11" i="2"/>
  <c r="C12" i="2"/>
  <c r="H11" i="2"/>
  <c r="J11" i="2" s="1"/>
  <c r="M11" i="2" s="1"/>
  <c r="N11" i="2" s="1"/>
  <c r="G21" i="2"/>
  <c r="P21" i="2"/>
  <c r="B22" i="2"/>
  <c r="AI23" i="2"/>
  <c r="Z19" i="1"/>
  <c r="E20" i="1"/>
  <c r="D20" i="1"/>
  <c r="L9" i="1" l="1"/>
  <c r="C10" i="1" s="1"/>
  <c r="F10" i="1" s="1"/>
  <c r="G10" i="1" s="1"/>
  <c r="R11" i="2"/>
  <c r="S11" i="2" s="1"/>
  <c r="D12" i="2" s="1"/>
  <c r="B23" i="2"/>
  <c r="P22" i="2"/>
  <c r="G22" i="2"/>
  <c r="AI24" i="2"/>
  <c r="Z20" i="1"/>
  <c r="E21" i="1"/>
  <c r="D21" i="1"/>
  <c r="H10" i="1" l="1"/>
  <c r="I10" i="1" s="1"/>
  <c r="E12" i="2"/>
  <c r="I12" i="2" s="1"/>
  <c r="O12" i="2"/>
  <c r="Q12" i="2" s="1"/>
  <c r="K12" i="2"/>
  <c r="T12" i="2"/>
  <c r="F12" i="2"/>
  <c r="AI25" i="2"/>
  <c r="B24" i="2"/>
  <c r="G23" i="2"/>
  <c r="P23" i="2"/>
  <c r="Z21" i="1"/>
  <c r="D22" i="1"/>
  <c r="E22" i="1"/>
  <c r="J10" i="1" l="1"/>
  <c r="K10" i="1" s="1"/>
  <c r="C13" i="2"/>
  <c r="H12" i="2"/>
  <c r="J12" i="2" s="1"/>
  <c r="L12" i="2"/>
  <c r="P24" i="2"/>
  <c r="B25" i="2"/>
  <c r="G24" i="2"/>
  <c r="AI26" i="2"/>
  <c r="Z22" i="1"/>
  <c r="D23" i="1"/>
  <c r="E23" i="1"/>
  <c r="L10" i="1" l="1"/>
  <c r="C11" i="1" s="1"/>
  <c r="F11" i="1" s="1"/>
  <c r="G11" i="1" s="1"/>
  <c r="H11" i="1" s="1"/>
  <c r="I11" i="1" s="1"/>
  <c r="M12" i="2"/>
  <c r="N12" i="2" s="1"/>
  <c r="B26" i="2"/>
  <c r="G25" i="2"/>
  <c r="P25" i="2"/>
  <c r="AI27" i="2"/>
  <c r="Z23" i="1"/>
  <c r="D24" i="1"/>
  <c r="E24" i="1"/>
  <c r="J11" i="1" l="1"/>
  <c r="K11" i="1" s="1"/>
  <c r="R12" i="2"/>
  <c r="S12" i="2" s="1"/>
  <c r="D13" i="2" s="1"/>
  <c r="AI28" i="2"/>
  <c r="P26" i="2"/>
  <c r="B27" i="2"/>
  <c r="G26" i="2"/>
  <c r="Z24" i="1"/>
  <c r="D25" i="1"/>
  <c r="E25" i="1"/>
  <c r="L11" i="1" l="1"/>
  <c r="C12" i="1" s="1"/>
  <c r="E13" i="2"/>
  <c r="F13" i="2"/>
  <c r="K13" i="2"/>
  <c r="I13" i="2"/>
  <c r="T13" i="2"/>
  <c r="O13" i="2"/>
  <c r="Q13" i="2" s="1"/>
  <c r="L13" i="2"/>
  <c r="C14" i="2"/>
  <c r="H13" i="2"/>
  <c r="J13" i="2" s="1"/>
  <c r="B28" i="2"/>
  <c r="P27" i="2"/>
  <c r="G27" i="2"/>
  <c r="AI29" i="2"/>
  <c r="Z25" i="1"/>
  <c r="E26" i="1"/>
  <c r="D26" i="1"/>
  <c r="F12" i="1" l="1"/>
  <c r="G12" i="1" s="1"/>
  <c r="H12" i="1" s="1"/>
  <c r="I12" i="1" s="1"/>
  <c r="J12" i="1" s="1"/>
  <c r="K12" i="1" s="1"/>
  <c r="M13" i="2"/>
  <c r="N13" i="2" s="1"/>
  <c r="AI30" i="2"/>
  <c r="G28" i="2"/>
  <c r="P28" i="2"/>
  <c r="B29" i="2"/>
  <c r="Z26" i="1"/>
  <c r="E27" i="1"/>
  <c r="D27" i="1"/>
  <c r="L12" i="1" l="1"/>
  <c r="C13" i="1" s="1"/>
  <c r="R13" i="2"/>
  <c r="S13" i="2" s="1"/>
  <c r="D14" i="2" s="1"/>
  <c r="G29" i="2"/>
  <c r="P29" i="2"/>
  <c r="B30" i="2"/>
  <c r="AI31" i="2"/>
  <c r="Z27" i="1"/>
  <c r="E28" i="1"/>
  <c r="D28" i="1"/>
  <c r="F13" i="1" l="1"/>
  <c r="G13" i="1"/>
  <c r="H13" i="1" s="1"/>
  <c r="I13" i="1" s="1"/>
  <c r="E14" i="2"/>
  <c r="F14" i="2"/>
  <c r="K14" i="2"/>
  <c r="O14" i="2"/>
  <c r="Q14" i="2" s="1"/>
  <c r="I14" i="2"/>
  <c r="T14" i="2"/>
  <c r="L14" i="2"/>
  <c r="C15" i="2"/>
  <c r="H14" i="2"/>
  <c r="J14" i="2" s="1"/>
  <c r="AI32" i="2"/>
  <c r="P30" i="2"/>
  <c r="B31" i="2"/>
  <c r="G30" i="2"/>
  <c r="Z28" i="1"/>
  <c r="D29" i="1"/>
  <c r="E29" i="1"/>
  <c r="J13" i="1" l="1"/>
  <c r="K13" i="1" s="1"/>
  <c r="M14" i="2"/>
  <c r="P31" i="2"/>
  <c r="G31" i="2"/>
  <c r="B32" i="2"/>
  <c r="AI33" i="2"/>
  <c r="Z29" i="1"/>
  <c r="D30" i="1"/>
  <c r="E30" i="1"/>
  <c r="L13" i="1" l="1"/>
  <c r="C14" i="1" s="1"/>
  <c r="N14" i="2"/>
  <c r="R14" i="2" s="1"/>
  <c r="S14" i="2" s="1"/>
  <c r="D15" i="2" s="1"/>
  <c r="AI34" i="2"/>
  <c r="B33" i="2"/>
  <c r="G32" i="2"/>
  <c r="P32" i="2"/>
  <c r="Z30" i="1"/>
  <c r="D31" i="1"/>
  <c r="E31" i="1"/>
  <c r="F14" i="1" l="1"/>
  <c r="G14" i="1" s="1"/>
  <c r="H14" i="1" s="1"/>
  <c r="I14" i="1" s="1"/>
  <c r="K15" i="2"/>
  <c r="F15" i="2"/>
  <c r="T15" i="2"/>
  <c r="E15" i="2"/>
  <c r="I15" i="2" s="1"/>
  <c r="O15" i="2"/>
  <c r="Q15" i="2" s="1"/>
  <c r="H15" i="2"/>
  <c r="J15" i="2" s="1"/>
  <c r="L15" i="2"/>
  <c r="P33" i="2"/>
  <c r="B34" i="2"/>
  <c r="G33" i="2"/>
  <c r="AI35" i="2"/>
  <c r="Z31" i="1"/>
  <c r="D32" i="1"/>
  <c r="E32" i="1"/>
  <c r="J14" i="1" l="1"/>
  <c r="K14" i="1" s="1"/>
  <c r="C16" i="2"/>
  <c r="M15" i="2"/>
  <c r="AI36" i="2"/>
  <c r="B35" i="2"/>
  <c r="P34" i="2"/>
  <c r="G34" i="2"/>
  <c r="Z32" i="1"/>
  <c r="D33" i="1"/>
  <c r="E33" i="1"/>
  <c r="L14" i="1" l="1"/>
  <c r="C15" i="1" s="1"/>
  <c r="N15" i="2"/>
  <c r="R15" i="2" s="1"/>
  <c r="S15" i="2" s="1"/>
  <c r="D16" i="2" s="1"/>
  <c r="G35" i="2"/>
  <c r="P35" i="2"/>
  <c r="B36" i="2"/>
  <c r="AI37" i="2"/>
  <c r="Z33" i="1"/>
  <c r="E34" i="1"/>
  <c r="D34" i="1"/>
  <c r="F15" i="1" l="1"/>
  <c r="G15" i="1" s="1"/>
  <c r="H15" i="1" s="1"/>
  <c r="I15" i="1" s="1"/>
  <c r="E16" i="2"/>
  <c r="O16" i="2"/>
  <c r="Q16" i="2" s="1"/>
  <c r="K16" i="2"/>
  <c r="F16" i="2"/>
  <c r="T16" i="2"/>
  <c r="I16" i="2"/>
  <c r="G36" i="2"/>
  <c r="P36" i="2"/>
  <c r="B37" i="2"/>
  <c r="AI38" i="2"/>
  <c r="Z34" i="1"/>
  <c r="E35" i="1"/>
  <c r="D35" i="1"/>
  <c r="J15" i="1" l="1"/>
  <c r="K15" i="1" s="1"/>
  <c r="H16" i="2"/>
  <c r="C17" i="2"/>
  <c r="L16" i="2"/>
  <c r="J16" i="2"/>
  <c r="AI39" i="2"/>
  <c r="G37" i="2"/>
  <c r="P37" i="2"/>
  <c r="B38" i="2"/>
  <c r="Z35" i="1"/>
  <c r="E36" i="1"/>
  <c r="D36" i="1"/>
  <c r="L15" i="1" l="1"/>
  <c r="C16" i="1" s="1"/>
  <c r="M16" i="2"/>
  <c r="N16" i="2" s="1"/>
  <c r="G38" i="2"/>
  <c r="B39" i="2"/>
  <c r="P38" i="2"/>
  <c r="AI40" i="2"/>
  <c r="Z36" i="1"/>
  <c r="E37" i="1"/>
  <c r="D37" i="1"/>
  <c r="F16" i="1" l="1"/>
  <c r="G16" i="1" s="1"/>
  <c r="H16" i="1" s="1"/>
  <c r="I16" i="1" s="1"/>
  <c r="R16" i="2"/>
  <c r="S16" i="2" s="1"/>
  <c r="D17" i="2" s="1"/>
  <c r="AI41" i="2"/>
  <c r="G39" i="2"/>
  <c r="P39" i="2"/>
  <c r="B40" i="2"/>
  <c r="Z37" i="1"/>
  <c r="D38" i="1"/>
  <c r="E38" i="1"/>
  <c r="J16" i="1" l="1"/>
  <c r="K16" i="1" s="1"/>
  <c r="E17" i="2"/>
  <c r="K17" i="2"/>
  <c r="F17" i="2"/>
  <c r="O17" i="2"/>
  <c r="Q17" i="2" s="1"/>
  <c r="T17" i="2"/>
  <c r="I17" i="2"/>
  <c r="L17" i="2"/>
  <c r="C18" i="2"/>
  <c r="H17" i="2"/>
  <c r="J17" i="2" s="1"/>
  <c r="P40" i="2"/>
  <c r="G40" i="2"/>
  <c r="B41" i="2"/>
  <c r="AI42" i="2"/>
  <c r="Z38" i="1"/>
  <c r="D39" i="1"/>
  <c r="E39" i="1"/>
  <c r="L16" i="1" l="1"/>
  <c r="C17" i="1" s="1"/>
  <c r="F17" i="1" s="1"/>
  <c r="G17" i="1" s="1"/>
  <c r="M17" i="2"/>
  <c r="N17" i="2" s="1"/>
  <c r="G41" i="2"/>
  <c r="P41" i="2"/>
  <c r="B42" i="2"/>
  <c r="AI43" i="2"/>
  <c r="Z39" i="1"/>
  <c r="D40" i="1"/>
  <c r="E40" i="1"/>
  <c r="H17" i="1" l="1"/>
  <c r="I17" i="1" s="1"/>
  <c r="R17" i="2"/>
  <c r="S17" i="2" s="1"/>
  <c r="D18" i="2" s="1"/>
  <c r="G42" i="2"/>
  <c r="B43" i="2"/>
  <c r="P42" i="2"/>
  <c r="AI44" i="2"/>
  <c r="Z40" i="1"/>
  <c r="D41" i="1"/>
  <c r="E41" i="1"/>
  <c r="J17" i="1" l="1"/>
  <c r="K17" i="1" s="1"/>
  <c r="E18" i="2"/>
  <c r="I18" i="2" s="1"/>
  <c r="F18" i="2"/>
  <c r="O18" i="2"/>
  <c r="Q18" i="2" s="1"/>
  <c r="T18" i="2"/>
  <c r="K18" i="2"/>
  <c r="L18" i="2"/>
  <c r="C19" i="2"/>
  <c r="H18" i="2"/>
  <c r="B44" i="2"/>
  <c r="G43" i="2"/>
  <c r="P43" i="2"/>
  <c r="AI45" i="2"/>
  <c r="Z41" i="1"/>
  <c r="D42" i="1"/>
  <c r="E42" i="1"/>
  <c r="L17" i="1" l="1"/>
  <c r="C18" i="1" s="1"/>
  <c r="J18" i="2"/>
  <c r="M18" i="2" s="1"/>
  <c r="N18" i="2" s="1"/>
  <c r="AI46" i="2"/>
  <c r="G44" i="2"/>
  <c r="P44" i="2"/>
  <c r="B45" i="2"/>
  <c r="Z42" i="1"/>
  <c r="E43" i="1"/>
  <c r="D43" i="1"/>
  <c r="F18" i="1" l="1"/>
  <c r="G18" i="1" s="1"/>
  <c r="H18" i="1" s="1"/>
  <c r="I18" i="1" s="1"/>
  <c r="J18" i="1" s="1"/>
  <c r="K18" i="1" s="1"/>
  <c r="R18" i="2"/>
  <c r="S18" i="2" s="1"/>
  <c r="D19" i="2" s="1"/>
  <c r="AI47" i="2"/>
  <c r="P45" i="2"/>
  <c r="G45" i="2"/>
  <c r="B46" i="2"/>
  <c r="Z43" i="1"/>
  <c r="E44" i="1"/>
  <c r="D44" i="1"/>
  <c r="L18" i="1" l="1"/>
  <c r="C19" i="1" s="1"/>
  <c r="F19" i="1" s="1"/>
  <c r="G19" i="1" s="1"/>
  <c r="E19" i="2"/>
  <c r="K19" i="2"/>
  <c r="O19" i="2"/>
  <c r="Q19" i="2" s="1"/>
  <c r="I19" i="2"/>
  <c r="T19" i="2"/>
  <c r="F19" i="2"/>
  <c r="C20" i="2" s="1"/>
  <c r="H19" i="2"/>
  <c r="J19" i="2" s="1"/>
  <c r="L19" i="2"/>
  <c r="G46" i="2"/>
  <c r="P46" i="2"/>
  <c r="B47" i="2"/>
  <c r="AI48" i="2"/>
  <c r="Z44" i="1"/>
  <c r="E45" i="1"/>
  <c r="D45" i="1"/>
  <c r="H19" i="1" l="1"/>
  <c r="I19" i="1" s="1"/>
  <c r="M19" i="2"/>
  <c r="N19" i="2" s="1"/>
  <c r="B48" i="2"/>
  <c r="P47" i="2"/>
  <c r="G47" i="2"/>
  <c r="AI49" i="2"/>
  <c r="Z45" i="1"/>
  <c r="D46" i="1"/>
  <c r="E46" i="1"/>
  <c r="J19" i="1" l="1"/>
  <c r="K19" i="1" s="1"/>
  <c r="R19" i="2"/>
  <c r="S19" i="2" s="1"/>
  <c r="D20" i="2" s="1"/>
  <c r="G48" i="2"/>
  <c r="P48" i="2"/>
  <c r="B49" i="2"/>
  <c r="AI50" i="2"/>
  <c r="Z46" i="1"/>
  <c r="D47" i="1"/>
  <c r="E47" i="1"/>
  <c r="L19" i="1" l="1"/>
  <c r="C20" i="1" s="1"/>
  <c r="F20" i="1" s="1"/>
  <c r="G20" i="1" s="1"/>
  <c r="H20" i="1" s="1"/>
  <c r="I20" i="1" s="1"/>
  <c r="E20" i="2"/>
  <c r="I20" i="2" s="1"/>
  <c r="O20" i="2"/>
  <c r="Q20" i="2" s="1"/>
  <c r="K20" i="2"/>
  <c r="F20" i="2"/>
  <c r="T20" i="2"/>
  <c r="L20" i="2"/>
  <c r="C21" i="2"/>
  <c r="H20" i="2"/>
  <c r="AI51" i="2"/>
  <c r="B50" i="2"/>
  <c r="G49" i="2"/>
  <c r="P49" i="2"/>
  <c r="Z47" i="1"/>
  <c r="D48" i="1"/>
  <c r="E48" i="1"/>
  <c r="J20" i="1" l="1"/>
  <c r="K20" i="1" s="1"/>
  <c r="J20" i="2"/>
  <c r="M20" i="2"/>
  <c r="N20" i="2" s="1"/>
  <c r="G50" i="2"/>
  <c r="P50" i="2"/>
  <c r="B51" i="2"/>
  <c r="AI52" i="2"/>
  <c r="Z48" i="1"/>
  <c r="D49" i="1"/>
  <c r="E49" i="1"/>
  <c r="L20" i="1" l="1"/>
  <c r="C21" i="1" s="1"/>
  <c r="R20" i="2"/>
  <c r="S20" i="2" s="1"/>
  <c r="D21" i="2" s="1"/>
  <c r="AI53" i="2"/>
  <c r="P51" i="2"/>
  <c r="G51" i="2"/>
  <c r="B52" i="2"/>
  <c r="Z49" i="1"/>
  <c r="D50" i="1"/>
  <c r="E50" i="1"/>
  <c r="F21" i="1" l="1"/>
  <c r="G21" i="1"/>
  <c r="H21" i="1" s="1"/>
  <c r="I21" i="1" s="1"/>
  <c r="E21" i="2"/>
  <c r="K21" i="2"/>
  <c r="F21" i="2"/>
  <c r="T21" i="2"/>
  <c r="I21" i="2"/>
  <c r="O21" i="2"/>
  <c r="Q21" i="2" s="1"/>
  <c r="H21" i="2"/>
  <c r="J21" i="2" s="1"/>
  <c r="C22" i="2"/>
  <c r="L21" i="2"/>
  <c r="B53" i="2"/>
  <c r="P52" i="2"/>
  <c r="G52" i="2"/>
  <c r="AI54" i="2"/>
  <c r="Z50" i="1"/>
  <c r="E51" i="1"/>
  <c r="D51" i="1"/>
  <c r="J21" i="1" l="1"/>
  <c r="K21" i="1" s="1"/>
  <c r="M21" i="2"/>
  <c r="N21" i="2" s="1"/>
  <c r="AI55" i="2"/>
  <c r="P53" i="2"/>
  <c r="B54" i="2"/>
  <c r="G53" i="2"/>
  <c r="Z51" i="1"/>
  <c r="E52" i="1"/>
  <c r="D52" i="1"/>
  <c r="L21" i="1" l="1"/>
  <c r="C22" i="1" s="1"/>
  <c r="R21" i="2"/>
  <c r="S21" i="2" s="1"/>
  <c r="D22" i="2" s="1"/>
  <c r="AI56" i="2"/>
  <c r="G54" i="2"/>
  <c r="B55" i="2"/>
  <c r="P54" i="2"/>
  <c r="Z52" i="1"/>
  <c r="E53" i="1"/>
  <c r="D53" i="1"/>
  <c r="F22" i="1" l="1"/>
  <c r="G22" i="1" s="1"/>
  <c r="H22" i="1" s="1"/>
  <c r="I22" i="1" s="1"/>
  <c r="E22" i="2"/>
  <c r="I22" i="2" s="1"/>
  <c r="F22" i="2"/>
  <c r="C23" i="2" s="1"/>
  <c r="T22" i="2"/>
  <c r="O22" i="2"/>
  <c r="Q22" i="2" s="1"/>
  <c r="K22" i="2"/>
  <c r="L22" i="2"/>
  <c r="P55" i="2"/>
  <c r="G55" i="2"/>
  <c r="B56" i="2"/>
  <c r="AI57" i="2"/>
  <c r="Z53" i="1"/>
  <c r="D54" i="1"/>
  <c r="E54" i="1"/>
  <c r="J22" i="1" l="1"/>
  <c r="K22" i="1" s="1"/>
  <c r="H22" i="2"/>
  <c r="J22" i="2"/>
  <c r="M22" i="2"/>
  <c r="AI58" i="2"/>
  <c r="B57" i="2"/>
  <c r="G56" i="2"/>
  <c r="P56" i="2"/>
  <c r="Z54" i="1"/>
  <c r="D55" i="1"/>
  <c r="E55" i="1"/>
  <c r="L22" i="1" l="1"/>
  <c r="C23" i="1" s="1"/>
  <c r="N22" i="2"/>
  <c r="R22" i="2" s="1"/>
  <c r="S22" i="2" s="1"/>
  <c r="D23" i="2" s="1"/>
  <c r="B58" i="2"/>
  <c r="G57" i="2"/>
  <c r="P57" i="2"/>
  <c r="AI59" i="2"/>
  <c r="Z55" i="1"/>
  <c r="D56" i="1"/>
  <c r="E56" i="1"/>
  <c r="F23" i="1" l="1"/>
  <c r="G23" i="1" s="1"/>
  <c r="H23" i="1" s="1"/>
  <c r="I23" i="1" s="1"/>
  <c r="E23" i="2"/>
  <c r="O23" i="2"/>
  <c r="Q23" i="2" s="1"/>
  <c r="I23" i="2"/>
  <c r="T23" i="2"/>
  <c r="K23" i="2"/>
  <c r="F23" i="2"/>
  <c r="B59" i="2"/>
  <c r="G58" i="2"/>
  <c r="P58" i="2"/>
  <c r="AI60" i="2"/>
  <c r="Z56" i="1"/>
  <c r="D57" i="1"/>
  <c r="E57" i="1"/>
  <c r="J23" i="1" l="1"/>
  <c r="K23" i="1" s="1"/>
  <c r="H23" i="2"/>
  <c r="J23" i="2" s="1"/>
  <c r="C24" i="2"/>
  <c r="L23" i="2"/>
  <c r="AI61" i="2"/>
  <c r="B60" i="2"/>
  <c r="G59" i="2"/>
  <c r="P59" i="2"/>
  <c r="Z57" i="1"/>
  <c r="D58" i="1"/>
  <c r="E58" i="1"/>
  <c r="L23" i="1" l="1"/>
  <c r="C24" i="1" s="1"/>
  <c r="F24" i="1" s="1"/>
  <c r="G24" i="1" s="1"/>
  <c r="M23" i="2"/>
  <c r="AI62" i="2"/>
  <c r="B61" i="2"/>
  <c r="G60" i="2"/>
  <c r="P60" i="2"/>
  <c r="Z58" i="1"/>
  <c r="E59" i="1"/>
  <c r="D59" i="1"/>
  <c r="H24" i="1" l="1"/>
  <c r="I24" i="1" s="1"/>
  <c r="R23" i="2"/>
  <c r="S23" i="2" s="1"/>
  <c r="N23" i="2"/>
  <c r="D24" i="2" s="1"/>
  <c r="P61" i="2"/>
  <c r="B62" i="2"/>
  <c r="G61" i="2"/>
  <c r="AI63" i="2"/>
  <c r="Z59" i="1"/>
  <c r="E60" i="1"/>
  <c r="D60" i="1"/>
  <c r="J24" i="1" l="1"/>
  <c r="K24" i="1" s="1"/>
  <c r="K24" i="2"/>
  <c r="E24" i="2"/>
  <c r="I24" i="2" s="1"/>
  <c r="F24" i="2"/>
  <c r="T24" i="2"/>
  <c r="O24" i="2"/>
  <c r="Q24" i="2" s="1"/>
  <c r="L24" i="2"/>
  <c r="C25" i="2"/>
  <c r="H24" i="2"/>
  <c r="J24" i="2"/>
  <c r="AI64" i="2"/>
  <c r="B63" i="2"/>
  <c r="P62" i="2"/>
  <c r="G62" i="2"/>
  <c r="Z60" i="1"/>
  <c r="D61" i="1"/>
  <c r="E61" i="1"/>
  <c r="L24" i="1" l="1"/>
  <c r="C25" i="1" s="1"/>
  <c r="M24" i="2"/>
  <c r="N24" i="2" s="1"/>
  <c r="B64" i="2"/>
  <c r="P63" i="2"/>
  <c r="G63" i="2"/>
  <c r="AI65" i="2"/>
  <c r="Z61" i="1"/>
  <c r="D62" i="1"/>
  <c r="E62" i="1"/>
  <c r="F25" i="1" l="1"/>
  <c r="G25" i="1"/>
  <c r="H25" i="1" s="1"/>
  <c r="I25" i="1" s="1"/>
  <c r="J25" i="1" s="1"/>
  <c r="K25" i="1" s="1"/>
  <c r="L25" i="1" s="1"/>
  <c r="R24" i="2"/>
  <c r="S24" i="2" s="1"/>
  <c r="D25" i="2" s="1"/>
  <c r="B65" i="2"/>
  <c r="P64" i="2"/>
  <c r="G64" i="2"/>
  <c r="AI66" i="2"/>
  <c r="Z62" i="1"/>
  <c r="D63" i="1"/>
  <c r="E63" i="1"/>
  <c r="E25" i="2" l="1"/>
  <c r="I25" i="2" s="1"/>
  <c r="O25" i="2"/>
  <c r="Q25" i="2" s="1"/>
  <c r="T25" i="2"/>
  <c r="F25" i="2"/>
  <c r="K25" i="2"/>
  <c r="H25" i="2"/>
  <c r="C26" i="2"/>
  <c r="L25" i="2"/>
  <c r="C26" i="1"/>
  <c r="F26" i="1" s="1"/>
  <c r="AI67" i="2"/>
  <c r="G65" i="2"/>
  <c r="P65" i="2"/>
  <c r="B66" i="2"/>
  <c r="Z63" i="1"/>
  <c r="D64" i="1"/>
  <c r="E64" i="1"/>
  <c r="J25" i="2" l="1"/>
  <c r="M25" i="2"/>
  <c r="N25" i="2" s="1"/>
  <c r="G26" i="1"/>
  <c r="AI68" i="2"/>
  <c r="B67" i="2"/>
  <c r="P66" i="2"/>
  <c r="G66" i="2"/>
  <c r="Z64" i="1"/>
  <c r="D65" i="1"/>
  <c r="E65" i="1"/>
  <c r="H26" i="1" l="1"/>
  <c r="I26" i="1" s="1"/>
  <c r="R25" i="2"/>
  <c r="S25" i="2" s="1"/>
  <c r="D26" i="2" s="1"/>
  <c r="P67" i="2"/>
  <c r="B68" i="2"/>
  <c r="G67" i="2"/>
  <c r="AI69" i="2"/>
  <c r="Z65" i="1"/>
  <c r="E66" i="1"/>
  <c r="D66" i="1"/>
  <c r="J26" i="1" l="1"/>
  <c r="K26" i="1" s="1"/>
  <c r="E26" i="2"/>
  <c r="F26" i="2"/>
  <c r="I26" i="2"/>
  <c r="K26" i="2"/>
  <c r="T26" i="2"/>
  <c r="O26" i="2"/>
  <c r="Q26" i="2" s="1"/>
  <c r="L26" i="2"/>
  <c r="C27" i="2"/>
  <c r="H26" i="2"/>
  <c r="J26" i="2"/>
  <c r="G68" i="2"/>
  <c r="P68" i="2"/>
  <c r="B69" i="2"/>
  <c r="AI70" i="2"/>
  <c r="Z66" i="1"/>
  <c r="E67" i="1"/>
  <c r="D67" i="1"/>
  <c r="L26" i="1" l="1"/>
  <c r="C27" i="1" s="1"/>
  <c r="M26" i="2"/>
  <c r="B70" i="2"/>
  <c r="G69" i="2"/>
  <c r="P69" i="2"/>
  <c r="AI71" i="2"/>
  <c r="Z67" i="1"/>
  <c r="E68" i="1"/>
  <c r="D68" i="1"/>
  <c r="F27" i="1" l="1"/>
  <c r="G27" i="1"/>
  <c r="H27" i="1" s="1"/>
  <c r="I27" i="1" s="1"/>
  <c r="J27" i="1" s="1"/>
  <c r="N26" i="2"/>
  <c r="R26" i="2" s="1"/>
  <c r="S26" i="2" s="1"/>
  <c r="AI72" i="2"/>
  <c r="G70" i="2"/>
  <c r="B71" i="2"/>
  <c r="P70" i="2"/>
  <c r="Z68" i="1"/>
  <c r="E69" i="1"/>
  <c r="D69" i="1"/>
  <c r="D27" i="2" l="1"/>
  <c r="AI73" i="2"/>
  <c r="G71" i="2"/>
  <c r="B72" i="2"/>
  <c r="P71" i="2"/>
  <c r="Z69" i="1"/>
  <c r="D70" i="1"/>
  <c r="E70" i="1"/>
  <c r="K27" i="1"/>
  <c r="L27" i="1" s="1"/>
  <c r="F27" i="2" l="1"/>
  <c r="O27" i="2"/>
  <c r="Q27" i="2" s="1"/>
  <c r="T27" i="2"/>
  <c r="K27" i="2"/>
  <c r="L27" i="2" s="1"/>
  <c r="E27" i="2"/>
  <c r="I27" i="2" s="1"/>
  <c r="C28" i="1"/>
  <c r="F28" i="1" s="1"/>
  <c r="G72" i="2"/>
  <c r="P72" i="2"/>
  <c r="B73" i="2"/>
  <c r="AI74" i="2"/>
  <c r="Z70" i="1"/>
  <c r="D71" i="1"/>
  <c r="E71" i="1"/>
  <c r="H27" i="2" l="1"/>
  <c r="J27" i="2" s="1"/>
  <c r="M27" i="2" s="1"/>
  <c r="C28" i="2"/>
  <c r="G28" i="1"/>
  <c r="P73" i="2"/>
  <c r="B74" i="2"/>
  <c r="G73" i="2"/>
  <c r="AI75" i="2"/>
  <c r="Z71" i="1"/>
  <c r="D72" i="1"/>
  <c r="E72" i="1"/>
  <c r="H28" i="1" l="1"/>
  <c r="I28" i="1" s="1"/>
  <c r="N27" i="2"/>
  <c r="AI76" i="2"/>
  <c r="B75" i="2"/>
  <c r="G74" i="2"/>
  <c r="P74" i="2"/>
  <c r="Z72" i="1"/>
  <c r="D73" i="1"/>
  <c r="E73" i="1"/>
  <c r="J28" i="1" l="1"/>
  <c r="K28" i="1" s="1"/>
  <c r="R27" i="2"/>
  <c r="S27" i="2" s="1"/>
  <c r="D28" i="2" s="1"/>
  <c r="G75" i="2"/>
  <c r="P75" i="2"/>
  <c r="B76" i="2"/>
  <c r="AI77" i="2"/>
  <c r="Z73" i="1"/>
  <c r="D74" i="1"/>
  <c r="E74" i="1"/>
  <c r="L28" i="1" l="1"/>
  <c r="C29" i="1" s="1"/>
  <c r="T28" i="2"/>
  <c r="E28" i="2"/>
  <c r="F28" i="2"/>
  <c r="I28" i="2"/>
  <c r="O28" i="2"/>
  <c r="Q28" i="2" s="1"/>
  <c r="K28" i="2"/>
  <c r="L28" i="2" s="1"/>
  <c r="B77" i="2"/>
  <c r="P76" i="2"/>
  <c r="G76" i="2"/>
  <c r="AI78" i="2"/>
  <c r="Z74" i="1"/>
  <c r="E75" i="1"/>
  <c r="D75" i="1"/>
  <c r="F29" i="1" l="1"/>
  <c r="G29" i="1"/>
  <c r="H29" i="1"/>
  <c r="I29" i="1" s="1"/>
  <c r="H28" i="2"/>
  <c r="J28" i="2" s="1"/>
  <c r="C29" i="2"/>
  <c r="P77" i="2"/>
  <c r="B78" i="2"/>
  <c r="G77" i="2"/>
  <c r="AI79" i="2"/>
  <c r="Z75" i="1"/>
  <c r="E76" i="1"/>
  <c r="D76" i="1"/>
  <c r="J29" i="1" l="1"/>
  <c r="K29" i="1" s="1"/>
  <c r="M28" i="2"/>
  <c r="AI80" i="2"/>
  <c r="G78" i="2"/>
  <c r="P78" i="2"/>
  <c r="B79" i="2"/>
  <c r="Z76" i="1"/>
  <c r="D77" i="1"/>
  <c r="E77" i="1"/>
  <c r="L29" i="1" l="1"/>
  <c r="C30" i="1" s="1"/>
  <c r="N28" i="2"/>
  <c r="P79" i="2"/>
  <c r="G79" i="2"/>
  <c r="B80" i="2"/>
  <c r="AI81" i="2"/>
  <c r="Z77" i="1"/>
  <c r="D78" i="1"/>
  <c r="E78" i="1"/>
  <c r="F30" i="1" l="1"/>
  <c r="G30" i="1" s="1"/>
  <c r="H30" i="1" s="1"/>
  <c r="I30" i="1" s="1"/>
  <c r="R28" i="2"/>
  <c r="S28" i="2" s="1"/>
  <c r="D29" i="2" s="1"/>
  <c r="B81" i="2"/>
  <c r="G80" i="2"/>
  <c r="P80" i="2"/>
  <c r="AI82" i="2"/>
  <c r="Z78" i="1"/>
  <c r="D79" i="1"/>
  <c r="E79" i="1"/>
  <c r="J30" i="1" l="1"/>
  <c r="K30" i="1" s="1"/>
  <c r="O29" i="2"/>
  <c r="Q29" i="2" s="1"/>
  <c r="F29" i="2"/>
  <c r="K29" i="2"/>
  <c r="L29" i="2" s="1"/>
  <c r="E29" i="2"/>
  <c r="I29" i="2" s="1"/>
  <c r="T29" i="2"/>
  <c r="P81" i="2"/>
  <c r="B82" i="2"/>
  <c r="G81" i="2"/>
  <c r="AI83" i="2"/>
  <c r="Z79" i="1"/>
  <c r="D80" i="1"/>
  <c r="E80" i="1"/>
  <c r="L30" i="1" l="1"/>
  <c r="C31" i="1" s="1"/>
  <c r="C30" i="2"/>
  <c r="H29" i="2"/>
  <c r="J29" i="2" s="1"/>
  <c r="M29" i="2" s="1"/>
  <c r="N29" i="2" s="1"/>
  <c r="R29" i="2" s="1"/>
  <c r="S29" i="2" s="1"/>
  <c r="D30" i="2" s="1"/>
  <c r="G82" i="2"/>
  <c r="P82" i="2"/>
  <c r="B83" i="2"/>
  <c r="AI84" i="2"/>
  <c r="Z80" i="1"/>
  <c r="D81" i="1"/>
  <c r="E81" i="1"/>
  <c r="F31" i="1" l="1"/>
  <c r="G31" i="1" s="1"/>
  <c r="H31" i="1" s="1"/>
  <c r="I31" i="1" s="1"/>
  <c r="E30" i="2"/>
  <c r="I30" i="2" s="1"/>
  <c r="F30" i="2"/>
  <c r="O30" i="2"/>
  <c r="Q30" i="2" s="1"/>
  <c r="T30" i="2"/>
  <c r="K30" i="2"/>
  <c r="H30" i="2"/>
  <c r="L30" i="2"/>
  <c r="C31" i="2"/>
  <c r="B84" i="2"/>
  <c r="P83" i="2"/>
  <c r="G83" i="2"/>
  <c r="AI85" i="2"/>
  <c r="Z81" i="1"/>
  <c r="D82" i="1"/>
  <c r="E82" i="1"/>
  <c r="J31" i="1" l="1"/>
  <c r="K31" i="1" s="1"/>
  <c r="J30" i="2"/>
  <c r="M30" i="2" s="1"/>
  <c r="N30" i="2" s="1"/>
  <c r="R30" i="2" s="1"/>
  <c r="S30" i="2" s="1"/>
  <c r="D31" i="2" s="1"/>
  <c r="AI86" i="2"/>
  <c r="G84" i="2"/>
  <c r="P84" i="2"/>
  <c r="B85" i="2"/>
  <c r="Z82" i="1"/>
  <c r="E83" i="1"/>
  <c r="D83" i="1"/>
  <c r="L31" i="1" l="1"/>
  <c r="C32" i="1" s="1"/>
  <c r="F32" i="1" s="1"/>
  <c r="G32" i="1" s="1"/>
  <c r="F31" i="2"/>
  <c r="T31" i="2"/>
  <c r="O31" i="2"/>
  <c r="Q31" i="2" s="1"/>
  <c r="K31" i="2"/>
  <c r="L31" i="2" s="1"/>
  <c r="E31" i="2"/>
  <c r="I31" i="2" s="1"/>
  <c r="P85" i="2"/>
  <c r="B86" i="2"/>
  <c r="G85" i="2"/>
  <c r="AI87" i="2"/>
  <c r="Z83" i="1"/>
  <c r="E84" i="1"/>
  <c r="D84" i="1"/>
  <c r="H32" i="1" l="1"/>
  <c r="I32" i="1" s="1"/>
  <c r="J31" i="2"/>
  <c r="M31" i="2" s="1"/>
  <c r="N31" i="2" s="1"/>
  <c r="R31" i="2" s="1"/>
  <c r="S31" i="2" s="1"/>
  <c r="D32" i="2" s="1"/>
  <c r="E32" i="2" s="1"/>
  <c r="I32" i="2" s="1"/>
  <c r="H31" i="2"/>
  <c r="C32" i="2"/>
  <c r="T32" i="2"/>
  <c r="AI88" i="2"/>
  <c r="B87" i="2"/>
  <c r="G86" i="2"/>
  <c r="P86" i="2"/>
  <c r="Z84" i="1"/>
  <c r="E85" i="1"/>
  <c r="D85" i="1"/>
  <c r="J32" i="1" l="1"/>
  <c r="K32" i="1" s="1"/>
  <c r="O32" i="2"/>
  <c r="Q32" i="2" s="1"/>
  <c r="K32" i="2"/>
  <c r="L32" i="2" s="1"/>
  <c r="F32" i="2"/>
  <c r="AI89" i="2"/>
  <c r="P87" i="2"/>
  <c r="B88" i="2"/>
  <c r="G87" i="2"/>
  <c r="Z85" i="1"/>
  <c r="D86" i="1"/>
  <c r="E86" i="1"/>
  <c r="L32" i="1" l="1"/>
  <c r="C33" i="1" s="1"/>
  <c r="F33" i="1" s="1"/>
  <c r="G33" i="1" s="1"/>
  <c r="H33" i="1" s="1"/>
  <c r="I33" i="1" s="1"/>
  <c r="C33" i="2"/>
  <c r="H32" i="2"/>
  <c r="J32" i="2" s="1"/>
  <c r="M32" i="2" s="1"/>
  <c r="N32" i="2" s="1"/>
  <c r="R32" i="2" s="1"/>
  <c r="S32" i="2" s="1"/>
  <c r="D33" i="2" s="1"/>
  <c r="B89" i="2"/>
  <c r="G88" i="2"/>
  <c r="P88" i="2"/>
  <c r="AI90" i="2"/>
  <c r="Z86" i="1"/>
  <c r="D87" i="1"/>
  <c r="E87" i="1"/>
  <c r="J33" i="1" l="1"/>
  <c r="K33" i="1" s="1"/>
  <c r="E33" i="2"/>
  <c r="I33" i="2" s="1"/>
  <c r="T33" i="2"/>
  <c r="O33" i="2"/>
  <c r="Q33" i="2" s="1"/>
  <c r="K33" i="2"/>
  <c r="L33" i="2" s="1"/>
  <c r="F33" i="2"/>
  <c r="C34" i="2" s="1"/>
  <c r="AI91" i="2"/>
  <c r="P89" i="2"/>
  <c r="B90" i="2"/>
  <c r="G89" i="2"/>
  <c r="Z87" i="1"/>
  <c r="D88" i="1"/>
  <c r="E88" i="1"/>
  <c r="L33" i="1" l="1"/>
  <c r="C34" i="1" s="1"/>
  <c r="H33" i="2"/>
  <c r="J33" i="2"/>
  <c r="M33" i="2" s="1"/>
  <c r="N33" i="2" s="1"/>
  <c r="G90" i="2"/>
  <c r="P90" i="2"/>
  <c r="B91" i="2"/>
  <c r="AI92" i="2"/>
  <c r="Z88" i="1"/>
  <c r="D89" i="1"/>
  <c r="E89" i="1"/>
  <c r="F34" i="1" l="1"/>
  <c r="G34" i="1" s="1"/>
  <c r="H34" i="1" s="1"/>
  <c r="I34" i="1" s="1"/>
  <c r="J34" i="1" s="1"/>
  <c r="K34" i="1" s="1"/>
  <c r="R33" i="2"/>
  <c r="S33" i="2" s="1"/>
  <c r="D34" i="2" s="1"/>
  <c r="AI93" i="2"/>
  <c r="P91" i="2"/>
  <c r="B92" i="2"/>
  <c r="G91" i="2"/>
  <c r="Z89" i="1"/>
  <c r="D90" i="1"/>
  <c r="E90" i="1"/>
  <c r="L34" i="1" l="1"/>
  <c r="C35" i="1" s="1"/>
  <c r="E34" i="2"/>
  <c r="F34" i="2"/>
  <c r="T34" i="2"/>
  <c r="K34" i="2"/>
  <c r="O34" i="2"/>
  <c r="Q34" i="2" s="1"/>
  <c r="I34" i="2"/>
  <c r="H34" i="2"/>
  <c r="J34" i="2" s="1"/>
  <c r="C35" i="2"/>
  <c r="L34" i="2"/>
  <c r="P92" i="2"/>
  <c r="B93" i="2"/>
  <c r="G92" i="2"/>
  <c r="AI94" i="2"/>
  <c r="Z90" i="1"/>
  <c r="E91" i="1"/>
  <c r="D91" i="1"/>
  <c r="F35" i="1" l="1"/>
  <c r="G35" i="1" s="1"/>
  <c r="H35" i="1" s="1"/>
  <c r="I35" i="1" s="1"/>
  <c r="M34" i="2"/>
  <c r="G93" i="2"/>
  <c r="B94" i="2"/>
  <c r="P93" i="2"/>
  <c r="AI95" i="2"/>
  <c r="Z91" i="1"/>
  <c r="E92" i="1"/>
  <c r="D92" i="1"/>
  <c r="J35" i="1" l="1"/>
  <c r="K35" i="1" s="1"/>
  <c r="N34" i="2"/>
  <c r="R34" i="2" s="1"/>
  <c r="S34" i="2" s="1"/>
  <c r="AI96" i="2"/>
  <c r="B95" i="2"/>
  <c r="P94" i="2"/>
  <c r="G94" i="2"/>
  <c r="Z92" i="1"/>
  <c r="E93" i="1"/>
  <c r="D93" i="1"/>
  <c r="L35" i="1" l="1"/>
  <c r="C36" i="1" s="1"/>
  <c r="F36" i="1" s="1"/>
  <c r="G36" i="1" s="1"/>
  <c r="D35" i="2"/>
  <c r="E35" i="2"/>
  <c r="K35" i="2"/>
  <c r="O35" i="2"/>
  <c r="Q35" i="2" s="1"/>
  <c r="F35" i="2"/>
  <c r="T35" i="2"/>
  <c r="I35" i="2"/>
  <c r="G95" i="2"/>
  <c r="P95" i="2"/>
  <c r="B96" i="2"/>
  <c r="AI97" i="2"/>
  <c r="Z93" i="1"/>
  <c r="D94" i="1"/>
  <c r="E94" i="1"/>
  <c r="H36" i="1" l="1"/>
  <c r="I36" i="1" s="1"/>
  <c r="L35" i="2"/>
  <c r="C36" i="2"/>
  <c r="H35" i="2"/>
  <c r="J35" i="2" s="1"/>
  <c r="G96" i="2"/>
  <c r="B97" i="2"/>
  <c r="P96" i="2"/>
  <c r="AI98" i="2"/>
  <c r="Z94" i="1"/>
  <c r="D95" i="1"/>
  <c r="E95" i="1"/>
  <c r="J36" i="1" l="1"/>
  <c r="K36" i="1" s="1"/>
  <c r="M35" i="2"/>
  <c r="N35" i="2" s="1"/>
  <c r="AI99" i="2"/>
  <c r="G97" i="2"/>
  <c r="B98" i="2"/>
  <c r="P97" i="2"/>
  <c r="Z95" i="1"/>
  <c r="D96" i="1"/>
  <c r="E96" i="1"/>
  <c r="L36" i="1" l="1"/>
  <c r="C37" i="1" s="1"/>
  <c r="F37" i="1" s="1"/>
  <c r="G37" i="1" s="1"/>
  <c r="H37" i="1" s="1"/>
  <c r="I37" i="1" s="1"/>
  <c r="R35" i="2"/>
  <c r="S35" i="2" s="1"/>
  <c r="D36" i="2" s="1"/>
  <c r="G98" i="2"/>
  <c r="B99" i="2"/>
  <c r="P98" i="2"/>
  <c r="AI100" i="2"/>
  <c r="Z96" i="1"/>
  <c r="D97" i="1"/>
  <c r="E97" i="1"/>
  <c r="J37" i="1" l="1"/>
  <c r="K37" i="1" s="1"/>
  <c r="E36" i="2"/>
  <c r="I36" i="2" s="1"/>
  <c r="F36" i="2"/>
  <c r="O36" i="2"/>
  <c r="Q36" i="2" s="1"/>
  <c r="T36" i="2"/>
  <c r="K36" i="2"/>
  <c r="L36" i="2" s="1"/>
  <c r="C37" i="2"/>
  <c r="H36" i="2"/>
  <c r="J36" i="2" s="1"/>
  <c r="G99" i="2"/>
  <c r="B100" i="2"/>
  <c r="P99" i="2"/>
  <c r="AI101" i="2"/>
  <c r="Z97" i="1"/>
  <c r="E98" i="1"/>
  <c r="D98" i="1"/>
  <c r="L37" i="1" l="1"/>
  <c r="C38" i="1" s="1"/>
  <c r="F38" i="1" s="1"/>
  <c r="G38" i="1" s="1"/>
  <c r="H38" i="1" s="1"/>
  <c r="I38" i="1" s="1"/>
  <c r="J38" i="1" s="1"/>
  <c r="M36" i="2"/>
  <c r="AI102" i="2"/>
  <c r="G100" i="2"/>
  <c r="P100" i="2"/>
  <c r="B101" i="2"/>
  <c r="Z98" i="1"/>
  <c r="E99" i="1"/>
  <c r="D99" i="1"/>
  <c r="N36" i="2" l="1"/>
  <c r="R36" i="2" s="1"/>
  <c r="S36" i="2" s="1"/>
  <c r="G101" i="2"/>
  <c r="P101" i="2"/>
  <c r="B102" i="2"/>
  <c r="AI103" i="2"/>
  <c r="Z99" i="1"/>
  <c r="E100" i="1"/>
  <c r="D100" i="1"/>
  <c r="K38" i="1"/>
  <c r="L38" i="1" s="1"/>
  <c r="D37" i="2" l="1"/>
  <c r="C39" i="1"/>
  <c r="F39" i="1" s="1"/>
  <c r="B103" i="2"/>
  <c r="P102" i="2"/>
  <c r="G102" i="2"/>
  <c r="AI104" i="2"/>
  <c r="Z100" i="1"/>
  <c r="D101" i="1"/>
  <c r="E101" i="1"/>
  <c r="E37" i="2" l="1"/>
  <c r="I37" i="2" s="1"/>
  <c r="K37" i="2"/>
  <c r="L37" i="2" s="1"/>
  <c r="T37" i="2"/>
  <c r="F37" i="2"/>
  <c r="O37" i="2"/>
  <c r="Q37" i="2" s="1"/>
  <c r="G39" i="1"/>
  <c r="AI105" i="2"/>
  <c r="B104" i="2"/>
  <c r="G103" i="2"/>
  <c r="P103" i="2"/>
  <c r="Z101" i="1"/>
  <c r="D102" i="1"/>
  <c r="E102" i="1"/>
  <c r="H39" i="1" l="1"/>
  <c r="I39" i="1" s="1"/>
  <c r="C38" i="2"/>
  <c r="H37" i="2"/>
  <c r="J37" i="2" s="1"/>
  <c r="M37" i="2" s="1"/>
  <c r="P104" i="2"/>
  <c r="B105" i="2"/>
  <c r="G104" i="2"/>
  <c r="AI106" i="2"/>
  <c r="Z102" i="1"/>
  <c r="D103" i="1"/>
  <c r="E103" i="1"/>
  <c r="J39" i="1" l="1"/>
  <c r="K39" i="1" s="1"/>
  <c r="N37" i="2"/>
  <c r="G105" i="2"/>
  <c r="P105" i="2"/>
  <c r="B106" i="2"/>
  <c r="Z103" i="1"/>
  <c r="D104" i="1"/>
  <c r="E104" i="1"/>
  <c r="L39" i="1" l="1"/>
  <c r="C40" i="1" s="1"/>
  <c r="R37" i="2"/>
  <c r="S37" i="2" s="1"/>
  <c r="D38" i="2" s="1"/>
  <c r="G106" i="2"/>
  <c r="P106" i="2"/>
  <c r="B107" i="2"/>
  <c r="Z104" i="1"/>
  <c r="D105" i="1"/>
  <c r="E105" i="1"/>
  <c r="F40" i="1" l="1"/>
  <c r="G40" i="1" s="1"/>
  <c r="H40" i="1" s="1"/>
  <c r="I40" i="1" s="1"/>
  <c r="T38" i="2"/>
  <c r="F38" i="2"/>
  <c r="E38" i="2"/>
  <c r="I38" i="2" s="1"/>
  <c r="K38" i="2"/>
  <c r="L38" i="2" s="1"/>
  <c r="O38" i="2"/>
  <c r="Q38" i="2" s="1"/>
  <c r="P107" i="2"/>
  <c r="G107" i="2"/>
  <c r="Z105" i="1"/>
  <c r="D106" i="1"/>
  <c r="E106" i="1"/>
  <c r="J40" i="1" l="1"/>
  <c r="K40" i="1" s="1"/>
  <c r="H38" i="2"/>
  <c r="C39" i="2"/>
  <c r="J38" i="2"/>
  <c r="M38" i="2" s="1"/>
  <c r="N38" i="2" s="1"/>
  <c r="R38" i="2" s="1"/>
  <c r="S38" i="2" s="1"/>
  <c r="D39" i="2" s="1"/>
  <c r="E39" i="2" s="1"/>
  <c r="Z106" i="1"/>
  <c r="L40" i="1" l="1"/>
  <c r="C41" i="1" s="1"/>
  <c r="I39" i="2"/>
  <c r="K39" i="2"/>
  <c r="L39" i="2" s="1"/>
  <c r="T39" i="2"/>
  <c r="O39" i="2"/>
  <c r="Q39" i="2" s="1"/>
  <c r="F39" i="2"/>
  <c r="F41" i="1" l="1"/>
  <c r="G41" i="1" s="1"/>
  <c r="H41" i="1" s="1"/>
  <c r="I41" i="1" s="1"/>
  <c r="H39" i="2"/>
  <c r="C40" i="2"/>
  <c r="J39" i="2"/>
  <c r="M39" i="2" s="1"/>
  <c r="N39" i="2" s="1"/>
  <c r="R39" i="2" s="1"/>
  <c r="S39" i="2" s="1"/>
  <c r="D40" i="2" s="1"/>
  <c r="J41" i="1" l="1"/>
  <c r="K41" i="1" s="1"/>
  <c r="F40" i="2"/>
  <c r="K40" i="2"/>
  <c r="O40" i="2"/>
  <c r="Q40" i="2" s="1"/>
  <c r="E40" i="2"/>
  <c r="I40" i="2" s="1"/>
  <c r="T40" i="2"/>
  <c r="L40" i="2"/>
  <c r="H40" i="2"/>
  <c r="C41" i="2"/>
  <c r="L41" i="1" l="1"/>
  <c r="C42" i="1" s="1"/>
  <c r="J40" i="2"/>
  <c r="M40" i="2" s="1"/>
  <c r="N40" i="2" s="1"/>
  <c r="F42" i="1" l="1"/>
  <c r="G42" i="1" s="1"/>
  <c r="H42" i="1" s="1"/>
  <c r="I42" i="1" s="1"/>
  <c r="R40" i="2"/>
  <c r="S40" i="2" s="1"/>
  <c r="D41" i="2" s="1"/>
  <c r="J42" i="1" l="1"/>
  <c r="K42" i="1" s="1"/>
  <c r="E41" i="2"/>
  <c r="O41" i="2"/>
  <c r="Q41" i="2" s="1"/>
  <c r="F41" i="2"/>
  <c r="K41" i="2"/>
  <c r="I41" i="2"/>
  <c r="T41" i="2"/>
  <c r="H41" i="2"/>
  <c r="J41" i="2" s="1"/>
  <c r="C42" i="2"/>
  <c r="L41" i="2"/>
  <c r="L42" i="1" l="1"/>
  <c r="C43" i="1" s="1"/>
  <c r="M41" i="2"/>
  <c r="F43" i="1" l="1"/>
  <c r="G43" i="1" s="1"/>
  <c r="H43" i="1" s="1"/>
  <c r="I43" i="1" s="1"/>
  <c r="N41" i="2"/>
  <c r="R41" i="2" s="1"/>
  <c r="S41" i="2" s="1"/>
  <c r="D42" i="2" s="1"/>
  <c r="J43" i="1" l="1"/>
  <c r="K43" i="1" s="1"/>
  <c r="K42" i="2"/>
  <c r="E42" i="2"/>
  <c r="I42" i="2" s="1"/>
  <c r="T42" i="2"/>
  <c r="O42" i="2"/>
  <c r="Q42" i="2" s="1"/>
  <c r="F42" i="2"/>
  <c r="L42" i="2"/>
  <c r="C43" i="2"/>
  <c r="H42" i="2"/>
  <c r="J42" i="2" s="1"/>
  <c r="L43" i="1" l="1"/>
  <c r="C44" i="1" s="1"/>
  <c r="M42" i="2"/>
  <c r="N42" i="2" s="1"/>
  <c r="F44" i="1" l="1"/>
  <c r="G44" i="1" s="1"/>
  <c r="H44" i="1" s="1"/>
  <c r="I44" i="1" s="1"/>
  <c r="R42" i="2"/>
  <c r="S42" i="2" s="1"/>
  <c r="D43" i="2" s="1"/>
  <c r="J44" i="1" l="1"/>
  <c r="K44" i="1" s="1"/>
  <c r="O43" i="2"/>
  <c r="Q43" i="2" s="1"/>
  <c r="T43" i="2"/>
  <c r="F43" i="2"/>
  <c r="K43" i="2"/>
  <c r="E43" i="2"/>
  <c r="I43" i="2" s="1"/>
  <c r="L43" i="2"/>
  <c r="H43" i="2"/>
  <c r="C44" i="2"/>
  <c r="L44" i="1" l="1"/>
  <c r="C45" i="1" s="1"/>
  <c r="J43" i="2"/>
  <c r="M43" i="2" s="1"/>
  <c r="N43" i="2" s="1"/>
  <c r="F45" i="1" l="1"/>
  <c r="G45" i="1" s="1"/>
  <c r="H45" i="1" s="1"/>
  <c r="I45" i="1" s="1"/>
  <c r="R43" i="2"/>
  <c r="S43" i="2" s="1"/>
  <c r="D44" i="2" s="1"/>
  <c r="J45" i="1" l="1"/>
  <c r="K45" i="1" s="1"/>
  <c r="O44" i="2"/>
  <c r="Q44" i="2" s="1"/>
  <c r="T44" i="2"/>
  <c r="K44" i="2"/>
  <c r="F44" i="2"/>
  <c r="E44" i="2"/>
  <c r="I44" i="2" s="1"/>
  <c r="C45" i="2"/>
  <c r="H44" i="2"/>
  <c r="L44" i="2"/>
  <c r="L45" i="1" l="1"/>
  <c r="C46" i="1" s="1"/>
  <c r="J44" i="2"/>
  <c r="M44" i="2" s="1"/>
  <c r="N44" i="2" s="1"/>
  <c r="F46" i="1" l="1"/>
  <c r="G46" i="1" s="1"/>
  <c r="H46" i="1" s="1"/>
  <c r="I46" i="1" s="1"/>
  <c r="R44" i="2"/>
  <c r="S44" i="2" s="1"/>
  <c r="D45" i="2" s="1"/>
  <c r="J46" i="1" l="1"/>
  <c r="K46" i="1" s="1"/>
  <c r="O45" i="2"/>
  <c r="Q45" i="2" s="1"/>
  <c r="K45" i="2"/>
  <c r="F45" i="2"/>
  <c r="T45" i="2"/>
  <c r="E45" i="2"/>
  <c r="I45" i="2" s="1"/>
  <c r="C46" i="2"/>
  <c r="H45" i="2"/>
  <c r="J45" i="2" s="1"/>
  <c r="L45" i="2"/>
  <c r="L46" i="1" l="1"/>
  <c r="C47" i="1" s="1"/>
  <c r="M45" i="2"/>
  <c r="N45" i="2" s="1"/>
  <c r="F47" i="1" l="1"/>
  <c r="G47" i="1" s="1"/>
  <c r="H47" i="1" s="1"/>
  <c r="I47" i="1" s="1"/>
  <c r="R45" i="2"/>
  <c r="S45" i="2" s="1"/>
  <c r="D46" i="2" s="1"/>
  <c r="J47" i="1" l="1"/>
  <c r="K47" i="1" s="1"/>
  <c r="F46" i="2"/>
  <c r="K46" i="2"/>
  <c r="O46" i="2"/>
  <c r="Q46" i="2" s="1"/>
  <c r="E46" i="2"/>
  <c r="I46" i="2" s="1"/>
  <c r="T46" i="2"/>
  <c r="L46" i="2"/>
  <c r="C47" i="2"/>
  <c r="H46" i="2"/>
  <c r="J46" i="2" s="1"/>
  <c r="L47" i="1" l="1"/>
  <c r="C48" i="1" s="1"/>
  <c r="M46" i="2"/>
  <c r="N46" i="2" s="1"/>
  <c r="F48" i="1" l="1"/>
  <c r="G48" i="1" s="1"/>
  <c r="H48" i="1" s="1"/>
  <c r="I48" i="1" s="1"/>
  <c r="R46" i="2"/>
  <c r="S46" i="2" s="1"/>
  <c r="D47" i="2" s="1"/>
  <c r="J48" i="1" l="1"/>
  <c r="K48" i="1" s="1"/>
  <c r="K47" i="2"/>
  <c r="F47" i="2"/>
  <c r="O47" i="2"/>
  <c r="Q47" i="2" s="1"/>
  <c r="T47" i="2"/>
  <c r="E47" i="2"/>
  <c r="I47" i="2" s="1"/>
  <c r="C48" i="2"/>
  <c r="H47" i="2"/>
  <c r="J47" i="2" s="1"/>
  <c r="L47" i="2"/>
  <c r="L48" i="1" l="1"/>
  <c r="C49" i="1" s="1"/>
  <c r="M47" i="2"/>
  <c r="N47" i="2" s="1"/>
  <c r="F49" i="1" l="1"/>
  <c r="G49" i="1" s="1"/>
  <c r="H49" i="1" s="1"/>
  <c r="I49" i="1" s="1"/>
  <c r="R47" i="2"/>
  <c r="S47" i="2" s="1"/>
  <c r="D48" i="2" s="1"/>
  <c r="J49" i="1" l="1"/>
  <c r="K49" i="1" s="1"/>
  <c r="K48" i="2"/>
  <c r="T48" i="2"/>
  <c r="O48" i="2"/>
  <c r="Q48" i="2" s="1"/>
  <c r="F48" i="2"/>
  <c r="E48" i="2"/>
  <c r="I48" i="2" s="1"/>
  <c r="L48" i="2"/>
  <c r="C49" i="2"/>
  <c r="H48" i="2"/>
  <c r="J48" i="2" s="1"/>
  <c r="L49" i="1" l="1"/>
  <c r="C50" i="1" s="1"/>
  <c r="F50" i="1" s="1"/>
  <c r="G50" i="1" s="1"/>
  <c r="M48" i="2"/>
  <c r="N48" i="2" s="1"/>
  <c r="H50" i="1" l="1"/>
  <c r="I50" i="1" s="1"/>
  <c r="R48" i="2"/>
  <c r="S48" i="2" s="1"/>
  <c r="D49" i="2" s="1"/>
  <c r="J50" i="1" l="1"/>
  <c r="K50" i="1" s="1"/>
  <c r="T49" i="2"/>
  <c r="F49" i="2"/>
  <c r="O49" i="2"/>
  <c r="Q49" i="2" s="1"/>
  <c r="K49" i="2"/>
  <c r="E49" i="2"/>
  <c r="I49" i="2" s="1"/>
  <c r="C50" i="2"/>
  <c r="H49" i="2"/>
  <c r="J49" i="2" s="1"/>
  <c r="L49" i="2"/>
  <c r="L50" i="1" l="1"/>
  <c r="C51" i="1" s="1"/>
  <c r="F51" i="1" s="1"/>
  <c r="G51" i="1" s="1"/>
  <c r="H51" i="1" s="1"/>
  <c r="I51" i="1" s="1"/>
  <c r="M49" i="2"/>
  <c r="N49" i="2" s="1"/>
  <c r="J51" i="1" l="1"/>
  <c r="K51" i="1" s="1"/>
  <c r="R49" i="2"/>
  <c r="S49" i="2" s="1"/>
  <c r="D50" i="2" s="1"/>
  <c r="L51" i="1" l="1"/>
  <c r="C52" i="1" s="1"/>
  <c r="F52" i="1" s="1"/>
  <c r="G52" i="1" s="1"/>
  <c r="H52" i="1" s="1"/>
  <c r="I52" i="1" s="1"/>
  <c r="E50" i="2"/>
  <c r="I50" i="2" s="1"/>
  <c r="F50" i="2"/>
  <c r="K50" i="2"/>
  <c r="T50" i="2"/>
  <c r="O50" i="2"/>
  <c r="Q50" i="2" s="1"/>
  <c r="C51" i="2"/>
  <c r="H50" i="2"/>
  <c r="J50" i="2" s="1"/>
  <c r="L50" i="2"/>
  <c r="J52" i="1" l="1"/>
  <c r="K52" i="1" s="1"/>
  <c r="M50" i="2"/>
  <c r="N50" i="2" s="1"/>
  <c r="L52" i="1" l="1"/>
  <c r="C53" i="1" s="1"/>
  <c r="F53" i="1" s="1"/>
  <c r="G53" i="1" s="1"/>
  <c r="R50" i="2"/>
  <c r="S50" i="2" s="1"/>
  <c r="D51" i="2" s="1"/>
  <c r="H53" i="1" l="1"/>
  <c r="I53" i="1" s="1"/>
  <c r="E51" i="2"/>
  <c r="T51" i="2"/>
  <c r="F51" i="2"/>
  <c r="I51" i="2"/>
  <c r="O51" i="2"/>
  <c r="Q51" i="2" s="1"/>
  <c r="K51" i="2"/>
  <c r="L51" i="2" s="1"/>
  <c r="H51" i="2"/>
  <c r="J51" i="2" s="1"/>
  <c r="J53" i="1" l="1"/>
  <c r="K53" i="1" s="1"/>
  <c r="C52" i="2"/>
  <c r="M51" i="2"/>
  <c r="N51" i="2" s="1"/>
  <c r="L53" i="1" l="1"/>
  <c r="C54" i="1" s="1"/>
  <c r="F54" i="1" s="1"/>
  <c r="G54" i="1" s="1"/>
  <c r="H54" i="1" s="1"/>
  <c r="I54" i="1" s="1"/>
  <c r="R51" i="2"/>
  <c r="S51" i="2" s="1"/>
  <c r="D52" i="2" s="1"/>
  <c r="J54" i="1" l="1"/>
  <c r="K54" i="1" s="1"/>
  <c r="F52" i="2"/>
  <c r="K52" i="2"/>
  <c r="T52" i="2"/>
  <c r="O52" i="2"/>
  <c r="Q52" i="2" s="1"/>
  <c r="E52" i="2"/>
  <c r="I52" i="2" s="1"/>
  <c r="L52" i="2"/>
  <c r="C53" i="2"/>
  <c r="H52" i="2"/>
  <c r="L54" i="1" l="1"/>
  <c r="C55" i="1" s="1"/>
  <c r="F55" i="1" s="1"/>
  <c r="G55" i="1" s="1"/>
  <c r="J52" i="2"/>
  <c r="M52" i="2" s="1"/>
  <c r="H55" i="1" l="1"/>
  <c r="I55" i="1" s="1"/>
  <c r="N52" i="2"/>
  <c r="R52" i="2" s="1"/>
  <c r="S52" i="2" s="1"/>
  <c r="J55" i="1" l="1"/>
  <c r="K55" i="1" s="1"/>
  <c r="D53" i="2"/>
  <c r="L55" i="1" l="1"/>
  <c r="C56" i="1" s="1"/>
  <c r="F56" i="1" s="1"/>
  <c r="G56" i="1" s="1"/>
  <c r="H56" i="1" s="1"/>
  <c r="I56" i="1" s="1"/>
  <c r="F53" i="2"/>
  <c r="O53" i="2"/>
  <c r="Q53" i="2" s="1"/>
  <c r="T53" i="2"/>
  <c r="E53" i="2"/>
  <c r="I53" i="2" s="1"/>
  <c r="K53" i="2"/>
  <c r="L53" i="2" s="1"/>
  <c r="J56" i="1" l="1"/>
  <c r="K56" i="1" s="1"/>
  <c r="C54" i="2"/>
  <c r="H53" i="2"/>
  <c r="J53" i="2" s="1"/>
  <c r="M53" i="2" s="1"/>
  <c r="N53" i="2" s="1"/>
  <c r="R53" i="2" s="1"/>
  <c r="S53" i="2" s="1"/>
  <c r="D54" i="2" s="1"/>
  <c r="L56" i="1" l="1"/>
  <c r="C57" i="1" s="1"/>
  <c r="T54" i="2"/>
  <c r="O54" i="2"/>
  <c r="Q54" i="2" s="1"/>
  <c r="K54" i="2"/>
  <c r="E54" i="2"/>
  <c r="I54" i="2" s="1"/>
  <c r="F54" i="2"/>
  <c r="L54" i="2"/>
  <c r="C55" i="2"/>
  <c r="H54" i="2"/>
  <c r="J54" i="2" s="1"/>
  <c r="F57" i="1" l="1"/>
  <c r="G57" i="1" s="1"/>
  <c r="H57" i="1" s="1"/>
  <c r="I57" i="1" s="1"/>
  <c r="J57" i="1" s="1"/>
  <c r="M54" i="2"/>
  <c r="N54" i="2" s="1"/>
  <c r="R54" i="2" l="1"/>
  <c r="S54" i="2" s="1"/>
  <c r="D55" i="2" s="1"/>
  <c r="K57" i="1"/>
  <c r="L57" i="1" s="1"/>
  <c r="E55" i="2" l="1"/>
  <c r="I55" i="2" s="1"/>
  <c r="F55" i="2"/>
  <c r="K55" i="2"/>
  <c r="O55" i="2"/>
  <c r="Q55" i="2" s="1"/>
  <c r="T55" i="2"/>
  <c r="L55" i="2"/>
  <c r="C56" i="2"/>
  <c r="H55" i="2"/>
  <c r="J55" i="2" s="1"/>
  <c r="C58" i="1"/>
  <c r="F58" i="1" s="1"/>
  <c r="M55" i="2" l="1"/>
  <c r="N55" i="2" s="1"/>
  <c r="G58" i="1"/>
  <c r="H58" i="1" l="1"/>
  <c r="I58" i="1" s="1"/>
  <c r="R55" i="2"/>
  <c r="S55" i="2" s="1"/>
  <c r="D56" i="2" s="1"/>
  <c r="J58" i="1" l="1"/>
  <c r="K58" i="1" s="1"/>
  <c r="F56" i="2"/>
  <c r="T56" i="2"/>
  <c r="E56" i="2"/>
  <c r="I56" i="2" s="1"/>
  <c r="O56" i="2"/>
  <c r="Q56" i="2" s="1"/>
  <c r="K56" i="2"/>
  <c r="L56" i="2"/>
  <c r="C57" i="2"/>
  <c r="H56" i="2"/>
  <c r="L58" i="1" l="1"/>
  <c r="C59" i="1" s="1"/>
  <c r="J56" i="2"/>
  <c r="M56" i="2" s="1"/>
  <c r="N56" i="2" s="1"/>
  <c r="F59" i="1" l="1"/>
  <c r="G59" i="1" s="1"/>
  <c r="H59" i="1" s="1"/>
  <c r="I59" i="1" s="1"/>
  <c r="R56" i="2"/>
  <c r="S56" i="2" s="1"/>
  <c r="D57" i="2" s="1"/>
  <c r="J59" i="1" l="1"/>
  <c r="K59" i="1" s="1"/>
  <c r="K57" i="2"/>
  <c r="T57" i="2"/>
  <c r="O57" i="2"/>
  <c r="Q57" i="2" s="1"/>
  <c r="E57" i="2"/>
  <c r="I57" i="2" s="1"/>
  <c r="F57" i="2"/>
  <c r="L57" i="2"/>
  <c r="C58" i="2"/>
  <c r="H57" i="2"/>
  <c r="J57" i="2" s="1"/>
  <c r="L59" i="1" l="1"/>
  <c r="C60" i="1" s="1"/>
  <c r="M57" i="2"/>
  <c r="N57" i="2" s="1"/>
  <c r="F60" i="1" l="1"/>
  <c r="G60" i="1" s="1"/>
  <c r="H60" i="1" s="1"/>
  <c r="I60" i="1" s="1"/>
  <c r="R57" i="2"/>
  <c r="S57" i="2" s="1"/>
  <c r="D58" i="2" s="1"/>
  <c r="J60" i="1" l="1"/>
  <c r="K60" i="1" s="1"/>
  <c r="T58" i="2"/>
  <c r="O58" i="2"/>
  <c r="Q58" i="2" s="1"/>
  <c r="F58" i="2"/>
  <c r="E58" i="2"/>
  <c r="I58" i="2" s="1"/>
  <c r="K58" i="2"/>
  <c r="L58" i="2" s="1"/>
  <c r="H58" i="2"/>
  <c r="L60" i="1" l="1"/>
  <c r="C61" i="1" s="1"/>
  <c r="F61" i="1" s="1"/>
  <c r="G61" i="1" s="1"/>
  <c r="C59" i="2"/>
  <c r="J58" i="2"/>
  <c r="M58" i="2" s="1"/>
  <c r="N58" i="2" s="1"/>
  <c r="H61" i="1" l="1"/>
  <c r="I61" i="1" s="1"/>
  <c r="R58" i="2"/>
  <c r="S58" i="2" s="1"/>
  <c r="D59" i="2" s="1"/>
  <c r="J61" i="1" l="1"/>
  <c r="K61" i="1" s="1"/>
  <c r="K59" i="2"/>
  <c r="T59" i="2"/>
  <c r="F59" i="2"/>
  <c r="E59" i="2"/>
  <c r="I59" i="2" s="1"/>
  <c r="O59" i="2"/>
  <c r="Q59" i="2" s="1"/>
  <c r="C60" i="2"/>
  <c r="H59" i="2"/>
  <c r="J59" i="2" s="1"/>
  <c r="L59" i="2"/>
  <c r="L61" i="1" l="1"/>
  <c r="C62" i="1" s="1"/>
  <c r="F62" i="1" s="1"/>
  <c r="G62" i="1" s="1"/>
  <c r="H62" i="1" s="1"/>
  <c r="I62" i="1" s="1"/>
  <c r="M59" i="2"/>
  <c r="N59" i="2" s="1"/>
  <c r="J62" i="1" l="1"/>
  <c r="K62" i="1" s="1"/>
  <c r="R59" i="2"/>
  <c r="S59" i="2" s="1"/>
  <c r="D60" i="2" s="1"/>
  <c r="L62" i="1" l="1"/>
  <c r="C63" i="1" s="1"/>
  <c r="F63" i="1" s="1"/>
  <c r="G63" i="1" s="1"/>
  <c r="O60" i="2"/>
  <c r="Q60" i="2" s="1"/>
  <c r="T60" i="2"/>
  <c r="F60" i="2"/>
  <c r="E60" i="2"/>
  <c r="I60" i="2" s="1"/>
  <c r="K60" i="2"/>
  <c r="L60" i="2"/>
  <c r="C61" i="2"/>
  <c r="H60" i="2"/>
  <c r="H63" i="1" l="1"/>
  <c r="I63" i="1" s="1"/>
  <c r="J60" i="2"/>
  <c r="M60" i="2"/>
  <c r="N60" i="2" s="1"/>
  <c r="J63" i="1" l="1"/>
  <c r="K63" i="1" s="1"/>
  <c r="R60" i="2"/>
  <c r="S60" i="2" s="1"/>
  <c r="D61" i="2" s="1"/>
  <c r="L63" i="1" l="1"/>
  <c r="C64" i="1" s="1"/>
  <c r="T61" i="2"/>
  <c r="O61" i="2"/>
  <c r="Q61" i="2" s="1"/>
  <c r="K61" i="2"/>
  <c r="F61" i="2"/>
  <c r="E61" i="2"/>
  <c r="I61" i="2" s="1"/>
  <c r="C62" i="2"/>
  <c r="H61" i="2"/>
  <c r="J61" i="2" s="1"/>
  <c r="L61" i="2"/>
  <c r="F64" i="1" l="1"/>
  <c r="G64" i="1" s="1"/>
  <c r="H64" i="1" s="1"/>
  <c r="I64" i="1" s="1"/>
  <c r="J64" i="1" s="1"/>
  <c r="K64" i="1" s="1"/>
  <c r="M61" i="2"/>
  <c r="N61" i="2" s="1"/>
  <c r="L64" i="1" l="1"/>
  <c r="C65" i="1" s="1"/>
  <c r="R61" i="2"/>
  <c r="S61" i="2" s="1"/>
  <c r="D62" i="2" s="1"/>
  <c r="F65" i="1" l="1"/>
  <c r="G65" i="1" s="1"/>
  <c r="H65" i="1" s="1"/>
  <c r="I65" i="1" s="1"/>
  <c r="E62" i="2"/>
  <c r="I62" i="2" s="1"/>
  <c r="O62" i="2"/>
  <c r="Q62" i="2" s="1"/>
  <c r="F62" i="2"/>
  <c r="K62" i="2"/>
  <c r="L62" i="2" s="1"/>
  <c r="T62" i="2"/>
  <c r="C63" i="2"/>
  <c r="H62" i="2"/>
  <c r="J62" i="2" s="1"/>
  <c r="J65" i="1" l="1"/>
  <c r="K65" i="1" s="1"/>
  <c r="M62" i="2"/>
  <c r="N62" i="2" s="1"/>
  <c r="L65" i="1" l="1"/>
  <c r="C66" i="1" s="1"/>
  <c r="R62" i="2"/>
  <c r="S62" i="2" s="1"/>
  <c r="D63" i="2" s="1"/>
  <c r="F66" i="1" l="1"/>
  <c r="G66" i="1" s="1"/>
  <c r="H66" i="1" s="1"/>
  <c r="I66" i="1" s="1"/>
  <c r="E63" i="2"/>
  <c r="O63" i="2"/>
  <c r="Q63" i="2" s="1"/>
  <c r="I63" i="2"/>
  <c r="T63" i="2"/>
  <c r="K63" i="2"/>
  <c r="F63" i="2"/>
  <c r="L63" i="2"/>
  <c r="C64" i="2"/>
  <c r="H63" i="2"/>
  <c r="J63" i="2" s="1"/>
  <c r="J66" i="1" l="1"/>
  <c r="K66" i="1" s="1"/>
  <c r="M63" i="2"/>
  <c r="N63" i="2" s="1"/>
  <c r="L66" i="1" l="1"/>
  <c r="C67" i="1" s="1"/>
  <c r="R63" i="2"/>
  <c r="S63" i="2" s="1"/>
  <c r="D64" i="2" s="1"/>
  <c r="F67" i="1" l="1"/>
  <c r="G67" i="1" s="1"/>
  <c r="H67" i="1" s="1"/>
  <c r="I67" i="1" s="1"/>
  <c r="E64" i="2"/>
  <c r="I64" i="2" s="1"/>
  <c r="O64" i="2"/>
  <c r="Q64" i="2" s="1"/>
  <c r="K64" i="2"/>
  <c r="F64" i="2"/>
  <c r="T64" i="2"/>
  <c r="C65" i="2"/>
  <c r="H64" i="2"/>
  <c r="J64" i="2" s="1"/>
  <c r="L64" i="2"/>
  <c r="J67" i="1" l="1"/>
  <c r="K67" i="1" s="1"/>
  <c r="M64" i="2"/>
  <c r="N64" i="2" s="1"/>
  <c r="L67" i="1" l="1"/>
  <c r="C68" i="1" s="1"/>
  <c r="R64" i="2"/>
  <c r="S64" i="2" s="1"/>
  <c r="D65" i="2" s="1"/>
  <c r="F68" i="1" l="1"/>
  <c r="G68" i="1" s="1"/>
  <c r="H68" i="1" s="1"/>
  <c r="I68" i="1" s="1"/>
  <c r="E65" i="2"/>
  <c r="I65" i="2" s="1"/>
  <c r="K65" i="2"/>
  <c r="T65" i="2"/>
  <c r="O65" i="2"/>
  <c r="Q65" i="2" s="1"/>
  <c r="F65" i="2"/>
  <c r="C66" i="2"/>
  <c r="H65" i="2"/>
  <c r="J65" i="2" s="1"/>
  <c r="L65" i="2"/>
  <c r="J68" i="1" l="1"/>
  <c r="K68" i="1" s="1"/>
  <c r="M65" i="2"/>
  <c r="N65" i="2" s="1"/>
  <c r="L68" i="1" l="1"/>
  <c r="C69" i="1" s="1"/>
  <c r="R65" i="2"/>
  <c r="S65" i="2" s="1"/>
  <c r="D66" i="2" s="1"/>
  <c r="F69" i="1" l="1"/>
  <c r="G69" i="1" s="1"/>
  <c r="H69" i="1" s="1"/>
  <c r="I69" i="1" s="1"/>
  <c r="E66" i="2"/>
  <c r="I66" i="2" s="1"/>
  <c r="T66" i="2"/>
  <c r="K66" i="2"/>
  <c r="O66" i="2"/>
  <c r="Q66" i="2" s="1"/>
  <c r="F66" i="2"/>
  <c r="L66" i="2"/>
  <c r="C67" i="2"/>
  <c r="H66" i="2"/>
  <c r="J66" i="2" s="1"/>
  <c r="J69" i="1" l="1"/>
  <c r="K69" i="1" s="1"/>
  <c r="M66" i="2"/>
  <c r="N66" i="2" s="1"/>
  <c r="L69" i="1" l="1"/>
  <c r="C70" i="1" s="1"/>
  <c r="R66" i="2"/>
  <c r="S66" i="2" s="1"/>
  <c r="D67" i="2" s="1"/>
  <c r="F70" i="1" l="1"/>
  <c r="G70" i="1" s="1"/>
  <c r="H70" i="1" s="1"/>
  <c r="I70" i="1" s="1"/>
  <c r="E67" i="2"/>
  <c r="O67" i="2"/>
  <c r="Q67" i="2" s="1"/>
  <c r="T67" i="2"/>
  <c r="F67" i="2"/>
  <c r="I67" i="2"/>
  <c r="K67" i="2"/>
  <c r="L67" i="2"/>
  <c r="C68" i="2"/>
  <c r="H67" i="2"/>
  <c r="J67" i="2" s="1"/>
  <c r="J70" i="1" l="1"/>
  <c r="K70" i="1" s="1"/>
  <c r="M67" i="2"/>
  <c r="N67" i="2" s="1"/>
  <c r="L70" i="1" l="1"/>
  <c r="C71" i="1" s="1"/>
  <c r="R67" i="2"/>
  <c r="S67" i="2" s="1"/>
  <c r="D68" i="2" s="1"/>
  <c r="F71" i="1" l="1"/>
  <c r="G71" i="1" s="1"/>
  <c r="H71" i="1" s="1"/>
  <c r="I71" i="1" s="1"/>
  <c r="K68" i="2"/>
  <c r="T68" i="2"/>
  <c r="O68" i="2"/>
  <c r="Q68" i="2" s="1"/>
  <c r="F68" i="2"/>
  <c r="E68" i="2"/>
  <c r="I68" i="2" s="1"/>
  <c r="L68" i="2"/>
  <c r="C69" i="2"/>
  <c r="H68" i="2"/>
  <c r="J68" i="2" s="1"/>
  <c r="J71" i="1" l="1"/>
  <c r="K71" i="1" s="1"/>
  <c r="M68" i="2"/>
  <c r="N68" i="2" s="1"/>
  <c r="L71" i="1" l="1"/>
  <c r="C72" i="1" s="1"/>
  <c r="R68" i="2"/>
  <c r="S68" i="2" s="1"/>
  <c r="D69" i="2" s="1"/>
  <c r="F72" i="1" l="1"/>
  <c r="G72" i="1" s="1"/>
  <c r="H72" i="1" s="1"/>
  <c r="I72" i="1" s="1"/>
  <c r="E69" i="2"/>
  <c r="T69" i="2"/>
  <c r="F69" i="2"/>
  <c r="K69" i="2"/>
  <c r="I69" i="2"/>
  <c r="O69" i="2"/>
  <c r="Q69" i="2" s="1"/>
  <c r="L69" i="2"/>
  <c r="C70" i="2"/>
  <c r="H69" i="2"/>
  <c r="J69" i="2" s="1"/>
  <c r="J72" i="1" l="1"/>
  <c r="K72" i="1" s="1"/>
  <c r="M69" i="2"/>
  <c r="N69" i="2" s="1"/>
  <c r="L72" i="1" l="1"/>
  <c r="C73" i="1" s="1"/>
  <c r="R69" i="2"/>
  <c r="S69" i="2" s="1"/>
  <c r="D70" i="2" s="1"/>
  <c r="F73" i="1" l="1"/>
  <c r="G73" i="1" s="1"/>
  <c r="H73" i="1" s="1"/>
  <c r="I73" i="1" s="1"/>
  <c r="E70" i="2"/>
  <c r="I70" i="2" s="1"/>
  <c r="T70" i="2"/>
  <c r="F70" i="2"/>
  <c r="O70" i="2"/>
  <c r="Q70" i="2" s="1"/>
  <c r="K70" i="2"/>
  <c r="C71" i="2"/>
  <c r="H70" i="2"/>
  <c r="J70" i="2" s="1"/>
  <c r="L70" i="2"/>
  <c r="J73" i="1" l="1"/>
  <c r="K73" i="1" s="1"/>
  <c r="M70" i="2"/>
  <c r="N70" i="2" s="1"/>
  <c r="L73" i="1" l="1"/>
  <c r="C74" i="1" s="1"/>
  <c r="R70" i="2"/>
  <c r="S70" i="2" s="1"/>
  <c r="D71" i="2" s="1"/>
  <c r="F74" i="1" l="1"/>
  <c r="G74" i="1" s="1"/>
  <c r="H74" i="1" s="1"/>
  <c r="I74" i="1" s="1"/>
  <c r="E71" i="2"/>
  <c r="K71" i="2"/>
  <c r="O71" i="2"/>
  <c r="Q71" i="2" s="1"/>
  <c r="I71" i="2"/>
  <c r="F71" i="2"/>
  <c r="T71" i="2"/>
  <c r="C72" i="2"/>
  <c r="H71" i="2"/>
  <c r="L71" i="2"/>
  <c r="J71" i="2"/>
  <c r="J74" i="1" l="1"/>
  <c r="K74" i="1" s="1"/>
  <c r="M71" i="2"/>
  <c r="N71" i="2" s="1"/>
  <c r="L74" i="1" l="1"/>
  <c r="C75" i="1" s="1"/>
  <c r="F75" i="1" s="1"/>
  <c r="G75" i="1" s="1"/>
  <c r="R71" i="2"/>
  <c r="S71" i="2" s="1"/>
  <c r="D72" i="2" s="1"/>
  <c r="H75" i="1" l="1"/>
  <c r="I75" i="1" s="1"/>
  <c r="E72" i="2"/>
  <c r="I72" i="2" s="1"/>
  <c r="K72" i="2"/>
  <c r="O72" i="2"/>
  <c r="Q72" i="2" s="1"/>
  <c r="F72" i="2"/>
  <c r="C73" i="2" s="1"/>
  <c r="T72" i="2"/>
  <c r="L72" i="2"/>
  <c r="H72" i="2"/>
  <c r="J72" i="2" s="1"/>
  <c r="J75" i="1" l="1"/>
  <c r="K75" i="1" s="1"/>
  <c r="M72" i="2"/>
  <c r="N72" i="2" s="1"/>
  <c r="L75" i="1" l="1"/>
  <c r="C76" i="1" s="1"/>
  <c r="F76" i="1" s="1"/>
  <c r="G76" i="1" s="1"/>
  <c r="H76" i="1" s="1"/>
  <c r="I76" i="1" s="1"/>
  <c r="R72" i="2"/>
  <c r="S72" i="2" s="1"/>
  <c r="D73" i="2" s="1"/>
  <c r="J76" i="1" l="1"/>
  <c r="K76" i="1" s="1"/>
  <c r="F73" i="2"/>
  <c r="O73" i="2"/>
  <c r="Q73" i="2" s="1"/>
  <c r="K73" i="2"/>
  <c r="T73" i="2"/>
  <c r="E73" i="2"/>
  <c r="I73" i="2" s="1"/>
  <c r="J73" i="2" s="1"/>
  <c r="H73" i="2"/>
  <c r="C74" i="2"/>
  <c r="L73" i="2"/>
  <c r="L76" i="1" l="1"/>
  <c r="C77" i="1" s="1"/>
  <c r="M73" i="2"/>
  <c r="F77" i="1" l="1"/>
  <c r="G77" i="1" s="1"/>
  <c r="H77" i="1" s="1"/>
  <c r="I77" i="1" s="1"/>
  <c r="N73" i="2"/>
  <c r="R73" i="2" s="1"/>
  <c r="S73" i="2" s="1"/>
  <c r="J77" i="1" l="1"/>
  <c r="K77" i="1" s="1"/>
  <c r="D74" i="2"/>
  <c r="E74" i="2"/>
  <c r="I74" i="2" s="1"/>
  <c r="F74" i="2"/>
  <c r="K74" i="2"/>
  <c r="T74" i="2"/>
  <c r="O74" i="2"/>
  <c r="Q74" i="2" s="1"/>
  <c r="L77" i="1" l="1"/>
  <c r="C78" i="1" s="1"/>
  <c r="L74" i="2"/>
  <c r="C75" i="2"/>
  <c r="H74" i="2"/>
  <c r="J74" i="2" s="1"/>
  <c r="F78" i="1" l="1"/>
  <c r="G78" i="1" s="1"/>
  <c r="H78" i="1" s="1"/>
  <c r="I78" i="1" s="1"/>
  <c r="M74" i="2"/>
  <c r="N74" i="2" s="1"/>
  <c r="J78" i="1" l="1"/>
  <c r="K78" i="1" s="1"/>
  <c r="R74" i="2"/>
  <c r="S74" i="2" s="1"/>
  <c r="D75" i="2" s="1"/>
  <c r="L78" i="1" l="1"/>
  <c r="C79" i="1" s="1"/>
  <c r="E75" i="2"/>
  <c r="I75" i="2" s="1"/>
  <c r="K75" i="2"/>
  <c r="O75" i="2"/>
  <c r="Q75" i="2" s="1"/>
  <c r="T75" i="2"/>
  <c r="F75" i="2"/>
  <c r="H75" i="2" s="1"/>
  <c r="J75" i="2" s="1"/>
  <c r="L75" i="2"/>
  <c r="F79" i="1" l="1"/>
  <c r="G79" i="1" s="1"/>
  <c r="H79" i="1" s="1"/>
  <c r="I79" i="1" s="1"/>
  <c r="C76" i="2"/>
  <c r="M75" i="2"/>
  <c r="N75" i="2" s="1"/>
  <c r="J79" i="1" l="1"/>
  <c r="K79" i="1" s="1"/>
  <c r="R75" i="2"/>
  <c r="S75" i="2" s="1"/>
  <c r="D76" i="2" s="1"/>
  <c r="L79" i="1" l="1"/>
  <c r="C80" i="1" s="1"/>
  <c r="F80" i="1" s="1"/>
  <c r="G80" i="1" s="1"/>
  <c r="H80" i="1" s="1"/>
  <c r="I80" i="1" s="1"/>
  <c r="E76" i="2"/>
  <c r="O76" i="2"/>
  <c r="Q76" i="2" s="1"/>
  <c r="K76" i="2"/>
  <c r="I76" i="2"/>
  <c r="F76" i="2"/>
  <c r="T76" i="2"/>
  <c r="L76" i="2"/>
  <c r="C77" i="2"/>
  <c r="H76" i="2"/>
  <c r="J76" i="2" s="1"/>
  <c r="J80" i="1" l="1"/>
  <c r="K80" i="1" s="1"/>
  <c r="M76" i="2"/>
  <c r="N76" i="2" s="1"/>
  <c r="L80" i="1" l="1"/>
  <c r="C81" i="1" s="1"/>
  <c r="R76" i="2"/>
  <c r="S76" i="2" s="1"/>
  <c r="D77" i="2" s="1"/>
  <c r="F81" i="1" l="1"/>
  <c r="G81" i="1" s="1"/>
  <c r="H81" i="1" s="1"/>
  <c r="I81" i="1" s="1"/>
  <c r="E77" i="2"/>
  <c r="K77" i="2"/>
  <c r="F77" i="2"/>
  <c r="O77" i="2"/>
  <c r="Q77" i="2" s="1"/>
  <c r="I77" i="2"/>
  <c r="T77" i="2"/>
  <c r="C78" i="2"/>
  <c r="H77" i="2"/>
  <c r="J77" i="2" s="1"/>
  <c r="L77" i="2"/>
  <c r="J81" i="1" l="1"/>
  <c r="K81" i="1" s="1"/>
  <c r="M77" i="2"/>
  <c r="N77" i="2" s="1"/>
  <c r="L81" i="1" l="1"/>
  <c r="C82" i="1" s="1"/>
  <c r="R77" i="2"/>
  <c r="S77" i="2" s="1"/>
  <c r="D78" i="2" s="1"/>
  <c r="F82" i="1" l="1"/>
  <c r="G82" i="1" s="1"/>
  <c r="H82" i="1" s="1"/>
  <c r="I82" i="1" s="1"/>
  <c r="J82" i="1" s="1"/>
  <c r="E78" i="2"/>
  <c r="K78" i="2"/>
  <c r="I78" i="2"/>
  <c r="F78" i="2"/>
  <c r="O78" i="2"/>
  <c r="Q78" i="2" s="1"/>
  <c r="T78" i="2"/>
  <c r="L78" i="2"/>
  <c r="C79" i="2"/>
  <c r="H78" i="2"/>
  <c r="J78" i="2" s="1"/>
  <c r="M78" i="2" l="1"/>
  <c r="K82" i="1"/>
  <c r="L82" i="1" s="1"/>
  <c r="N78" i="2" l="1"/>
  <c r="R78" i="2" s="1"/>
  <c r="S78" i="2" s="1"/>
  <c r="D79" i="2" s="1"/>
  <c r="C83" i="1"/>
  <c r="F83" i="1" l="1"/>
  <c r="G83" i="1" s="1"/>
  <c r="E79" i="2"/>
  <c r="I79" i="2" s="1"/>
  <c r="F79" i="2"/>
  <c r="T79" i="2"/>
  <c r="O79" i="2"/>
  <c r="Q79" i="2" s="1"/>
  <c r="K79" i="2"/>
  <c r="H79" i="2"/>
  <c r="J79" i="2" s="1"/>
  <c r="C80" i="2"/>
  <c r="L79" i="2"/>
  <c r="H83" i="1" l="1"/>
  <c r="I83" i="1" s="1"/>
  <c r="M79" i="2"/>
  <c r="J83" i="1" l="1"/>
  <c r="K83" i="1" s="1"/>
  <c r="N79" i="2"/>
  <c r="R79" i="2" s="1"/>
  <c r="S79" i="2" s="1"/>
  <c r="D80" i="2" s="1"/>
  <c r="L83" i="1" l="1"/>
  <c r="C84" i="1" s="1"/>
  <c r="F84" i="1" s="1"/>
  <c r="G84" i="1" s="1"/>
  <c r="H84" i="1" s="1"/>
  <c r="I84" i="1" s="1"/>
  <c r="E80" i="2"/>
  <c r="I80" i="2" s="1"/>
  <c r="O80" i="2"/>
  <c r="Q80" i="2" s="1"/>
  <c r="K80" i="2"/>
  <c r="T80" i="2"/>
  <c r="F80" i="2"/>
  <c r="J84" i="1" l="1"/>
  <c r="K84" i="1" s="1"/>
  <c r="H80" i="2"/>
  <c r="J80" i="2" s="1"/>
  <c r="C81" i="2"/>
  <c r="L80" i="2"/>
  <c r="L84" i="1" l="1"/>
  <c r="C85" i="1" s="1"/>
  <c r="F85" i="1" s="1"/>
  <c r="G85" i="1" s="1"/>
  <c r="M80" i="2"/>
  <c r="N80" i="2" s="1"/>
  <c r="H85" i="1" l="1"/>
  <c r="I85" i="1" s="1"/>
  <c r="R80" i="2"/>
  <c r="S80" i="2" s="1"/>
  <c r="D81" i="2" s="1"/>
  <c r="J85" i="1" l="1"/>
  <c r="K85" i="1" s="1"/>
  <c r="E81" i="2"/>
  <c r="T81" i="2"/>
  <c r="O81" i="2"/>
  <c r="Q81" i="2" s="1"/>
  <c r="I81" i="2"/>
  <c r="K81" i="2"/>
  <c r="F81" i="2"/>
  <c r="C82" i="2"/>
  <c r="H81" i="2"/>
  <c r="J81" i="2"/>
  <c r="L81" i="2"/>
  <c r="L85" i="1" l="1"/>
  <c r="C86" i="1" s="1"/>
  <c r="F86" i="1" s="1"/>
  <c r="G86" i="1" s="1"/>
  <c r="H86" i="1" s="1"/>
  <c r="I86" i="1" s="1"/>
  <c r="M81" i="2"/>
  <c r="J86" i="1" l="1"/>
  <c r="K86" i="1" s="1"/>
  <c r="N81" i="2"/>
  <c r="R81" i="2" s="1"/>
  <c r="S81" i="2" s="1"/>
  <c r="D82" i="2" s="1"/>
  <c r="L86" i="1" l="1"/>
  <c r="C87" i="1" s="1"/>
  <c r="F87" i="1" s="1"/>
  <c r="G87" i="1" s="1"/>
  <c r="E82" i="2"/>
  <c r="K82" i="2"/>
  <c r="F82" i="2"/>
  <c r="T82" i="2"/>
  <c r="O82" i="2"/>
  <c r="Q82" i="2" s="1"/>
  <c r="I82" i="2"/>
  <c r="H87" i="1" l="1"/>
  <c r="I87" i="1" s="1"/>
  <c r="C83" i="2"/>
  <c r="H82" i="2"/>
  <c r="J82" i="2" s="1"/>
  <c r="L82" i="2"/>
  <c r="J87" i="1" l="1"/>
  <c r="K87" i="1" s="1"/>
  <c r="M82" i="2"/>
  <c r="N82" i="2" s="1"/>
  <c r="L87" i="1" l="1"/>
  <c r="C88" i="1" s="1"/>
  <c r="F88" i="1" s="1"/>
  <c r="G88" i="1" s="1"/>
  <c r="H88" i="1" s="1"/>
  <c r="I88" i="1" s="1"/>
  <c r="R82" i="2"/>
  <c r="S82" i="2" s="1"/>
  <c r="D83" i="2" s="1"/>
  <c r="J88" i="1" l="1"/>
  <c r="K88" i="1" s="1"/>
  <c r="E83" i="2"/>
  <c r="O83" i="2"/>
  <c r="Q83" i="2" s="1"/>
  <c r="K83" i="2"/>
  <c r="F83" i="2"/>
  <c r="I83" i="2"/>
  <c r="T83" i="2"/>
  <c r="L83" i="2"/>
  <c r="C84" i="2"/>
  <c r="H83" i="2"/>
  <c r="J83" i="2" s="1"/>
  <c r="L88" i="1" l="1"/>
  <c r="C89" i="1" s="1"/>
  <c r="M83" i="2"/>
  <c r="F89" i="1" l="1"/>
  <c r="G89" i="1" s="1"/>
  <c r="H89" i="1" s="1"/>
  <c r="I89" i="1" s="1"/>
  <c r="N83" i="2"/>
  <c r="R83" i="2" s="1"/>
  <c r="S83" i="2" s="1"/>
  <c r="D84" i="2" s="1"/>
  <c r="J89" i="1" l="1"/>
  <c r="K89" i="1" s="1"/>
  <c r="K84" i="2"/>
  <c r="O84" i="2"/>
  <c r="Q84" i="2" s="1"/>
  <c r="F84" i="2"/>
  <c r="E84" i="2"/>
  <c r="I84" i="2" s="1"/>
  <c r="T84" i="2"/>
  <c r="L84" i="2"/>
  <c r="H84" i="2"/>
  <c r="C85" i="2"/>
  <c r="J84" i="2"/>
  <c r="L89" i="1" l="1"/>
  <c r="C90" i="1" s="1"/>
  <c r="M84" i="2"/>
  <c r="F90" i="1" l="1"/>
  <c r="G90" i="1" s="1"/>
  <c r="H90" i="1" s="1"/>
  <c r="I90" i="1" s="1"/>
  <c r="N84" i="2"/>
  <c r="R84" i="2" s="1"/>
  <c r="S84" i="2" s="1"/>
  <c r="D85" i="2" s="1"/>
  <c r="J90" i="1" l="1"/>
  <c r="K90" i="1" s="1"/>
  <c r="T85" i="2"/>
  <c r="F85" i="2"/>
  <c r="E85" i="2"/>
  <c r="I85" i="2" s="1"/>
  <c r="K85" i="2"/>
  <c r="L85" i="2" s="1"/>
  <c r="O85" i="2"/>
  <c r="Q85" i="2" s="1"/>
  <c r="C86" i="2"/>
  <c r="H85" i="2"/>
  <c r="L90" i="1" l="1"/>
  <c r="C91" i="1" s="1"/>
  <c r="F91" i="1" s="1"/>
  <c r="G91" i="1" s="1"/>
  <c r="J85" i="2"/>
  <c r="M85" i="2" s="1"/>
  <c r="N85" i="2" s="1"/>
  <c r="H91" i="1" l="1"/>
  <c r="I91" i="1" s="1"/>
  <c r="R85" i="2"/>
  <c r="S85" i="2" s="1"/>
  <c r="D86" i="2" s="1"/>
  <c r="J91" i="1" l="1"/>
  <c r="K91" i="1" s="1"/>
  <c r="E86" i="2"/>
  <c r="K86" i="2"/>
  <c r="I86" i="2"/>
  <c r="T86" i="2"/>
  <c r="O86" i="2"/>
  <c r="Q86" i="2" s="1"/>
  <c r="F86" i="2"/>
  <c r="C87" i="2"/>
  <c r="H86" i="2"/>
  <c r="J86" i="2" s="1"/>
  <c r="L86" i="2"/>
  <c r="L91" i="1" l="1"/>
  <c r="C92" i="1" s="1"/>
  <c r="M86" i="2"/>
  <c r="N86" i="2" s="1"/>
  <c r="F92" i="1" l="1"/>
  <c r="G92" i="1"/>
  <c r="H92" i="1" s="1"/>
  <c r="I92" i="1" s="1"/>
  <c r="J92" i="1"/>
  <c r="K92" i="1" s="1"/>
  <c r="R86" i="2"/>
  <c r="S86" i="2" s="1"/>
  <c r="D87" i="2" s="1"/>
  <c r="L92" i="1" l="1"/>
  <c r="C93" i="1" s="1"/>
  <c r="F93" i="1" s="1"/>
  <c r="G93" i="1" s="1"/>
  <c r="E87" i="2"/>
  <c r="K87" i="2"/>
  <c r="O87" i="2"/>
  <c r="Q87" i="2" s="1"/>
  <c r="I87" i="2"/>
  <c r="F87" i="2"/>
  <c r="T87" i="2"/>
  <c r="C88" i="2" s="1"/>
  <c r="H87" i="2"/>
  <c r="L87" i="2"/>
  <c r="J87" i="2"/>
  <c r="H93" i="1" l="1"/>
  <c r="I93" i="1" s="1"/>
  <c r="M87" i="2"/>
  <c r="N87" i="2" s="1"/>
  <c r="J93" i="1" l="1"/>
  <c r="K93" i="1" s="1"/>
  <c r="R87" i="2"/>
  <c r="S87" i="2" s="1"/>
  <c r="D88" i="2" s="1"/>
  <c r="L93" i="1" l="1"/>
  <c r="C94" i="1" s="1"/>
  <c r="F94" i="1" s="1"/>
  <c r="G94" i="1" s="1"/>
  <c r="H94" i="1" s="1"/>
  <c r="I94" i="1" s="1"/>
  <c r="E88" i="2"/>
  <c r="K88" i="2"/>
  <c r="O88" i="2"/>
  <c r="Q88" i="2" s="1"/>
  <c r="T88" i="2"/>
  <c r="I88" i="2"/>
  <c r="F88" i="2"/>
  <c r="H88" i="2"/>
  <c r="J88" i="2" s="1"/>
  <c r="C89" i="2"/>
  <c r="L88" i="2"/>
  <c r="J94" i="1" l="1"/>
  <c r="K94" i="1" s="1"/>
  <c r="M88" i="2"/>
  <c r="N88" i="2" s="1"/>
  <c r="L94" i="1" l="1"/>
  <c r="C95" i="1" s="1"/>
  <c r="R88" i="2"/>
  <c r="S88" i="2" s="1"/>
  <c r="D89" i="2" s="1"/>
  <c r="F95" i="1" l="1"/>
  <c r="G95" i="1" s="1"/>
  <c r="H95" i="1" s="1"/>
  <c r="I95" i="1" s="1"/>
  <c r="E89" i="2"/>
  <c r="I89" i="2" s="1"/>
  <c r="T89" i="2"/>
  <c r="K89" i="2"/>
  <c r="O89" i="2"/>
  <c r="Q89" i="2" s="1"/>
  <c r="F89" i="2"/>
  <c r="L89" i="2"/>
  <c r="C90" i="2"/>
  <c r="H89" i="2"/>
  <c r="J95" i="1" l="1"/>
  <c r="K95" i="1" s="1"/>
  <c r="J89" i="2"/>
  <c r="M89" i="2" s="1"/>
  <c r="L95" i="1" l="1"/>
  <c r="C96" i="1" s="1"/>
  <c r="N89" i="2"/>
  <c r="R89" i="2" s="1"/>
  <c r="S89" i="2" s="1"/>
  <c r="D90" i="2" s="1"/>
  <c r="F96" i="1" l="1"/>
  <c r="G96" i="1"/>
  <c r="H96" i="1"/>
  <c r="I96" i="1" s="1"/>
  <c r="K90" i="2"/>
  <c r="O90" i="2"/>
  <c r="Q90" i="2" s="1"/>
  <c r="E90" i="2"/>
  <c r="I90" i="2" s="1"/>
  <c r="F90" i="2"/>
  <c r="T90" i="2"/>
  <c r="L90" i="2"/>
  <c r="H90" i="2"/>
  <c r="C91" i="2"/>
  <c r="J90" i="2"/>
  <c r="J96" i="1" l="1"/>
  <c r="K96" i="1" s="1"/>
  <c r="M90" i="2"/>
  <c r="L96" i="1" l="1"/>
  <c r="C97" i="1" s="1"/>
  <c r="N90" i="2"/>
  <c r="R90" i="2" s="1"/>
  <c r="S90" i="2" s="1"/>
  <c r="D91" i="2" s="1"/>
  <c r="F97" i="1" l="1"/>
  <c r="G97" i="1"/>
  <c r="H97" i="1"/>
  <c r="I97" i="1" s="1"/>
  <c r="T91" i="2"/>
  <c r="E91" i="2"/>
  <c r="O91" i="2"/>
  <c r="Q91" i="2" s="1"/>
  <c r="K91" i="2"/>
  <c r="I91" i="2"/>
  <c r="F91" i="2"/>
  <c r="L91" i="2"/>
  <c r="H91" i="2"/>
  <c r="J91" i="2" s="1"/>
  <c r="C92" i="2"/>
  <c r="J97" i="1" l="1"/>
  <c r="K97" i="1" s="1"/>
  <c r="M91" i="2"/>
  <c r="L97" i="1" l="1"/>
  <c r="C98" i="1" s="1"/>
  <c r="N91" i="2"/>
  <c r="R91" i="2" s="1"/>
  <c r="S91" i="2" s="1"/>
  <c r="D92" i="2" s="1"/>
  <c r="F98" i="1" l="1"/>
  <c r="G98" i="1"/>
  <c r="H98" i="1"/>
  <c r="I98" i="1" s="1"/>
  <c r="O92" i="2"/>
  <c r="Q92" i="2" s="1"/>
  <c r="T92" i="2"/>
  <c r="K92" i="2"/>
  <c r="E92" i="2"/>
  <c r="I92" i="2" s="1"/>
  <c r="F92" i="2"/>
  <c r="C93" i="2"/>
  <c r="H92" i="2"/>
  <c r="J92" i="2" s="1"/>
  <c r="L92" i="2"/>
  <c r="J98" i="1" l="1"/>
  <c r="K98" i="1" s="1"/>
  <c r="M92" i="2"/>
  <c r="L98" i="1" l="1"/>
  <c r="C99" i="1" s="1"/>
  <c r="F99" i="1" s="1"/>
  <c r="G99" i="1" s="1"/>
  <c r="N92" i="2"/>
  <c r="R92" i="2" s="1"/>
  <c r="S92" i="2" s="1"/>
  <c r="D93" i="2" s="1"/>
  <c r="H99" i="1" l="1"/>
  <c r="I99" i="1" s="1"/>
  <c r="F93" i="2"/>
  <c r="K93" i="2"/>
  <c r="E93" i="2"/>
  <c r="I93" i="2"/>
  <c r="O93" i="2"/>
  <c r="Q93" i="2" s="1"/>
  <c r="T93" i="2"/>
  <c r="L93" i="2"/>
  <c r="C94" i="2"/>
  <c r="H93" i="2"/>
  <c r="J93" i="2" s="1"/>
  <c r="J99" i="1" l="1"/>
  <c r="K99" i="1" s="1"/>
  <c r="M93" i="2"/>
  <c r="L99" i="1" l="1"/>
  <c r="C100" i="1" s="1"/>
  <c r="F100" i="1" s="1"/>
  <c r="G100" i="1" s="1"/>
  <c r="H100" i="1" s="1"/>
  <c r="I100" i="1" s="1"/>
  <c r="N93" i="2"/>
  <c r="R93" i="2" s="1"/>
  <c r="S93" i="2" s="1"/>
  <c r="D94" i="2" s="1"/>
  <c r="J100" i="1" l="1"/>
  <c r="K100" i="1" s="1"/>
  <c r="T94" i="2"/>
  <c r="F94" i="2"/>
  <c r="E94" i="2"/>
  <c r="I94" i="2" s="1"/>
  <c r="K94" i="2"/>
  <c r="O94" i="2"/>
  <c r="Q94" i="2" s="1"/>
  <c r="L94" i="2"/>
  <c r="H94" i="2"/>
  <c r="C95" i="2"/>
  <c r="L100" i="1" l="1"/>
  <c r="C101" i="1" s="1"/>
  <c r="F101" i="1" s="1"/>
  <c r="G101" i="1" s="1"/>
  <c r="H101" i="1" s="1"/>
  <c r="I101" i="1" s="1"/>
  <c r="J94" i="2"/>
  <c r="M94" i="2"/>
  <c r="J101" i="1" l="1"/>
  <c r="K101" i="1" s="1"/>
  <c r="N94" i="2"/>
  <c r="R94" i="2" s="1"/>
  <c r="S94" i="2" s="1"/>
  <c r="D95" i="2" s="1"/>
  <c r="L101" i="1" l="1"/>
  <c r="C102" i="1" s="1"/>
  <c r="O95" i="2"/>
  <c r="Q95" i="2" s="1"/>
  <c r="T95" i="2"/>
  <c r="E95" i="2"/>
  <c r="I95" i="2" s="1"/>
  <c r="K95" i="2"/>
  <c r="F95" i="2"/>
  <c r="C96" i="2"/>
  <c r="H95" i="2"/>
  <c r="J95" i="2" s="1"/>
  <c r="L95" i="2"/>
  <c r="F102" i="1" l="1"/>
  <c r="G102" i="1" s="1"/>
  <c r="H102" i="1" s="1"/>
  <c r="I102" i="1" s="1"/>
  <c r="M95" i="2"/>
  <c r="J102" i="1" l="1"/>
  <c r="K102" i="1" s="1"/>
  <c r="N95" i="2"/>
  <c r="R95" i="2" s="1"/>
  <c r="S95" i="2" s="1"/>
  <c r="D96" i="2" s="1"/>
  <c r="L102" i="1" l="1"/>
  <c r="C103" i="1" s="1"/>
  <c r="E96" i="2"/>
  <c r="I96" i="2" s="1"/>
  <c r="O96" i="2"/>
  <c r="Q96" i="2" s="1"/>
  <c r="T96" i="2"/>
  <c r="K96" i="2"/>
  <c r="F96" i="2"/>
  <c r="H96" i="2" s="1"/>
  <c r="J96" i="2" s="1"/>
  <c r="L96" i="2"/>
  <c r="F103" i="1" l="1"/>
  <c r="G103" i="1" s="1"/>
  <c r="H103" i="1" s="1"/>
  <c r="I103" i="1" s="1"/>
  <c r="C97" i="2"/>
  <c r="M96" i="2"/>
  <c r="J103" i="1" l="1"/>
  <c r="K103" i="1" s="1"/>
  <c r="N96" i="2"/>
  <c r="R96" i="2" s="1"/>
  <c r="S96" i="2" s="1"/>
  <c r="L103" i="1" l="1"/>
  <c r="C104" i="1" s="1"/>
  <c r="D97" i="2"/>
  <c r="F104" i="1" l="1"/>
  <c r="G104" i="1" s="1"/>
  <c r="H104" i="1" s="1"/>
  <c r="I104" i="1" s="1"/>
  <c r="E97" i="2"/>
  <c r="F97" i="2"/>
  <c r="K97" i="2"/>
  <c r="L97" i="2" s="1"/>
  <c r="O97" i="2"/>
  <c r="Q97" i="2" s="1"/>
  <c r="T97" i="2"/>
  <c r="I97" i="2"/>
  <c r="J104" i="1" l="1"/>
  <c r="K104" i="1" s="1"/>
  <c r="C98" i="2"/>
  <c r="H97" i="2"/>
  <c r="J97" i="2" s="1"/>
  <c r="M97" i="2" s="1"/>
  <c r="N97" i="2" s="1"/>
  <c r="R97" i="2" s="1"/>
  <c r="S97" i="2" s="1"/>
  <c r="D98" i="2" s="1"/>
  <c r="L104" i="1" l="1"/>
  <c r="C105" i="1" s="1"/>
  <c r="E98" i="2"/>
  <c r="O98" i="2"/>
  <c r="Q98" i="2" s="1"/>
  <c r="F98" i="2"/>
  <c r="I98" i="2"/>
  <c r="T98" i="2"/>
  <c r="K98" i="2"/>
  <c r="L98" i="2"/>
  <c r="H98" i="2"/>
  <c r="J98" i="2" s="1"/>
  <c r="C99" i="2"/>
  <c r="F105" i="1" l="1"/>
  <c r="G105" i="1" s="1"/>
  <c r="H105" i="1" s="1"/>
  <c r="I105" i="1" s="1"/>
  <c r="M98" i="2"/>
  <c r="J105" i="1" l="1"/>
  <c r="K105" i="1" s="1"/>
  <c r="N98" i="2"/>
  <c r="R98" i="2" s="1"/>
  <c r="S98" i="2" s="1"/>
  <c r="L105" i="1" l="1"/>
  <c r="C106" i="1" s="1"/>
  <c r="D99" i="2"/>
  <c r="F106" i="1" l="1"/>
  <c r="G106" i="1" s="1"/>
  <c r="H106" i="1" s="1"/>
  <c r="I106" i="1" s="1"/>
  <c r="O99" i="2"/>
  <c r="Q99" i="2" s="1"/>
  <c r="T99" i="2"/>
  <c r="E99" i="2"/>
  <c r="I99" i="2" s="1"/>
  <c r="F99" i="2"/>
  <c r="K99" i="2"/>
  <c r="L99" i="2" s="1"/>
  <c r="J106" i="1" l="1"/>
  <c r="K106" i="1" s="1"/>
  <c r="L106" i="1" s="1"/>
  <c r="H99" i="2"/>
  <c r="J99" i="2" s="1"/>
  <c r="M99" i="2" s="1"/>
  <c r="N99" i="2" s="1"/>
  <c r="R99" i="2" s="1"/>
  <c r="S99" i="2" s="1"/>
  <c r="D100" i="2" s="1"/>
  <c r="C100" i="2"/>
  <c r="E100" i="2" l="1"/>
  <c r="F100" i="2"/>
  <c r="K100" i="2"/>
  <c r="T100" i="2"/>
  <c r="I100" i="2"/>
  <c r="O100" i="2"/>
  <c r="Q100" i="2" s="1"/>
  <c r="L100" i="2"/>
  <c r="C101" i="2"/>
  <c r="H100" i="2"/>
  <c r="J100" i="2" s="1"/>
  <c r="M100" i="2" l="1"/>
  <c r="N100" i="2" l="1"/>
  <c r="R100" i="2" s="1"/>
  <c r="S100" i="2" s="1"/>
  <c r="D101" i="2" l="1"/>
  <c r="F101" i="2" l="1"/>
  <c r="T101" i="2"/>
  <c r="K101" i="2"/>
  <c r="L101" i="2" s="1"/>
  <c r="O101" i="2"/>
  <c r="Q101" i="2" s="1"/>
  <c r="E101" i="2"/>
  <c r="I101" i="2" s="1"/>
  <c r="H101" i="2" l="1"/>
  <c r="J101" i="2" s="1"/>
  <c r="M101" i="2" s="1"/>
  <c r="C102" i="2"/>
  <c r="N101" i="2" l="1"/>
  <c r="R101" i="2" l="1"/>
  <c r="S101" i="2" s="1"/>
  <c r="D102" i="2" s="1"/>
  <c r="E102" i="2" l="1"/>
  <c r="I102" i="2" s="1"/>
  <c r="K102" i="2"/>
  <c r="L102" i="2" s="1"/>
  <c r="F102" i="2"/>
  <c r="T102" i="2"/>
  <c r="O102" i="2"/>
  <c r="Q102" i="2" s="1"/>
  <c r="H102" i="2" l="1"/>
  <c r="C103" i="2"/>
  <c r="J102" i="2"/>
  <c r="M102" i="2" l="1"/>
  <c r="N102" i="2" l="1"/>
  <c r="R102" i="2" l="1"/>
  <c r="S102" i="2" s="1"/>
  <c r="D103" i="2" s="1"/>
  <c r="F103" i="2" l="1"/>
  <c r="K103" i="2"/>
  <c r="L103" i="2" s="1"/>
  <c r="T103" i="2"/>
  <c r="E103" i="2"/>
  <c r="I103" i="2" s="1"/>
  <c r="O103" i="2"/>
  <c r="Q103" i="2" s="1"/>
  <c r="C104" i="2" l="1"/>
  <c r="H103" i="2"/>
  <c r="J103" i="2" s="1"/>
  <c r="M103" i="2" l="1"/>
  <c r="N103" i="2" l="1"/>
  <c r="R103" i="2" l="1"/>
  <c r="S103" i="2" s="1"/>
  <c r="D104" i="2" s="1"/>
  <c r="O104" i="2" l="1"/>
  <c r="Q104" i="2" s="1"/>
  <c r="T104" i="2"/>
  <c r="F104" i="2"/>
  <c r="K104" i="2"/>
  <c r="L104" i="2" s="1"/>
  <c r="E104" i="2"/>
  <c r="I104" i="2" s="1"/>
  <c r="C105" i="2" l="1"/>
  <c r="H104" i="2"/>
  <c r="J104" i="2" s="1"/>
  <c r="M104" i="2" s="1"/>
  <c r="N104" i="2" s="1"/>
  <c r="R104" i="2" s="1"/>
  <c r="S104" i="2" s="1"/>
  <c r="D105" i="2" s="1"/>
  <c r="E105" i="2" l="1"/>
  <c r="O105" i="2"/>
  <c r="Q105" i="2" s="1"/>
  <c r="K105" i="2"/>
  <c r="F105" i="2"/>
  <c r="I105" i="2"/>
  <c r="J105" i="2" s="1"/>
  <c r="T105" i="2"/>
  <c r="C106" i="2"/>
  <c r="H105" i="2"/>
  <c r="L105" i="2"/>
  <c r="M105" i="2" l="1"/>
  <c r="N105" i="2" l="1"/>
  <c r="R105" i="2" l="1"/>
  <c r="S105" i="2" s="1"/>
  <c r="D106" i="2" s="1"/>
  <c r="E106" i="2" l="1"/>
  <c r="I106" i="2" s="1"/>
  <c r="T106" i="2"/>
  <c r="F106" i="2"/>
  <c r="K106" i="2"/>
  <c r="L106" i="2" s="1"/>
  <c r="O106" i="2"/>
  <c r="Q106" i="2" s="1"/>
  <c r="H106" i="2" l="1"/>
  <c r="C107" i="2"/>
  <c r="J106" i="2"/>
  <c r="M106" i="2" s="1"/>
  <c r="N106" i="2" s="1"/>
  <c r="R106" i="2" s="1"/>
  <c r="S106" i="2" s="1"/>
  <c r="D107" i="2" s="1"/>
  <c r="E107" i="2" l="1"/>
  <c r="K107" i="2"/>
  <c r="T107" i="2"/>
  <c r="O107" i="2"/>
  <c r="Q107" i="2" s="1"/>
  <c r="I107" i="2"/>
  <c r="J107" i="2" s="1"/>
  <c r="M107" i="2" s="1"/>
  <c r="F107" i="2"/>
  <c r="H107" i="2" s="1"/>
  <c r="L107" i="2"/>
  <c r="N107" i="2" l="1"/>
  <c r="R107" i="2" s="1"/>
  <c r="S107" i="2" s="1"/>
</calcChain>
</file>

<file path=xl/sharedStrings.xml><?xml version="1.0" encoding="utf-8"?>
<sst xmlns="http://schemas.openxmlformats.org/spreadsheetml/2006/main" count="46" uniqueCount="37">
  <si>
    <t>Численное решение уравнения 8xy'+12y= -(5x^2+3) * y^3</t>
  </si>
  <si>
    <t xml:space="preserve">y0 = </t>
  </si>
  <si>
    <t>x0 =</t>
  </si>
  <si>
    <t>h =</t>
  </si>
  <si>
    <t xml:space="preserve">n </t>
  </si>
  <si>
    <t>xn</t>
  </si>
  <si>
    <t>yn</t>
  </si>
  <si>
    <t>x+h/2</t>
  </si>
  <si>
    <t>x+h</t>
  </si>
  <si>
    <t>k1</t>
  </si>
  <si>
    <t>y+h*k1/2</t>
  </si>
  <si>
    <t>k2</t>
  </si>
  <si>
    <t>y+h*k2/2</t>
  </si>
  <si>
    <t>k3</t>
  </si>
  <si>
    <t>y+h*k3</t>
  </si>
  <si>
    <t>k4</t>
  </si>
  <si>
    <t>x</t>
  </si>
  <si>
    <t>y</t>
  </si>
  <si>
    <t>h=</t>
  </si>
  <si>
    <t>n</t>
  </si>
  <si>
    <t>z</t>
  </si>
  <si>
    <t>q0</t>
  </si>
  <si>
    <t>k0</t>
  </si>
  <si>
    <t>v(z) = z</t>
  </si>
  <si>
    <t>q1</t>
  </si>
  <si>
    <t>y+k0*h/2</t>
  </si>
  <si>
    <t>z+q0*h/2</t>
  </si>
  <si>
    <t>y+k1*h/2</t>
  </si>
  <si>
    <t>z+q1*h/2</t>
  </si>
  <si>
    <t>q2</t>
  </si>
  <si>
    <t>y+k2h</t>
  </si>
  <si>
    <t>q3</t>
  </si>
  <si>
    <t>z+q2h</t>
  </si>
  <si>
    <t>u(x,y,z) = -12x^2+ 4x -8-2y'+3y</t>
  </si>
  <si>
    <t>"-0,5*СТЕПЕНЬ(EXP(1);2*AI7)+1,5*СТЕПЕНЬ(EXP(1);-2*AI7) + 3*СТЕПЕНЬ(AI7;2) + 4 *AI7 - 1</t>
  </si>
  <si>
    <t>y'+2xy= 2x^3y^3</t>
  </si>
  <si>
    <t>y'=2x^3y^3-2xy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</si>
</sst>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36482939632542E-2"/>
          <c:y val="5.7835739282589678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Метод Рунге-Кутта</c:v>
          </c:tx>
          <c:marker>
            <c:symbol val="none"/>
          </c:marker>
          <c:cat>
            <c:numRef>
              <c:f>'1'!$Z$5:$Z$106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</c:numCache>
            </c:numRef>
          </c:cat>
          <c:val>
            <c:numRef>
              <c:f>'1'!$C$6:$C$106</c:f>
              <c:numCache>
                <c:formatCode>General</c:formatCode>
                <c:ptCount val="101"/>
                <c:pt idx="0">
                  <c:v>1</c:v>
                </c:pt>
                <c:pt idx="1">
                  <c:v>0.98683969944209915</c:v>
                </c:pt>
                <c:pt idx="2">
                  <c:v>0.95542120058801761</c:v>
                </c:pt>
                <c:pt idx="3">
                  <c:v>0.90893625077639517</c:v>
                </c:pt>
                <c:pt idx="4">
                  <c:v>0.85129807489777287</c:v>
                </c:pt>
                <c:pt idx="5">
                  <c:v>0.78621345727432068</c:v>
                </c:pt>
                <c:pt idx="6">
                  <c:v>0.71664544920110396</c:v>
                </c:pt>
                <c:pt idx="7">
                  <c:v>0.64470242033526293</c:v>
                </c:pt>
                <c:pt idx="8">
                  <c:v>0.57182179565588076</c:v>
                </c:pt>
                <c:pt idx="9">
                  <c:v>0.49909236563584281</c:v>
                </c:pt>
                <c:pt idx="10">
                  <c:v>0.42758695009395498</c:v>
                </c:pt>
                <c:pt idx="11">
                  <c:v>0.35859666625194786</c:v>
                </c:pt>
                <c:pt idx="12">
                  <c:v>0.29367549807930637</c:v>
                </c:pt>
                <c:pt idx="13">
                  <c:v>0.23446182334967194</c:v>
                </c:pt>
                <c:pt idx="14">
                  <c:v>0.18235198065331534</c:v>
                </c:pt>
                <c:pt idx="15">
                  <c:v>0.13819123442479947</c:v>
                </c:pt>
                <c:pt idx="16">
                  <c:v>0.10213238025637467</c:v>
                </c:pt>
                <c:pt idx="17">
                  <c:v>7.3699615242377517E-2</c:v>
                </c:pt>
                <c:pt idx="18">
                  <c:v>5.1985750573611482E-2</c:v>
                </c:pt>
                <c:pt idx="19">
                  <c:v>3.5878616837705608E-2</c:v>
                </c:pt>
                <c:pt idx="20">
                  <c:v>2.4245228508356392E-2</c:v>
                </c:pt>
                <c:pt idx="21">
                  <c:v>1.604957469863607E-2</c:v>
                </c:pt>
                <c:pt idx="22">
                  <c:v>1.0410652457759691E-2</c:v>
                </c:pt>
                <c:pt idx="23">
                  <c:v>6.618313113009788E-3</c:v>
                </c:pt>
                <c:pt idx="24">
                  <c:v>4.1239796468362736E-3</c:v>
                </c:pt>
                <c:pt idx="25">
                  <c:v>2.5189044012060872E-3</c:v>
                </c:pt>
                <c:pt idx="26">
                  <c:v>1.5081661110033658E-3</c:v>
                </c:pt>
                <c:pt idx="27">
                  <c:v>8.8519890733450572E-4</c:v>
                </c:pt>
                <c:pt idx="28">
                  <c:v>5.0932746185101681E-4</c:v>
                </c:pt>
                <c:pt idx="29">
                  <c:v>2.8729507993668446E-4</c:v>
                </c:pt>
                <c:pt idx="30">
                  <c:v>1.5887124983911125E-4</c:v>
                </c:pt>
                <c:pt idx="31">
                  <c:v>8.6131276710132718E-5</c:v>
                </c:pt>
                <c:pt idx="32">
                  <c:v>4.5781379377410781E-5</c:v>
                </c:pt>
                <c:pt idx="33">
                  <c:v>2.3858602853496074E-5</c:v>
                </c:pt>
                <c:pt idx="34">
                  <c:v>1.2191214516798258E-5</c:v>
                </c:pt>
                <c:pt idx="35">
                  <c:v>6.1082190737906496E-6</c:v>
                </c:pt>
                <c:pt idx="36">
                  <c:v>3.0010282992389569E-6</c:v>
                </c:pt>
                <c:pt idx="37">
                  <c:v>1.4458997561190877E-6</c:v>
                </c:pt>
                <c:pt idx="38">
                  <c:v>6.8319775607214782E-7</c:v>
                </c:pt>
                <c:pt idx="39">
                  <c:v>3.1661056940038668E-7</c:v>
                </c:pt>
                <c:pt idx="40">
                  <c:v>1.4391596754217064E-7</c:v>
                </c:pt>
                <c:pt idx="41">
                  <c:v>6.4170374152258254E-8</c:v>
                </c:pt>
                <c:pt idx="42">
                  <c:v>2.8070066444337834E-8</c:v>
                </c:pt>
                <c:pt idx="43">
                  <c:v>1.2047057783454731E-8</c:v>
                </c:pt>
                <c:pt idx="44">
                  <c:v>5.0733764805816731E-9</c:v>
                </c:pt>
                <c:pt idx="45">
                  <c:v>2.0967487076517034E-9</c:v>
                </c:pt>
                <c:pt idx="46">
                  <c:v>8.5052808122002801E-10</c:v>
                </c:pt>
                <c:pt idx="47">
                  <c:v>3.3867972059328155E-10</c:v>
                </c:pt>
                <c:pt idx="48">
                  <c:v>1.3240950104641212E-10</c:v>
                </c:pt>
                <c:pt idx="49">
                  <c:v>5.0834194856674925E-11</c:v>
                </c:pt>
                <c:pt idx="50">
                  <c:v>1.9168304025580703E-11</c:v>
                </c:pt>
                <c:pt idx="51">
                  <c:v>7.1005755598252783E-12</c:v>
                </c:pt>
                <c:pt idx="52">
                  <c:v>2.5845458826193856E-12</c:v>
                </c:pt>
                <c:pt idx="53">
                  <c:v>9.2461818805202645E-13</c:v>
                </c:pt>
                <c:pt idx="54">
                  <c:v>3.2519449181333413E-13</c:v>
                </c:pt>
                <c:pt idx="55">
                  <c:v>1.1247355550826477E-13</c:v>
                </c:pt>
                <c:pt idx="56">
                  <c:v>3.8266382906932713E-14</c:v>
                </c:pt>
                <c:pt idx="57">
                  <c:v>1.2811122229117128E-14</c:v>
                </c:pt>
                <c:pt idx="58">
                  <c:v>4.2219488884211337E-15</c:v>
                </c:pt>
                <c:pt idx="59">
                  <c:v>1.3701204479458482E-15</c:v>
                </c:pt>
                <c:pt idx="60">
                  <c:v>4.3802568038102409E-16</c:v>
                </c:pt>
                <c:pt idx="61">
                  <c:v>1.3801365700526956E-16</c:v>
                </c:pt>
                <c:pt idx="62">
                  <c:v>4.2877039575150229E-17</c:v>
                </c:pt>
                <c:pt idx="63">
                  <c:v>1.3140704972927864E-17</c:v>
                </c:pt>
                <c:pt idx="64">
                  <c:v>3.9749097708765997E-18</c:v>
                </c:pt>
                <c:pt idx="65">
                  <c:v>1.1873731220269471E-18</c:v>
                </c:pt>
                <c:pt idx="66">
                  <c:v>3.5046797955117507E-19</c:v>
                </c:pt>
                <c:pt idx="67">
                  <c:v>1.0227606813399799E-19</c:v>
                </c:pt>
                <c:pt idx="68">
                  <c:v>2.9528491824811868E-20</c:v>
                </c:pt>
                <c:pt idx="69">
                  <c:v>8.4399689707169028E-21</c:v>
                </c:pt>
                <c:pt idx="70">
                  <c:v>2.3898869336551122E-21</c:v>
                </c:pt>
                <c:pt idx="71">
                  <c:v>6.7091749967017412E-22</c:v>
                </c:pt>
                <c:pt idx="72">
                  <c:v>1.8687367478466552E-22</c:v>
                </c:pt>
                <c:pt idx="73">
                  <c:v>5.1684437104629083E-23</c:v>
                </c:pt>
                <c:pt idx="74">
                  <c:v>1.4205701151863031E-23</c:v>
                </c:pt>
                <c:pt idx="75">
                  <c:v>3.8835427428120257E-24</c:v>
                </c:pt>
                <c:pt idx="76">
                  <c:v>1.0569139245417791E-24</c:v>
                </c:pt>
                <c:pt idx="77">
                  <c:v>2.8661078959202308E-25</c:v>
                </c:pt>
                <c:pt idx="78">
                  <c:v>7.7516314683181224E-26</c:v>
                </c:pt>
                <c:pt idx="79">
                  <c:v>2.0929453024574039E-26</c:v>
                </c:pt>
                <c:pt idx="80">
                  <c:v>5.6469338616542749E-27</c:v>
                </c:pt>
                <c:pt idx="81">
                  <c:v>1.5240242511015945E-27</c:v>
                </c:pt>
                <c:pt idx="82">
                  <c:v>4.118481073107618E-28</c:v>
                </c:pt>
                <c:pt idx="83">
                  <c:v>1.1155684379434796E-28</c:v>
                </c:pt>
                <c:pt idx="84">
                  <c:v>3.0319519925959786E-29</c:v>
                </c:pt>
                <c:pt idx="85">
                  <c:v>8.2769863836276091E-30</c:v>
                </c:pt>
                <c:pt idx="86">
                  <c:v>2.271984755784752E-30</c:v>
                </c:pt>
                <c:pt idx="87">
                  <c:v>6.2774395040647749E-31</c:v>
                </c:pt>
                <c:pt idx="88">
                  <c:v>1.7476893774476639E-31</c:v>
                </c:pt>
                <c:pt idx="89">
                  <c:v>4.9080591481860544E-32</c:v>
                </c:pt>
                <c:pt idx="90">
                  <c:v>1.3917963288679944E-32</c:v>
                </c:pt>
                <c:pt idx="91">
                  <c:v>3.9894630904194868E-33</c:v>
                </c:pt>
                <c:pt idx="92">
                  <c:v>1.1571064280016432E-33</c:v>
                </c:pt>
                <c:pt idx="93">
                  <c:v>3.3993272076718004E-34</c:v>
                </c:pt>
                <c:pt idx="94">
                  <c:v>1.012526729458151E-34</c:v>
                </c:pt>
                <c:pt idx="95">
                  <c:v>3.0608227394491563E-35</c:v>
                </c:pt>
                <c:pt idx="96">
                  <c:v>9.3994519828954848E-36</c:v>
                </c:pt>
                <c:pt idx="97">
                  <c:v>2.934967978294806E-36</c:v>
                </c:pt>
                <c:pt idx="98">
                  <c:v>9.3268058107207308E-37</c:v>
                </c:pt>
                <c:pt idx="99">
                  <c:v>3.0190561381137049E-37</c:v>
                </c:pt>
                <c:pt idx="100">
                  <c:v>9.9628852557751949E-38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36D-8C70-001430C93DAC}"/>
            </c:ext>
          </c:extLst>
        </c:ser>
        <c:ser>
          <c:idx val="1"/>
          <c:order val="1"/>
          <c:tx>
            <c:v>Точное решение</c:v>
          </c:tx>
          <c:marker>
            <c:symbol val="none"/>
          </c:marker>
          <c:cat>
            <c:numRef>
              <c:f>'1'!$Z$5:$Z$106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</c:numCache>
            </c:numRef>
          </c:cat>
          <c:val>
            <c:numRef>
              <c:f>'1'!$AA$5:$AA$106</c:f>
              <c:numCache>
                <c:formatCode>General</c:formatCode>
                <c:ptCount val="102"/>
                <c:pt idx="0">
                  <c:v>1</c:v>
                </c:pt>
                <c:pt idx="1">
                  <c:v>0.9900986847469585</c:v>
                </c:pt>
                <c:pt idx="2">
                  <c:v>0.96151911141108493</c:v>
                </c:pt>
                <c:pt idx="3">
                  <c:v>0.91723485795443049</c:v>
                </c:pt>
                <c:pt idx="4">
                  <c:v>0.86112111413963577</c:v>
                </c:pt>
                <c:pt idx="5">
                  <c:v>0.79698085482906555</c:v>
                </c:pt>
                <c:pt idx="6">
                  <c:v>0.7279291739879733</c:v>
                </c:pt>
                <c:pt idx="7">
                  <c:v>0.65621712545238009</c:v>
                </c:pt>
                <c:pt idx="8">
                  <c:v>0.58337856054428849</c:v>
                </c:pt>
                <c:pt idx="9">
                  <c:v>0.51054008079836533</c:v>
                </c:pt>
                <c:pt idx="10">
                  <c:v>0.43875992355152205</c:v>
                </c:pt>
                <c:pt idx="11">
                  <c:v>0.3692846370305165</c:v>
                </c:pt>
                <c:pt idx="12">
                  <c:v>0.30362843810756046</c:v>
                </c:pt>
                <c:pt idx="13">
                  <c:v>0.24342946688192912</c:v>
                </c:pt>
                <c:pt idx="14">
                  <c:v>0.19013942062557693</c:v>
                </c:pt>
                <c:pt idx="15">
                  <c:v>0.14470194293644512</c:v>
                </c:pt>
                <c:pt idx="16">
                  <c:v>0.10737943721497258</c:v>
                </c:pt>
                <c:pt idx="17">
                  <c:v>7.7786372373232673E-2</c:v>
                </c:pt>
                <c:pt idx="18">
                  <c:v>5.5071099835005514E-2</c:v>
                </c:pt>
                <c:pt idx="19">
                  <c:v>3.8142539115422286E-2</c:v>
                </c:pt>
                <c:pt idx="20">
                  <c:v>2.5863211710250956E-2</c:v>
                </c:pt>
                <c:pt idx="21">
                  <c:v>1.7177561197554068E-2</c:v>
                </c:pt>
                <c:pt idx="22">
                  <c:v>1.1178531582436013E-2</c:v>
                </c:pt>
                <c:pt idx="23">
                  <c:v>7.1290765713420438E-3</c:v>
                </c:pt>
                <c:pt idx="24">
                  <c:v>4.456067784312184E-3</c:v>
                </c:pt>
                <c:pt idx="25">
                  <c:v>2.7300057488102237E-3</c:v>
                </c:pt>
                <c:pt idx="26">
                  <c:v>1.6393816257788459E-3</c:v>
                </c:pt>
                <c:pt idx="27">
                  <c:v>9.649540865040992E-4</c:v>
                </c:pt>
                <c:pt idx="28">
                  <c:v>5.5673137680925034E-4</c:v>
                </c:pt>
                <c:pt idx="29">
                  <c:v>3.1484602400295124E-4</c:v>
                </c:pt>
                <c:pt idx="30">
                  <c:v>1.7452779341766922E-4</c:v>
                </c:pt>
                <c:pt idx="31">
                  <c:v>9.4829837640796185E-5</c:v>
                </c:pt>
                <c:pt idx="32">
                  <c:v>5.0505595622371715E-5</c:v>
                </c:pt>
                <c:pt idx="33">
                  <c:v>2.6366233154235215E-5</c:v>
                </c:pt>
                <c:pt idx="34">
                  <c:v>1.3491827707547641E-5</c:v>
                </c:pt>
                <c:pt idx="35">
                  <c:v>6.7671779115205181E-6</c:v>
                </c:pt>
                <c:pt idx="36">
                  <c:v>3.3270437541085221E-6</c:v>
                </c:pt>
                <c:pt idx="37">
                  <c:v>1.6033322956185516E-6</c:v>
                </c:pt>
                <c:pt idx="38">
                  <c:v>7.5736054939023981E-7</c:v>
                </c:pt>
                <c:pt idx="39">
                  <c:v>3.5066783179221564E-7</c:v>
                </c:pt>
                <c:pt idx="40">
                  <c:v>1.5914877033196659E-7</c:v>
                </c:pt>
                <c:pt idx="41">
                  <c:v>7.0798614211649446E-8</c:v>
                </c:pt>
                <c:pt idx="42">
                  <c:v>3.0871685199544706E-8</c:v>
                </c:pt>
                <c:pt idx="43">
                  <c:v>1.3195019228706034E-8</c:v>
                </c:pt>
                <c:pt idx="44">
                  <c:v>5.5280737482188E-9</c:v>
                </c:pt>
                <c:pt idx="45">
                  <c:v>2.2701352863452787E-9</c:v>
                </c:pt>
                <c:pt idx="46">
                  <c:v>9.1378444458751261E-10</c:v>
                </c:pt>
                <c:pt idx="47">
                  <c:v>3.6053704309185723E-10</c:v>
                </c:pt>
                <c:pt idx="48">
                  <c:v>1.3943446503860505E-10</c:v>
                </c:pt>
                <c:pt idx="49">
                  <c:v>5.2857240623156613E-11</c:v>
                </c:pt>
                <c:pt idx="50">
                  <c:v>1.9640518567308686E-11</c:v>
                </c:pt>
                <c:pt idx="51">
                  <c:v>7.1534496308407669E-12</c:v>
                </c:pt>
                <c:pt idx="52">
                  <c:v>2.5538313102909574E-12</c:v>
                </c:pt>
                <c:pt idx="53">
                  <c:v>8.9368198033281282E-13</c:v>
                </c:pt>
                <c:pt idx="54">
                  <c:v>3.0654053111777397E-13</c:v>
                </c:pt>
                <c:pt idx="55">
                  <c:v>1.0306398255141813E-13</c:v>
                </c:pt>
                <c:pt idx="56">
                  <c:v>3.3965659013916912E-14</c:v>
                </c:pt>
                <c:pt idx="57">
                  <c:v>1.0972037437793479E-14</c:v>
                </c:pt>
                <c:pt idx="58">
                  <c:v>3.4741504878089816E-15</c:v>
                </c:pt>
                <c:pt idx="59">
                  <c:v>1.078261460397272E-15</c:v>
                </c:pt>
                <c:pt idx="60">
                  <c:v>3.2803006447646917E-16</c:v>
                </c:pt>
                <c:pt idx="61">
                  <c:v>9.7817672798094271E-17</c:v>
                </c:pt>
                <c:pt idx="62">
                  <c:v>2.8591379724897946E-17</c:v>
                </c:pt>
                <c:pt idx="63">
                  <c:v>8.1915674400345026E-18</c:v>
                </c:pt>
                <c:pt idx="64">
                  <c:v>2.3004511690918692E-18</c:v>
                </c:pt>
                <c:pt idx="65">
                  <c:v>6.3324699477566013E-19</c:v>
                </c:pt>
                <c:pt idx="66">
                  <c:v>1.7086273983580293E-19</c:v>
                </c:pt>
                <c:pt idx="67">
                  <c:v>4.5189309489957892E-20</c:v>
                </c:pt>
                <c:pt idx="68">
                  <c:v>1.1714888370584609E-20</c:v>
                </c:pt>
                <c:pt idx="69">
                  <c:v>2.9768346653497215E-21</c:v>
                </c:pt>
                <c:pt idx="70">
                  <c:v>7.4145600111010201E-22</c:v>
                </c:pt>
                <c:pt idx="71">
                  <c:v>1.8102150242483942E-22</c:v>
                </c:pt>
                <c:pt idx="72">
                  <c:v>4.3320060648233837E-23</c:v>
                </c:pt>
                <c:pt idx="73">
                  <c:v>1.0161599106497041E-23</c:v>
                </c:pt>
                <c:pt idx="74">
                  <c:v>2.3364106048343311E-24</c:v>
                </c:pt>
                <c:pt idx="75">
                  <c:v>5.2656306244202208E-25</c:v>
                </c:pt>
                <c:pt idx="76">
                  <c:v>1.1632303451829083E-25</c:v>
                </c:pt>
                <c:pt idx="77">
                  <c:v>2.5188085903641356E-26</c:v>
                </c:pt>
                <c:pt idx="78">
                  <c:v>5.346120197621842E-27</c:v>
                </c:pt>
                <c:pt idx="79">
                  <c:v>1.1122345514167941E-27</c:v>
                </c:pt>
                <c:pt idx="80">
                  <c:v>2.2681311128960067E-28</c:v>
                </c:pt>
                <c:pt idx="81">
                  <c:v>4.5337131656639167E-29</c:v>
                </c:pt>
                <c:pt idx="82">
                  <c:v>8.8828848976209727E-30</c:v>
                </c:pt>
                <c:pt idx="83">
                  <c:v>1.7059572328767992E-30</c:v>
                </c:pt>
                <c:pt idx="84">
                  <c:v>3.2114144319425761E-31</c:v>
                </c:pt>
                <c:pt idx="85">
                  <c:v>5.9256866232626148E-32</c:v>
                </c:pt>
                <c:pt idx="86">
                  <c:v>1.0717540079170773E-32</c:v>
                </c:pt>
                <c:pt idx="87">
                  <c:v>1.9000527692643272E-33</c:v>
                </c:pt>
                <c:pt idx="88">
                  <c:v>3.3017966247900559E-34</c:v>
                </c:pt>
                <c:pt idx="89">
                  <c:v>5.6240488759414135E-35</c:v>
                </c:pt>
                <c:pt idx="90">
                  <c:v>9.3899215454291545E-36</c:v>
                </c:pt>
                <c:pt idx="91">
                  <c:v>1.5366995051623396E-36</c:v>
                </c:pt>
                <c:pt idx="92">
                  <c:v>2.4650745022143735E-37</c:v>
                </c:pt>
                <c:pt idx="93">
                  <c:v>3.8760132948016645E-38</c:v>
                </c:pt>
                <c:pt idx="94">
                  <c:v>5.9738536223897087E-39</c:v>
                </c:pt>
                <c:pt idx="95">
                  <c:v>9.0248087245813167E-40</c:v>
                </c:pt>
                <c:pt idx="96">
                  <c:v>1.3363971648861084E-40</c:v>
                </c:pt>
                <c:pt idx="97">
                  <c:v>1.9397564094184234E-41</c:v>
                </c:pt>
                <c:pt idx="98">
                  <c:v>2.7597704225399845E-42</c:v>
                </c:pt>
                <c:pt idx="99">
                  <c:v>3.8486890700271486E-43</c:v>
                </c:pt>
                <c:pt idx="100">
                  <c:v>5.2609818983490881E-44</c:v>
                </c:pt>
                <c:pt idx="101">
                  <c:v>7.0491199201637437E-45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36D-8C70-001430C93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83744"/>
        <c:axId val="374582176"/>
      </c:lineChart>
      <c:catAx>
        <c:axId val="374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2176"/>
        <c:crosses val="autoZero"/>
        <c:auto val="1"/>
        <c:lblAlgn val="ctr"/>
        <c:lblOffset val="100"/>
        <c:noMultiLvlLbl val="0"/>
      </c:catAx>
      <c:valAx>
        <c:axId val="374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136482939632542E-2"/>
          <c:y val="5.7835739282589678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Метод Рунге-Кутта</c:v>
          </c:tx>
          <c:marker>
            <c:symbol val="none"/>
          </c:marker>
          <c:cat>
            <c:numRef>
              <c:f>'2'!$AI$6:$AI$106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cat>
          <c:val>
            <c:numRef>
              <c:f>'2'!$C$7:$C$107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-6.9385111289999996E-3</c:v>
                </c:pt>
                <c:pt idx="3">
                  <c:v>-2.0334787292528238E-2</c:v>
                </c:pt>
                <c:pt idx="4">
                  <c:v>-3.9772493965751624E-2</c:v>
                </c:pt>
                <c:pt idx="5">
                  <c:v>-6.4894782557533878E-2</c:v>
                </c:pt>
                <c:pt idx="6">
                  <c:v>-9.5399813899239669E-2</c:v>
                </c:pt>
                <c:pt idx="7">
                  <c:v>-0.13103669238957227</c:v>
                </c:pt>
                <c:pt idx="8">
                  <c:v>-0.17160177569303992</c:v>
                </c:pt>
                <c:pt idx="9">
                  <c:v>-0.21693532796355935</c:v>
                </c:pt>
                <c:pt idx="10">
                  <c:v>-0.26691848737168716</c:v>
                </c:pt>
                <c:pt idx="11">
                  <c:v>-0.32147052127726522</c:v>
                </c:pt>
                <c:pt idx="12">
                  <c:v>-0.3805463447301039</c:v>
                </c:pt>
                <c:pt idx="13">
                  <c:v>-0.44413428011908029</c:v>
                </c:pt>
                <c:pt idx="14">
                  <c:v>-0.5122540377423932</c:v>
                </c:pt>
                <c:pt idx="15">
                  <c:v>-0.5849548988548442</c:v>
                </c:pt>
                <c:pt idx="16">
                  <c:v>-0.66231408437665129</c:v>
                </c:pt>
                <c:pt idx="17">
                  <c:v>-0.74443529393591912</c:v>
                </c:pt>
                <c:pt idx="18">
                  <c:v>-0.83144740127577021</c:v>
                </c:pt>
                <c:pt idx="19">
                  <c:v>-0.92350329329852654</c:v>
                </c:pt>
                <c:pt idx="20">
                  <c:v>-1.0207788411534491</c:v>
                </c:pt>
                <c:pt idx="21">
                  <c:v>-1.1234719928107713</c:v>
                </c:pt>
                <c:pt idx="22">
                  <c:v>-1.2318019775116262</c:v>
                </c:pt>
                <c:pt idx="23">
                  <c:v>-1.3460086133487872</c:v>
                </c:pt>
                <c:pt idx="24">
                  <c:v>-1.4663517100240173</c:v>
                </c:pt>
                <c:pt idx="25">
                  <c:v>-1.5931105595507811</c:v>
                </c:pt>
                <c:pt idx="26">
                  <c:v>-1.7265835083320376</c:v>
                </c:pt>
                <c:pt idx="27">
                  <c:v>-1.8670876046472265</c:v>
                </c:pt>
                <c:pt idx="28">
                  <c:v>-2.0149583161353459</c:v>
                </c:pt>
                <c:pt idx="29">
                  <c:v>-2.1705493123667061</c:v>
                </c:pt>
                <c:pt idx="30">
                  <c:v>-2.3342323080586658</c:v>
                </c:pt>
                <c:pt idx="31">
                  <c:v>-2.5063969629141862</c:v>
                </c:pt>
                <c:pt idx="32">
                  <c:v>-2.6874508344498129</c:v>
                </c:pt>
                <c:pt idx="33">
                  <c:v>-2.8778193805348669</c:v>
                </c:pt>
                <c:pt idx="34">
                  <c:v>-3.0779460086890591</c:v>
                </c:pt>
                <c:pt idx="35">
                  <c:v>-3.2882921694840617</c:v>
                </c:pt>
                <c:pt idx="36">
                  <c:v>-3.509337491668183</c:v>
                </c:pt>
                <c:pt idx="37">
                  <c:v>-3.7415799568843622</c:v>
                </c:pt>
                <c:pt idx="38">
                  <c:v>-3.9855361120822574</c:v>
                </c:pt>
                <c:pt idx="39">
                  <c:v>-4.2417413179370387</c:v>
                </c:pt>
                <c:pt idx="40">
                  <c:v>-4.5107500317823241</c:v>
                </c:pt>
                <c:pt idx="41">
                  <c:v>-4.7931361237439853</c:v>
                </c:pt>
                <c:pt idx="42">
                  <c:v>-5.0894932249267528</c:v>
                </c:pt>
                <c:pt idx="43">
                  <c:v>-5.4004351066578842</c:v>
                </c:pt>
                <c:pt idx="44">
                  <c:v>-5.7265960899328325</c:v>
                </c:pt>
                <c:pt idx="45">
                  <c:v>-6.0686314843378995</c:v>
                </c:pt>
                <c:pt idx="46">
                  <c:v>-6.4272180558452732</c:v>
                </c:pt>
                <c:pt idx="47">
                  <c:v>-6.8030545229874981</c:v>
                </c:pt>
                <c:pt idx="48">
                  <c:v>-7.1968620810221502</c:v>
                </c:pt>
                <c:pt idx="49">
                  <c:v>-7.609384953794005</c:v>
                </c:pt>
                <c:pt idx="50">
                  <c:v>-8.0413909730920103</c:v>
                </c:pt>
                <c:pt idx="51">
                  <c:v>-8.4936721853824739</c:v>
                </c:pt>
                <c:pt idx="52">
                  <c:v>-8.9670454858786997</c:v>
                </c:pt>
                <c:pt idx="53">
                  <c:v>-9.4623532799812953</c:v>
                </c:pt>
                <c:pt idx="54">
                  <c:v>-9.9804641721930736</c:v>
                </c:pt>
                <c:pt idx="55">
                  <c:v>-10.522273682678275</c:v>
                </c:pt>
                <c:pt idx="56">
                  <c:v>-11.088704991698194</c:v>
                </c:pt>
                <c:pt idx="57">
                  <c:v>-11.680709712214499</c:v>
                </c:pt>
                <c:pt idx="58">
                  <c:v>-12.299268691008052</c:v>
                </c:pt>
                <c:pt idx="59">
                  <c:v>-12.945392838715021</c:v>
                </c:pt>
                <c:pt idx="60">
                  <c:v>-13.620123989233942</c:v>
                </c:pt>
                <c:pt idx="61">
                  <c:v>-14.324535789007387</c:v>
                </c:pt>
                <c:pt idx="62">
                  <c:v>-15.059734616730129</c:v>
                </c:pt>
                <c:pt idx="63">
                  <c:v>-15.826860534082668</c:v>
                </c:pt>
                <c:pt idx="64">
                  <c:v>-16.627088268134536</c:v>
                </c:pt>
                <c:pt idx="65">
                  <c:v>-17.461628226106516</c:v>
                </c:pt>
                <c:pt idx="66">
                  <c:v>-18.331727543224613</c:v>
                </c:pt>
                <c:pt idx="67">
                  <c:v>-19.238671164441755</c:v>
                </c:pt>
                <c:pt idx="68">
                  <c:v>-20.183782960845754</c:v>
                </c:pt>
                <c:pt idx="69">
                  <c:v>-21.168426881614188</c:v>
                </c:pt>
                <c:pt idx="70">
                  <c:v>-22.194008142418841</c:v>
                </c:pt>
                <c:pt idx="71">
                  <c:v>-23.261974451224052</c:v>
                </c:pt>
                <c:pt idx="72">
                  <c:v>-24.373817272465182</c:v>
                </c:pt>
                <c:pt idx="73">
                  <c:v>-25.531073130635189</c:v>
                </c:pt>
                <c:pt idx="74">
                  <c:v>-26.735324954349441</c:v>
                </c:pt>
                <c:pt idx="75">
                  <c:v>-27.988203462001223</c:v>
                </c:pt>
                <c:pt idx="76">
                  <c:v>-29.291388590163201</c:v>
                </c:pt>
                <c:pt idx="77">
                  <c:v>-30.646610965933288</c:v>
                </c:pt>
                <c:pt idx="78">
                  <c:v>-32.055653424467245</c:v>
                </c:pt>
                <c:pt idx="79">
                  <c:v>-33.520352572984763</c:v>
                </c:pt>
                <c:pt idx="80">
                  <c:v>-35.042600402580931</c:v>
                </c:pt>
                <c:pt idx="81">
                  <c:v>-36.624345949221059</c:v>
                </c:pt>
                <c:pt idx="82">
                  <c:v>-38.267597005343617</c:v>
                </c:pt>
                <c:pt idx="83">
                  <c:v>-39.974421883543883</c:v>
                </c:pt>
                <c:pt idx="84">
                  <c:v>-41.746951233859662</c:v>
                </c:pt>
                <c:pt idx="85">
                  <c:v>-43.587379916230439</c:v>
                </c:pt>
                <c:pt idx="86">
                  <c:v>-45.497968929752233</c:v>
                </c:pt>
                <c:pt idx="87">
                  <c:v>-47.481047400402815</c:v>
                </c:pt>
                <c:pt idx="88">
                  <c:v>-49.539014628965383</c:v>
                </c:pt>
                <c:pt idx="89">
                  <c:v>-51.674342200933673</c:v>
                </c:pt>
                <c:pt idx="90">
                  <c:v>-53.889576160237866</c:v>
                </c:pt>
                <c:pt idx="91">
                  <c:v>-56.187339248688289</c:v>
                </c:pt>
                <c:pt idx="92">
                  <c:v>-58.570333213093193</c:v>
                </c:pt>
                <c:pt idx="93">
                  <c:v>-61.041341182067889</c:v>
                </c:pt>
                <c:pt idx="94">
                  <c:v>-63.603230114614938</c:v>
                </c:pt>
                <c:pt idx="95">
                  <c:v>-66.258953322619419</c:v>
                </c:pt>
                <c:pt idx="96">
                  <c:v>-69.011553069469358</c:v>
                </c:pt>
                <c:pt idx="97">
                  <c:v>-71.864163247079347</c:v>
                </c:pt>
                <c:pt idx="98">
                  <c:v>-74.820012133665131</c:v>
                </c:pt>
                <c:pt idx="99">
                  <c:v>-77.882425234688924</c:v>
                </c:pt>
                <c:pt idx="100">
                  <c:v>-81.054828209469051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D-4828-9EAC-3D68DDA94F7F}"/>
            </c:ext>
          </c:extLst>
        </c:ser>
        <c:ser>
          <c:idx val="1"/>
          <c:order val="1"/>
          <c:tx>
            <c:v>Точное решение</c:v>
          </c:tx>
          <c:marker>
            <c:symbol val="none"/>
          </c:marker>
          <c:cat>
            <c:numRef>
              <c:f>'2'!$AI$6:$AI$106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</c:numCache>
            </c:numRef>
          </c:cat>
          <c:val>
            <c:numRef>
              <c:f>'2'!$AJ$6:$AJ$106</c:f>
              <c:numCache>
                <c:formatCode>General</c:formatCode>
                <c:ptCount val="101"/>
                <c:pt idx="0">
                  <c:v>0</c:v>
                </c:pt>
                <c:pt idx="1">
                  <c:v>-3.5129229458465971E-3</c:v>
                </c:pt>
                <c:pt idx="2">
                  <c:v>-1.3726037228789068E-2</c:v>
                </c:pt>
                <c:pt idx="3">
                  <c:v>-3.0199480273326529E-2</c:v>
                </c:pt>
                <c:pt idx="4">
                  <c:v>-5.2554287126660881E-2</c:v>
                </c:pt>
                <c:pt idx="5">
                  <c:v>-8.0467850719756484E-2</c:v>
                </c:pt>
                <c:pt idx="6">
                  <c:v>-0.11366979422665935</c:v>
                </c:pt>
                <c:pt idx="7">
                  <c:v>-0.15193822070409979</c:v>
                </c:pt>
                <c:pt idx="8">
                  <c:v>-0.19509630820980561</c:v>
                </c:pt>
                <c:pt idx="9">
                  <c:v>-0.24300922135567227</c:v>
                </c:pt>
                <c:pt idx="10">
                  <c:v>-0.29558131277262234</c:v>
                </c:pt>
                <c:pt idx="11">
                  <c:v>-0.35275359026850595</c:v>
                </c:pt>
                <c:pt idx="12">
                  <c:v>-0.41450142756731978</c:v>
                </c:pt>
                <c:pt idx="13">
                  <c:v>-0.48083249844398424</c:v>
                </c:pt>
                <c:pt idx="14">
                  <c:v>-0.55178491583020772</c:v>
                </c:pt>
                <c:pt idx="15">
                  <c:v>-0.6274255590770732</c:v>
                </c:pt>
                <c:pt idx="16">
                  <c:v>-0.70784857403237567</c:v>
                </c:pt>
                <c:pt idx="17">
                  <c:v>-0.7931740319372107</c:v>
                </c:pt>
                <c:pt idx="18">
                  <c:v>-0.88354673437762443</c:v>
                </c:pt>
                <c:pt idx="19">
                  <c:v>-0.979135152653269</c:v>
                </c:pt>
                <c:pt idx="20">
                  <c:v>-1.0801304909551526</c:v>
                </c:pt>
                <c:pt idx="21">
                  <c:v>-1.1867458636867738</c:v>
                </c:pt>
                <c:pt idx="22">
                  <c:v>-1.2992155781251142</c:v>
                </c:pt>
                <c:pt idx="23">
                  <c:v>-1.4177945144066157</c:v>
                </c:pt>
                <c:pt idx="24">
                  <c:v>-1.5427575955452753</c:v>
                </c:pt>
                <c:pt idx="25">
                  <c:v>-1.6743993408505897</c:v>
                </c:pt>
                <c:pt idx="26">
                  <c:v>-1.8130334967179031</c:v>
                </c:pt>
                <c:pt idx="27">
                  <c:v>-1.958992739317674</c:v>
                </c:pt>
                <c:pt idx="28">
                  <c:v>-2.1126284442171759</c:v>
                </c:pt>
                <c:pt idx="29">
                  <c:v>-2.2743105184329959</c:v>
                </c:pt>
                <c:pt idx="30">
                  <c:v>-2.4444272908384015</c:v>
                </c:pt>
                <c:pt idx="31">
                  <c:v>-2.6233854572399871</c:v>
                </c:pt>
                <c:pt idx="32">
                  <c:v>-2.8116100767959615</c:v>
                </c:pt>
                <c:pt idx="33">
                  <c:v>-3.0095446167767594</c:v>
                </c:pt>
                <c:pt idx="34">
                  <c:v>-3.2176510429700826</c:v>
                </c:pt>
                <c:pt idx="35">
                  <c:v>-3.4364099533091874</c:v>
                </c:pt>
                <c:pt idx="36">
                  <c:v>-3.6663207525576595</c:v>
                </c:pt>
                <c:pt idx="37">
                  <c:v>-3.9079018661173901</c:v>
                </c:pt>
                <c:pt idx="38">
                  <c:v>-4.1616909912421178</c:v>
                </c:pt>
                <c:pt idx="39">
                  <c:v>-4.4282453841364351</c:v>
                </c:pt>
                <c:pt idx="40">
                  <c:v>-4.708142181603133</c:v>
                </c:pt>
                <c:pt idx="41">
                  <c:v>-5.0019787560700006</c:v>
                </c:pt>
                <c:pt idx="42">
                  <c:v>-5.3103731029827834</c:v>
                </c:pt>
                <c:pt idx="43">
                  <c:v>-5.633964259694892</c:v>
                </c:pt>
                <c:pt idx="44">
                  <c:v>-5.9734127551176606</c:v>
                </c:pt>
                <c:pt idx="45">
                  <c:v>-6.3294010895183259</c:v>
                </c:pt>
                <c:pt idx="46">
                  <c:v>-6.7026342439677649</c:v>
                </c:pt>
                <c:pt idx="47">
                  <c:v>-7.0938402190466689</c:v>
                </c:pt>
                <c:pt idx="48">
                  <c:v>-7.5037706025183297</c:v>
                </c:pt>
                <c:pt idx="49">
                  <c:v>-7.9332011657691179</c:v>
                </c:pt>
                <c:pt idx="50">
                  <c:v>-8.3829324889047108</c:v>
                </c:pt>
                <c:pt idx="51">
                  <c:v>-8.8537906144718477</c:v>
                </c:pt>
                <c:pt idx="52">
                  <c:v>-9.346627729852063</c:v>
                </c:pt>
                <c:pt idx="53">
                  <c:v>-9.8623228784463279</c:v>
                </c:pt>
                <c:pt idx="54">
                  <c:v>-10.401782699838225</c:v>
                </c:pt>
                <c:pt idx="55">
                  <c:v>-10.96594219918801</c:v>
                </c:pt>
                <c:pt idx="56">
                  <c:v>-11.555765546172143</c:v>
                </c:pt>
                <c:pt idx="57">
                  <c:v>-12.172246903841739</c:v>
                </c:pt>
                <c:pt idx="58">
                  <c:v>-12.816411287830409</c:v>
                </c:pt>
                <c:pt idx="59">
                  <c:v>-13.489315456395914</c:v>
                </c:pt>
                <c:pt idx="60">
                  <c:v>-14.192048831833265</c:v>
                </c:pt>
                <c:pt idx="61">
                  <c:v>-14.925734453847312</c:v>
                </c:pt>
                <c:pt idx="62">
                  <c:v>-15.691529965522776</c:v>
                </c:pt>
                <c:pt idx="63">
                  <c:v>-16.490628632577685</c:v>
                </c:pt>
                <c:pt idx="64">
                  <c:v>-17.324260396633733</c:v>
                </c:pt>
                <c:pt idx="65">
                  <c:v>-18.193692963283191</c:v>
                </c:pt>
                <c:pt idx="66">
                  <c:v>-19.100232925778148</c:v>
                </c:pt>
                <c:pt idx="67">
                  <c:v>-20.045226925213036</c:v>
                </c:pt>
                <c:pt idx="68">
                  <c:v>-21.030062848116074</c:v>
                </c:pt>
                <c:pt idx="69">
                  <c:v>-22.056171062410524</c:v>
                </c:pt>
                <c:pt idx="70">
                  <c:v>-23.125025692750619</c:v>
                </c:pt>
                <c:pt idx="71">
                  <c:v>-24.238145936282329</c:v>
                </c:pt>
                <c:pt idx="72">
                  <c:v>-25.39709741992354</c:v>
                </c:pt>
                <c:pt idx="73">
                  <c:v>-26.603493600303395</c:v>
                </c:pt>
                <c:pt idx="74">
                  <c:v>-27.858997207546146</c:v>
                </c:pt>
                <c:pt idx="75">
                  <c:v>-29.165321734130472</c:v>
                </c:pt>
                <c:pt idx="76">
                  <c:v>-30.52423297010197</c:v>
                </c:pt>
                <c:pt idx="77">
                  <c:v>-31.937550585963479</c:v>
                </c:pt>
                <c:pt idx="78">
                  <c:v>-33.407149764615738</c:v>
                </c:pt>
                <c:pt idx="79">
                  <c:v>-34.934962883769423</c:v>
                </c:pt>
                <c:pt idx="80">
                  <c:v>-36.522981250299537</c:v>
                </c:pt>
                <c:pt idx="81">
                  <c:v>-38.17325688806288</c:v>
                </c:pt>
                <c:pt idx="82">
                  <c:v>-39.887904380751898</c:v>
                </c:pt>
                <c:pt idx="83">
                  <c:v>-41.669102771409811</c:v>
                </c:pt>
                <c:pt idx="84">
                  <c:v>-43.519097520286586</c:v>
                </c:pt>
                <c:pt idx="85">
                  <c:v>-45.440202522770122</c:v>
                </c:pt>
                <c:pt idx="86">
                  <c:v>-47.434802189183443</c:v>
                </c:pt>
                <c:pt idx="87">
                  <c:v>-49.505353588296607</c:v>
                </c:pt>
                <c:pt idx="88">
                  <c:v>-51.65438865646162</c:v>
                </c:pt>
                <c:pt idx="89">
                  <c:v>-53.884516474338952</c:v>
                </c:pt>
                <c:pt idx="90">
                  <c:v>-56.198425613247693</c:v>
                </c:pt>
                <c:pt idx="91">
                  <c:v>-58.598886553234351</c:v>
                </c:pt>
                <c:pt idx="92">
                  <c:v>-61.08875417502253</c:v>
                </c:pt>
                <c:pt idx="93">
                  <c:v>-63.670970328072428</c:v>
                </c:pt>
                <c:pt idx="94">
                  <c:v>-66.348566477049445</c:v>
                </c:pt>
                <c:pt idx="95">
                  <c:v>-69.124666429072676</c:v>
                </c:pt>
                <c:pt idx="96">
                  <c:v>-72.002489144187223</c:v>
                </c:pt>
                <c:pt idx="97">
                  <c:v>-74.985351631581253</c:v>
                </c:pt>
                <c:pt idx="98">
                  <c:v>-78.076671934145054</c:v>
                </c:pt>
                <c:pt idx="99">
                  <c:v>-81.279972204051276</c:v>
                </c:pt>
                <c:pt idx="100">
                  <c:v>-84.59888187211719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7D-4828-9EAC-3D68DDA9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583744"/>
        <c:axId val="374582176"/>
      </c:lineChart>
      <c:catAx>
        <c:axId val="3745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2176"/>
        <c:crosses val="autoZero"/>
        <c:auto val="1"/>
        <c:lblAlgn val="ctr"/>
        <c:lblOffset val="100"/>
        <c:noMultiLvlLbl val="0"/>
      </c:catAx>
      <c:valAx>
        <c:axId val="3745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198120</xdr:colOff>
      <xdr:row>3</xdr:row>
      <xdr:rowOff>45720</xdr:rowOff>
    </xdr:from>
    <xdr:to>
      <xdr:col>24</xdr:col>
      <xdr:colOff>495300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B8D72C-54A1-474C-90CF-6C80D56BB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4</xdr:row>
      <xdr:rowOff>7620</xdr:rowOff>
    </xdr:from>
    <xdr:to>
      <xdr:col>33</xdr:col>
      <xdr:colOff>579120</xdr:colOff>
      <xdr:row>29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53ED28-06A4-4CF6-935B-7C6E587F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tabSelected="1" zoomScale="55" zoomScaleNormal="55" workbookViewId="0">
      <selection activeCell="AA5" sqref="AA5:AA106"/>
    </sheetView>
  </sheetViews>
  <sheetFormatPr defaultRowHeight="15" x14ac:dyDescent="0.25"/>
  <sheetData>
    <row r="1" spans="1:27" x14ac:dyDescent="0.25">
      <c r="A1" t="s">
        <v>0</v>
      </c>
      <c r="L1" t="s">
        <v>35</v>
      </c>
    </row>
    <row r="2" spans="1:27" x14ac:dyDescent="0.25">
      <c r="L2" t="s">
        <v>36</v>
      </c>
    </row>
    <row r="3" spans="1:27" x14ac:dyDescent="0.25">
      <c r="A3" t="s">
        <v>1</v>
      </c>
      <c r="B3">
        <v>1</v>
      </c>
      <c r="D3" t="s">
        <v>2</v>
      </c>
      <c r="E3">
        <v>1</v>
      </c>
      <c r="G3" t="s">
        <v>3</v>
      </c>
      <c r="H3">
        <v>0.1</v>
      </c>
    </row>
    <row r="4" spans="1:27" x14ac:dyDescent="0.25">
      <c r="Z4" t="s">
        <v>16</v>
      </c>
      <c r="AA4" t="s">
        <v>17</v>
      </c>
    </row>
    <row r="5" spans="1:27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Z5">
        <f>0</f>
        <v>0</v>
      </c>
      <c r="AA5">
        <f>SQRT(1/((1/2)*POWER(EXP(1),2*Z5*Z5)+POWER(Z5,2)+(1/2)))</f>
        <v>1</v>
      </c>
    </row>
    <row r="6" spans="1:27" x14ac:dyDescent="0.25">
      <c r="A6">
        <v>0</v>
      </c>
      <c r="B6">
        <v>0</v>
      </c>
      <c r="C6">
        <v>1</v>
      </c>
      <c r="D6">
        <f>B6+$H$3/2</f>
        <v>0.05</v>
      </c>
      <c r="E6">
        <f>B6+$H$3</f>
        <v>0.1</v>
      </c>
      <c r="F6">
        <f>2*POWER(B6,3)*POWER(C6,3)-2*B6*C6</f>
        <v>0</v>
      </c>
      <c r="G6">
        <f>C6+$H$3*F6/2</f>
        <v>1</v>
      </c>
      <c r="H6">
        <f>2*POWER(E6,3)*POWER(G6,3)-2*E6*G6</f>
        <v>-0.19800000000000001</v>
      </c>
      <c r="I6">
        <f>C6+$H$3*H6/2</f>
        <v>0.99009999999999998</v>
      </c>
      <c r="J6">
        <f>2*POWER(D6,3)*POWER(I6,3)-2*D6*I6</f>
        <v>-9.8767351735074754E-2</v>
      </c>
      <c r="K6">
        <f>C6+$H$3*J6</f>
        <v>0.99012326482649249</v>
      </c>
      <c r="L6">
        <f>2*POWER(E6,3)*POWER(K6,3)-2*E6*K6</f>
        <v>-0.19608333000390243</v>
      </c>
      <c r="Z6">
        <f>Z5+$H$3</f>
        <v>0.1</v>
      </c>
      <c r="AA6">
        <f t="shared" ref="AA6:AA69" si="0">SQRT(1/((1/2)*POWER(EXP(1),2*Z6*Z6)+POWER(Z6,2)+(1/2)))</f>
        <v>0.9900986847469585</v>
      </c>
    </row>
    <row r="7" spans="1:27" x14ac:dyDescent="0.25">
      <c r="A7">
        <f>A6+1</f>
        <v>1</v>
      </c>
      <c r="B7">
        <f>B6+$H$3</f>
        <v>0.1</v>
      </c>
      <c r="C7">
        <f>C6+H3/6*(F6+2*H6+2*J6+L6)</f>
        <v>0.98683969944209915</v>
      </c>
      <c r="D7">
        <f>B7+$H$3/2</f>
        <v>0.15000000000000002</v>
      </c>
      <c r="E7">
        <f t="shared" ref="E7:E70" si="1">B7+$H$3</f>
        <v>0.2</v>
      </c>
      <c r="F7">
        <f t="shared" ref="F7:F70" si="2">2*POWER(B7,3)*POWER(C7,3)-2*B7*C7</f>
        <v>-0.1954458670892599</v>
      </c>
      <c r="G7">
        <f t="shared" ref="G7:G70" si="3">C7+$H$3*F7/2</f>
        <v>0.9770674060876362</v>
      </c>
      <c r="H7">
        <f t="shared" ref="H7:H70" si="4">2*POWER(E7,3)*POWER(G7,3)-2*E7*G7</f>
        <v>-0.37590267652283343</v>
      </c>
      <c r="I7">
        <f t="shared" ref="I7:I70" si="5">C7+$H$3*H7/2</f>
        <v>0.96804456561595753</v>
      </c>
      <c r="J7">
        <f t="shared" ref="J7:J70" si="6">2*POWER(D7,3)*POWER(I7,3)-2*D7*I7</f>
        <v>-0.28429000920905784</v>
      </c>
      <c r="K7">
        <f t="shared" ref="K7:K70" si="7">C7+$H$3*J7</f>
        <v>0.95841069852119332</v>
      </c>
      <c r="L7">
        <f t="shared" ref="L7:L70" si="8">2*POWER(E7,3)*POWER(K7,3)-2*E7*K7</f>
        <v>-0.36927869269185204</v>
      </c>
      <c r="Z7">
        <f t="shared" ref="Z7:Z70" si="9">Z6+$H$3</f>
        <v>0.2</v>
      </c>
      <c r="AA7">
        <f t="shared" si="0"/>
        <v>0.96151911141108493</v>
      </c>
    </row>
    <row r="8" spans="1:27" x14ac:dyDescent="0.25">
      <c r="A8">
        <f t="shared" ref="A8:A15" si="10">A7+1</f>
        <v>2</v>
      </c>
      <c r="B8">
        <f t="shared" ref="B8:B71" si="11">B7+$H$3</f>
        <v>0.2</v>
      </c>
      <c r="C8">
        <f>C7+$H$3/6*(F7+2*H7+2*J7+L7)</f>
        <v>0.95542120058801761</v>
      </c>
      <c r="D8">
        <f t="shared" ref="D8:D70" si="12">B8+$H$3/2</f>
        <v>0.25</v>
      </c>
      <c r="E8">
        <f t="shared" si="1"/>
        <v>0.30000000000000004</v>
      </c>
      <c r="F8">
        <f t="shared" si="2"/>
        <v>-0.36821429111915827</v>
      </c>
      <c r="G8">
        <f t="shared" si="3"/>
        <v>0.93701048603205972</v>
      </c>
      <c r="H8">
        <f t="shared" si="4"/>
        <v>-0.51778132470194993</v>
      </c>
      <c r="I8">
        <f t="shared" si="5"/>
        <v>0.92953213435292015</v>
      </c>
      <c r="J8">
        <f t="shared" si="6"/>
        <v>-0.43966782843804564</v>
      </c>
      <c r="K8">
        <f t="shared" si="7"/>
        <v>0.91145441774421299</v>
      </c>
      <c r="L8">
        <f t="shared" si="8"/>
        <v>-0.50598439129819539</v>
      </c>
      <c r="Z8">
        <f t="shared" si="9"/>
        <v>0.30000000000000004</v>
      </c>
      <c r="AA8">
        <f t="shared" si="0"/>
        <v>0.91723485795443049</v>
      </c>
    </row>
    <row r="9" spans="1:27" x14ac:dyDescent="0.25">
      <c r="A9">
        <f t="shared" si="10"/>
        <v>3</v>
      </c>
      <c r="B9">
        <f t="shared" si="11"/>
        <v>0.30000000000000004</v>
      </c>
      <c r="C9">
        <f t="shared" ref="C9:C72" si="13">C8+$H$3/6*(F8+2*H8+2*J8+L8)</f>
        <v>0.90893625077639517</v>
      </c>
      <c r="D9">
        <f t="shared" si="12"/>
        <v>0.35000000000000003</v>
      </c>
      <c r="E9">
        <f t="shared" si="1"/>
        <v>0.4</v>
      </c>
      <c r="F9">
        <f t="shared" si="2"/>
        <v>-0.50481145401450123</v>
      </c>
      <c r="G9">
        <f t="shared" si="3"/>
        <v>0.88369567807567007</v>
      </c>
      <c r="H9">
        <f t="shared" si="4"/>
        <v>-0.61862452236488141</v>
      </c>
      <c r="I9">
        <f t="shared" si="5"/>
        <v>0.87800502465815111</v>
      </c>
      <c r="J9">
        <f t="shared" si="6"/>
        <v>-0.55656382078150268</v>
      </c>
      <c r="K9">
        <f t="shared" si="7"/>
        <v>0.8532798686982449</v>
      </c>
      <c r="L9">
        <f t="shared" si="8"/>
        <v>-0.60310241241006624</v>
      </c>
      <c r="Z9">
        <f t="shared" si="9"/>
        <v>0.4</v>
      </c>
      <c r="AA9">
        <f t="shared" si="0"/>
        <v>0.86112111413963577</v>
      </c>
    </row>
    <row r="10" spans="1:27" x14ac:dyDescent="0.25">
      <c r="A10">
        <f t="shared" si="10"/>
        <v>4</v>
      </c>
      <c r="B10">
        <f t="shared" si="11"/>
        <v>0.4</v>
      </c>
      <c r="C10">
        <f t="shared" si="13"/>
        <v>0.85129807489777287</v>
      </c>
      <c r="D10">
        <f t="shared" si="12"/>
        <v>0.45</v>
      </c>
      <c r="E10">
        <f t="shared" si="1"/>
        <v>0.5</v>
      </c>
      <c r="F10">
        <f t="shared" si="2"/>
        <v>-0.60206977175512078</v>
      </c>
      <c r="G10">
        <f t="shared" si="3"/>
        <v>0.82119458631001685</v>
      </c>
      <c r="H10">
        <f t="shared" si="4"/>
        <v>-0.68274927838027777</v>
      </c>
      <c r="I10">
        <f t="shared" si="5"/>
        <v>0.81716061097875903</v>
      </c>
      <c r="J10">
        <f t="shared" si="6"/>
        <v>-0.63599797944881076</v>
      </c>
      <c r="K10">
        <f t="shared" si="7"/>
        <v>0.78769827695289174</v>
      </c>
      <c r="L10">
        <f t="shared" si="8"/>
        <v>-0.66551276999383424</v>
      </c>
      <c r="Z10">
        <f t="shared" si="9"/>
        <v>0.5</v>
      </c>
      <c r="AA10">
        <f t="shared" si="0"/>
        <v>0.79698085482906555</v>
      </c>
    </row>
    <row r="11" spans="1:27" x14ac:dyDescent="0.25">
      <c r="A11">
        <f t="shared" si="10"/>
        <v>5</v>
      </c>
      <c r="B11">
        <f t="shared" si="11"/>
        <v>0.5</v>
      </c>
      <c r="C11">
        <f t="shared" si="13"/>
        <v>0.78621345727432068</v>
      </c>
      <c r="D11">
        <f t="shared" si="12"/>
        <v>0.55000000000000004</v>
      </c>
      <c r="E11">
        <f t="shared" si="1"/>
        <v>0.6</v>
      </c>
      <c r="F11">
        <f t="shared" si="2"/>
        <v>-0.66471761162422183</v>
      </c>
      <c r="G11">
        <f t="shared" si="3"/>
        <v>0.75297757669310961</v>
      </c>
      <c r="H11">
        <f t="shared" si="4"/>
        <v>-0.7191438095020497</v>
      </c>
      <c r="I11">
        <f t="shared" si="5"/>
        <v>0.7502562667992182</v>
      </c>
      <c r="J11">
        <f t="shared" si="6"/>
        <v>-0.68475904024330125</v>
      </c>
      <c r="K11">
        <f t="shared" si="7"/>
        <v>0.71773755324999056</v>
      </c>
      <c r="L11">
        <f t="shared" si="8"/>
        <v>-0.70155717327807821</v>
      </c>
      <c r="Z11">
        <f t="shared" si="9"/>
        <v>0.6</v>
      </c>
      <c r="AA11">
        <f t="shared" si="0"/>
        <v>0.7279291739879733</v>
      </c>
    </row>
    <row r="12" spans="1:27" x14ac:dyDescent="0.25">
      <c r="A12">
        <f t="shared" si="10"/>
        <v>6</v>
      </c>
      <c r="B12">
        <f t="shared" si="11"/>
        <v>0.6</v>
      </c>
      <c r="C12">
        <f t="shared" si="13"/>
        <v>0.71664544920110396</v>
      </c>
      <c r="D12">
        <f t="shared" si="12"/>
        <v>0.65</v>
      </c>
      <c r="E12">
        <f t="shared" si="1"/>
        <v>0.7</v>
      </c>
      <c r="F12">
        <f t="shared" si="2"/>
        <v>-0.7009746618169781</v>
      </c>
      <c r="G12">
        <f t="shared" si="3"/>
        <v>0.68159671611025507</v>
      </c>
      <c r="H12">
        <f t="shared" si="4"/>
        <v>-0.73701201417874851</v>
      </c>
      <c r="I12">
        <f t="shared" si="5"/>
        <v>0.67979484849216654</v>
      </c>
      <c r="J12">
        <f t="shared" si="6"/>
        <v>-0.71118778884196776</v>
      </c>
      <c r="K12">
        <f t="shared" si="7"/>
        <v>0.64552667031690714</v>
      </c>
      <c r="L12">
        <f t="shared" si="8"/>
        <v>-0.71920746409205238</v>
      </c>
      <c r="Z12">
        <f t="shared" si="9"/>
        <v>0.7</v>
      </c>
      <c r="AA12">
        <f t="shared" si="0"/>
        <v>0.65621712545238009</v>
      </c>
    </row>
    <row r="13" spans="1:27" x14ac:dyDescent="0.25">
      <c r="A13">
        <f t="shared" si="10"/>
        <v>7</v>
      </c>
      <c r="B13">
        <f t="shared" si="11"/>
        <v>0.7</v>
      </c>
      <c r="C13">
        <f t="shared" si="13"/>
        <v>0.64470242033526293</v>
      </c>
      <c r="D13">
        <f t="shared" si="12"/>
        <v>0.75</v>
      </c>
      <c r="E13">
        <f t="shared" si="1"/>
        <v>0.79999999999999993</v>
      </c>
      <c r="F13">
        <f t="shared" si="2"/>
        <v>-0.7187594707841215</v>
      </c>
      <c r="G13">
        <f t="shared" si="3"/>
        <v>0.6087644467960569</v>
      </c>
      <c r="H13">
        <f t="shared" si="4"/>
        <v>-0.74300406208894842</v>
      </c>
      <c r="I13">
        <f t="shared" si="5"/>
        <v>0.60755221723081554</v>
      </c>
      <c r="J13">
        <f t="shared" si="6"/>
        <v>-0.72210938104851874</v>
      </c>
      <c r="K13">
        <f t="shared" si="7"/>
        <v>0.57249148223041102</v>
      </c>
      <c r="L13">
        <f t="shared" si="8"/>
        <v>-0.72385112370387517</v>
      </c>
      <c r="Z13">
        <f t="shared" si="9"/>
        <v>0.79999999999999993</v>
      </c>
      <c r="AA13">
        <f t="shared" si="0"/>
        <v>0.58337856054428849</v>
      </c>
    </row>
    <row r="14" spans="1:27" x14ac:dyDescent="0.25">
      <c r="A14">
        <f t="shared" si="10"/>
        <v>8</v>
      </c>
      <c r="B14">
        <f t="shared" si="11"/>
        <v>0.79999999999999993</v>
      </c>
      <c r="C14">
        <f t="shared" si="13"/>
        <v>0.57182179565588076</v>
      </c>
      <c r="D14">
        <f t="shared" si="12"/>
        <v>0.85</v>
      </c>
      <c r="E14">
        <f t="shared" si="1"/>
        <v>0.89999999999999991</v>
      </c>
      <c r="F14">
        <f t="shared" si="2"/>
        <v>-0.72345310213499192</v>
      </c>
      <c r="G14">
        <f t="shared" si="3"/>
        <v>0.53564914054913115</v>
      </c>
      <c r="H14">
        <f t="shared" si="4"/>
        <v>-0.74009068945484091</v>
      </c>
      <c r="I14">
        <f t="shared" si="5"/>
        <v>0.53481726118313877</v>
      </c>
      <c r="J14">
        <f t="shared" si="6"/>
        <v>-0.72129962379884116</v>
      </c>
      <c r="K14">
        <f t="shared" si="7"/>
        <v>0.49969183327599664</v>
      </c>
      <c r="L14">
        <f t="shared" si="8"/>
        <v>-0.7175320725599228</v>
      </c>
      <c r="Z14">
        <f t="shared" si="9"/>
        <v>0.89999999999999991</v>
      </c>
      <c r="AA14">
        <f t="shared" si="0"/>
        <v>0.51054008079836533</v>
      </c>
    </row>
    <row r="15" spans="1:27" x14ac:dyDescent="0.25">
      <c r="A15">
        <f t="shared" si="10"/>
        <v>9</v>
      </c>
      <c r="B15">
        <f t="shared" si="11"/>
        <v>0.89999999999999991</v>
      </c>
      <c r="C15">
        <f t="shared" si="13"/>
        <v>0.49909236563584281</v>
      </c>
      <c r="D15">
        <f t="shared" si="12"/>
        <v>0.95</v>
      </c>
      <c r="E15">
        <f t="shared" si="1"/>
        <v>0.99999999999999989</v>
      </c>
      <c r="F15">
        <f t="shared" si="2"/>
        <v>-0.71710695576097916</v>
      </c>
      <c r="G15">
        <f t="shared" si="3"/>
        <v>0.46323701784779386</v>
      </c>
      <c r="H15">
        <f t="shared" si="4"/>
        <v>-0.72766332993389082</v>
      </c>
      <c r="I15">
        <f t="shared" si="5"/>
        <v>0.46270919913914826</v>
      </c>
      <c r="J15">
        <f t="shared" si="6"/>
        <v>-0.70927414340177863</v>
      </c>
      <c r="K15">
        <f t="shared" si="7"/>
        <v>0.42816495129566495</v>
      </c>
      <c r="L15">
        <f t="shared" si="8"/>
        <v>-0.69934303008095089</v>
      </c>
      <c r="Z15">
        <f t="shared" si="9"/>
        <v>0.99999999999999989</v>
      </c>
      <c r="AA15">
        <f t="shared" si="0"/>
        <v>0.43875992355152205</v>
      </c>
    </row>
    <row r="16" spans="1:27" x14ac:dyDescent="0.25">
      <c r="A16">
        <f>A15+1</f>
        <v>10</v>
      </c>
      <c r="B16">
        <f t="shared" si="11"/>
        <v>0.99999999999999989</v>
      </c>
      <c r="C16">
        <f t="shared" si="13"/>
        <v>0.42758695009395498</v>
      </c>
      <c r="D16">
        <f t="shared" si="12"/>
        <v>1.0499999999999998</v>
      </c>
      <c r="E16">
        <f t="shared" si="1"/>
        <v>1.0999999999999999</v>
      </c>
      <c r="F16">
        <f t="shared" si="2"/>
        <v>-0.6988219430057272</v>
      </c>
      <c r="G16">
        <f t="shared" si="3"/>
        <v>0.39264585294366861</v>
      </c>
      <c r="H16">
        <f t="shared" si="4"/>
        <v>-0.70267800593186347</v>
      </c>
      <c r="I16">
        <f t="shared" si="5"/>
        <v>0.39245304979736179</v>
      </c>
      <c r="J16">
        <f t="shared" si="6"/>
        <v>-0.68420523435270342</v>
      </c>
      <c r="K16">
        <f t="shared" si="7"/>
        <v>0.35916642665868465</v>
      </c>
      <c r="L16">
        <f t="shared" si="8"/>
        <v>-0.66682860694556423</v>
      </c>
      <c r="Z16">
        <f t="shared" si="9"/>
        <v>1.0999999999999999</v>
      </c>
      <c r="AA16">
        <f t="shared" si="0"/>
        <v>0.3692846370305165</v>
      </c>
    </row>
    <row r="17" spans="1:27" x14ac:dyDescent="0.25">
      <c r="A17">
        <f t="shared" ref="A17:A80" si="14">A16+1</f>
        <v>11</v>
      </c>
      <c r="B17">
        <f t="shared" si="11"/>
        <v>1.0999999999999999</v>
      </c>
      <c r="C17">
        <f t="shared" si="13"/>
        <v>0.35859666625194786</v>
      </c>
      <c r="D17">
        <f t="shared" si="12"/>
        <v>1.1499999999999999</v>
      </c>
      <c r="E17">
        <f t="shared" si="1"/>
        <v>1.2</v>
      </c>
      <c r="F17">
        <f t="shared" si="2"/>
        <v>-0.66616116954249693</v>
      </c>
      <c r="G17">
        <f t="shared" si="3"/>
        <v>0.32528860777482299</v>
      </c>
      <c r="H17">
        <f t="shared" si="4"/>
        <v>-0.66173831776115977</v>
      </c>
      <c r="I17">
        <f t="shared" si="5"/>
        <v>0.32550975036388985</v>
      </c>
      <c r="J17">
        <f t="shared" si="6"/>
        <v>-0.64376275539202998</v>
      </c>
      <c r="K17">
        <f t="shared" si="7"/>
        <v>0.29422039071274486</v>
      </c>
      <c r="L17">
        <f t="shared" si="8"/>
        <v>-0.61810677450961371</v>
      </c>
      <c r="Z17">
        <f t="shared" si="9"/>
        <v>1.2</v>
      </c>
      <c r="AA17">
        <f t="shared" si="0"/>
        <v>0.30362843810756046</v>
      </c>
    </row>
    <row r="18" spans="1:27" x14ac:dyDescent="0.25">
      <c r="A18">
        <f t="shared" si="14"/>
        <v>12</v>
      </c>
      <c r="B18">
        <f t="shared" si="11"/>
        <v>1.2</v>
      </c>
      <c r="C18">
        <f t="shared" si="13"/>
        <v>0.29367549807930637</v>
      </c>
      <c r="D18">
        <f t="shared" si="12"/>
        <v>1.25</v>
      </c>
      <c r="E18">
        <f t="shared" si="1"/>
        <v>1.3</v>
      </c>
      <c r="F18">
        <f t="shared" si="2"/>
        <v>-0.61728717500789032</v>
      </c>
      <c r="G18">
        <f t="shared" si="3"/>
        <v>0.26281113932891187</v>
      </c>
      <c r="H18">
        <f t="shared" si="4"/>
        <v>-0.60354782097951432</v>
      </c>
      <c r="I18">
        <f t="shared" si="5"/>
        <v>0.26349810703033066</v>
      </c>
      <c r="J18">
        <f t="shared" si="6"/>
        <v>-0.58728040984769125</v>
      </c>
      <c r="K18">
        <f t="shared" si="7"/>
        <v>0.23494745709453724</v>
      </c>
      <c r="L18">
        <f t="shared" si="8"/>
        <v>-0.55387684711576424</v>
      </c>
      <c r="Z18">
        <f t="shared" si="9"/>
        <v>1.3</v>
      </c>
      <c r="AA18">
        <f t="shared" si="0"/>
        <v>0.24342946688192912</v>
      </c>
    </row>
    <row r="19" spans="1:27" x14ac:dyDescent="0.25">
      <c r="A19">
        <f t="shared" si="14"/>
        <v>13</v>
      </c>
      <c r="B19">
        <f t="shared" si="11"/>
        <v>1.3</v>
      </c>
      <c r="C19">
        <f t="shared" si="13"/>
        <v>0.23446182334967194</v>
      </c>
      <c r="D19">
        <f t="shared" si="12"/>
        <v>1.35</v>
      </c>
      <c r="E19">
        <f t="shared" si="1"/>
        <v>1.4000000000000001</v>
      </c>
      <c r="F19">
        <f t="shared" si="2"/>
        <v>-0.5529668410825016</v>
      </c>
      <c r="G19">
        <f t="shared" si="3"/>
        <v>0.20681348129554686</v>
      </c>
      <c r="H19">
        <f t="shared" si="4"/>
        <v>-0.53053206210820469</v>
      </c>
      <c r="I19">
        <f t="shared" si="5"/>
        <v>0.2079352202442617</v>
      </c>
      <c r="J19">
        <f t="shared" si="6"/>
        <v>-0.51718505869622511</v>
      </c>
      <c r="K19">
        <f t="shared" si="7"/>
        <v>0.18274331748004943</v>
      </c>
      <c r="L19">
        <f t="shared" si="8"/>
        <v>-0.47818947909003562</v>
      </c>
      <c r="Z19">
        <f t="shared" si="9"/>
        <v>1.4000000000000001</v>
      </c>
      <c r="AA19">
        <f t="shared" si="0"/>
        <v>0.19013942062557693</v>
      </c>
    </row>
    <row r="20" spans="1:27" x14ac:dyDescent="0.25">
      <c r="A20">
        <f t="shared" si="14"/>
        <v>14</v>
      </c>
      <c r="B20">
        <f t="shared" si="11"/>
        <v>1.4000000000000001</v>
      </c>
      <c r="C20">
        <f t="shared" si="13"/>
        <v>0.18235198065331534</v>
      </c>
      <c r="D20">
        <f t="shared" si="12"/>
        <v>1.4500000000000002</v>
      </c>
      <c r="E20">
        <f t="shared" si="1"/>
        <v>1.5000000000000002</v>
      </c>
      <c r="F20">
        <f t="shared" si="2"/>
        <v>-0.47730843928099631</v>
      </c>
      <c r="G20">
        <f t="shared" si="3"/>
        <v>0.15848655868926553</v>
      </c>
      <c r="H20">
        <f t="shared" si="4"/>
        <v>-0.44858884620754796</v>
      </c>
      <c r="I20">
        <f t="shared" si="5"/>
        <v>0.15992253834293796</v>
      </c>
      <c r="J20">
        <f t="shared" si="6"/>
        <v>-0.43883728051357018</v>
      </c>
      <c r="K20">
        <f t="shared" si="7"/>
        <v>0.13846825260195833</v>
      </c>
      <c r="L20">
        <f t="shared" si="8"/>
        <v>-0.39748408098772031</v>
      </c>
      <c r="Z20">
        <f t="shared" si="9"/>
        <v>1.5000000000000002</v>
      </c>
      <c r="AA20">
        <f t="shared" si="0"/>
        <v>0.14470194293644512</v>
      </c>
    </row>
    <row r="21" spans="1:27" x14ac:dyDescent="0.25">
      <c r="A21">
        <f t="shared" si="14"/>
        <v>15</v>
      </c>
      <c r="B21">
        <f t="shared" si="11"/>
        <v>1.5000000000000002</v>
      </c>
      <c r="C21">
        <f t="shared" si="13"/>
        <v>0.13819123442479947</v>
      </c>
      <c r="D21">
        <f t="shared" si="12"/>
        <v>1.5500000000000003</v>
      </c>
      <c r="E21">
        <f t="shared" si="1"/>
        <v>1.6000000000000003</v>
      </c>
      <c r="F21">
        <f t="shared" si="2"/>
        <v>-0.39676036719582153</v>
      </c>
      <c r="G21">
        <f t="shared" si="3"/>
        <v>0.1183532160650084</v>
      </c>
      <c r="H21">
        <f t="shared" si="4"/>
        <v>-0.36514934189470699</v>
      </c>
      <c r="I21">
        <f t="shared" si="5"/>
        <v>0.11993376733006411</v>
      </c>
      <c r="J21">
        <f t="shared" si="6"/>
        <v>-0.35894626484828474</v>
      </c>
      <c r="K21">
        <f t="shared" si="7"/>
        <v>0.102296607939971</v>
      </c>
      <c r="L21">
        <f t="shared" si="8"/>
        <v>-0.31857966942368326</v>
      </c>
      <c r="Z21">
        <f t="shared" si="9"/>
        <v>1.6000000000000003</v>
      </c>
      <c r="AA21">
        <f t="shared" si="0"/>
        <v>0.10737943721497258</v>
      </c>
    </row>
    <row r="22" spans="1:27" x14ac:dyDescent="0.25">
      <c r="A22">
        <f t="shared" si="14"/>
        <v>16</v>
      </c>
      <c r="B22">
        <f t="shared" si="11"/>
        <v>1.6000000000000003</v>
      </c>
      <c r="C22">
        <f t="shared" si="13"/>
        <v>0.10213238025637467</v>
      </c>
      <c r="D22">
        <f t="shared" si="12"/>
        <v>1.6500000000000004</v>
      </c>
      <c r="E22">
        <f t="shared" si="1"/>
        <v>1.7000000000000004</v>
      </c>
      <c r="F22">
        <f t="shared" si="2"/>
        <v>-0.31809630879955042</v>
      </c>
      <c r="G22">
        <f t="shared" si="3"/>
        <v>8.6227564816397151E-2</v>
      </c>
      <c r="H22">
        <f t="shared" si="4"/>
        <v>-0.28687408920225194</v>
      </c>
      <c r="I22">
        <f t="shared" si="5"/>
        <v>8.7788675796262067E-2</v>
      </c>
      <c r="J22">
        <f t="shared" si="6"/>
        <v>-0.28362411750566352</v>
      </c>
      <c r="K22">
        <f t="shared" si="7"/>
        <v>7.3769968505808317E-2</v>
      </c>
      <c r="L22">
        <f t="shared" si="8"/>
        <v>-0.24687317862444771</v>
      </c>
      <c r="Z22">
        <f t="shared" si="9"/>
        <v>1.7000000000000004</v>
      </c>
      <c r="AA22">
        <f t="shared" si="0"/>
        <v>7.7786372373232673E-2</v>
      </c>
    </row>
    <row r="23" spans="1:27" x14ac:dyDescent="0.25">
      <c r="A23">
        <f t="shared" si="14"/>
        <v>17</v>
      </c>
      <c r="B23">
        <f t="shared" si="11"/>
        <v>1.7000000000000004</v>
      </c>
      <c r="C23">
        <f t="shared" si="13"/>
        <v>7.3699615242377517E-2</v>
      </c>
      <c r="D23">
        <f t="shared" si="12"/>
        <v>1.7500000000000004</v>
      </c>
      <c r="E23">
        <f t="shared" si="1"/>
        <v>1.8000000000000005</v>
      </c>
      <c r="F23">
        <f t="shared" si="2"/>
        <v>-0.24664525280558838</v>
      </c>
      <c r="G23">
        <f t="shared" si="3"/>
        <v>6.1367352602098094E-2</v>
      </c>
      <c r="H23">
        <f t="shared" si="4"/>
        <v>-0.21822684312656113</v>
      </c>
      <c r="I23">
        <f t="shared" si="5"/>
        <v>6.2788273086049465E-2</v>
      </c>
      <c r="J23">
        <f t="shared" si="6"/>
        <v>-0.21710569612221145</v>
      </c>
      <c r="K23">
        <f t="shared" si="7"/>
        <v>5.1989045630156369E-2</v>
      </c>
      <c r="L23">
        <f t="shared" si="8"/>
        <v>-0.18552154882282854</v>
      </c>
      <c r="Z23">
        <f t="shared" si="9"/>
        <v>1.8000000000000005</v>
      </c>
      <c r="AA23">
        <f t="shared" si="0"/>
        <v>5.5071099835005514E-2</v>
      </c>
    </row>
    <row r="24" spans="1:27" x14ac:dyDescent="0.25">
      <c r="A24">
        <f t="shared" si="14"/>
        <v>18</v>
      </c>
      <c r="B24">
        <f t="shared" si="11"/>
        <v>1.8000000000000005</v>
      </c>
      <c r="C24">
        <f t="shared" si="13"/>
        <v>5.1985750573611482E-2</v>
      </c>
      <c r="D24">
        <f t="shared" si="12"/>
        <v>1.8500000000000005</v>
      </c>
      <c r="E24">
        <f t="shared" si="1"/>
        <v>1.9000000000000006</v>
      </c>
      <c r="F24">
        <f t="shared" si="2"/>
        <v>-0.18550999824104542</v>
      </c>
      <c r="G24">
        <f t="shared" si="3"/>
        <v>4.2710250661559208E-2</v>
      </c>
      <c r="H24">
        <f t="shared" si="4"/>
        <v>-0.16123017536614234</v>
      </c>
      <c r="I24">
        <f t="shared" si="5"/>
        <v>4.3924241805304368E-2</v>
      </c>
      <c r="J24">
        <f t="shared" si="6"/>
        <v>-0.16144655067912597</v>
      </c>
      <c r="K24">
        <f t="shared" si="7"/>
        <v>3.5841095505698889E-2</v>
      </c>
      <c r="L24">
        <f t="shared" si="8"/>
        <v>-0.13556457382277057</v>
      </c>
      <c r="Z24">
        <f t="shared" si="9"/>
        <v>1.9000000000000006</v>
      </c>
      <c r="AA24">
        <f t="shared" si="0"/>
        <v>3.8142539115422286E-2</v>
      </c>
    </row>
    <row r="25" spans="1:27" x14ac:dyDescent="0.25">
      <c r="A25">
        <f t="shared" si="14"/>
        <v>19</v>
      </c>
      <c r="B25">
        <f t="shared" si="11"/>
        <v>1.9000000000000006</v>
      </c>
      <c r="C25">
        <f t="shared" si="13"/>
        <v>3.5878616837705608E-2</v>
      </c>
      <c r="D25">
        <f t="shared" si="12"/>
        <v>1.9500000000000006</v>
      </c>
      <c r="E25">
        <f t="shared" si="1"/>
        <v>2.0000000000000004</v>
      </c>
      <c r="F25">
        <f t="shared" si="2"/>
        <v>-0.13570516921278419</v>
      </c>
      <c r="G25">
        <f t="shared" si="3"/>
        <v>2.9093358377066399E-2</v>
      </c>
      <c r="H25">
        <f t="shared" si="4"/>
        <v>-0.11597942867190623</v>
      </c>
      <c r="I25">
        <f t="shared" si="5"/>
        <v>3.0079645404110296E-2</v>
      </c>
      <c r="J25">
        <f t="shared" si="6"/>
        <v>-0.11690701632429211</v>
      </c>
      <c r="K25">
        <f t="shared" si="7"/>
        <v>2.4187915205276397E-2</v>
      </c>
      <c r="L25">
        <f t="shared" si="8"/>
        <v>-9.6525240555771899E-2</v>
      </c>
      <c r="Z25">
        <f t="shared" si="9"/>
        <v>2.0000000000000004</v>
      </c>
      <c r="AA25">
        <f t="shared" si="0"/>
        <v>2.5863211710250956E-2</v>
      </c>
    </row>
    <row r="26" spans="1:27" x14ac:dyDescent="0.25">
      <c r="A26">
        <f t="shared" si="14"/>
        <v>20</v>
      </c>
      <c r="B26">
        <f t="shared" si="11"/>
        <v>2.0000000000000004</v>
      </c>
      <c r="C26">
        <f t="shared" si="13"/>
        <v>2.4245228508356392E-2</v>
      </c>
      <c r="D26">
        <f t="shared" si="12"/>
        <v>2.0500000000000003</v>
      </c>
      <c r="E26">
        <f t="shared" si="1"/>
        <v>2.1000000000000005</v>
      </c>
      <c r="F26">
        <f t="shared" si="2"/>
        <v>-9.6752880441821024E-2</v>
      </c>
      <c r="G26">
        <f t="shared" si="3"/>
        <v>1.9407584486265339E-2</v>
      </c>
      <c r="H26">
        <f t="shared" si="4"/>
        <v>-8.1376459932853917E-2</v>
      </c>
      <c r="I26">
        <f t="shared" si="5"/>
        <v>2.0176405511713697E-2</v>
      </c>
      <c r="J26">
        <f t="shared" si="6"/>
        <v>-8.258174091896775E-2</v>
      </c>
      <c r="K26">
        <f t="shared" si="7"/>
        <v>1.5987054416459617E-2</v>
      </c>
      <c r="L26">
        <f t="shared" si="8"/>
        <v>-6.7069946437754879E-2</v>
      </c>
      <c r="Z26">
        <f t="shared" si="9"/>
        <v>2.1000000000000005</v>
      </c>
      <c r="AA26">
        <f t="shared" si="0"/>
        <v>1.7177561197554068E-2</v>
      </c>
    </row>
    <row r="27" spans="1:27" x14ac:dyDescent="0.25">
      <c r="A27">
        <f t="shared" si="14"/>
        <v>21</v>
      </c>
      <c r="B27">
        <f t="shared" si="11"/>
        <v>2.1000000000000005</v>
      </c>
      <c r="C27">
        <f t="shared" si="13"/>
        <v>1.604957469863607E-2</v>
      </c>
      <c r="D27">
        <f t="shared" si="12"/>
        <v>2.1500000000000004</v>
      </c>
      <c r="E27">
        <f t="shared" si="1"/>
        <v>2.2000000000000006</v>
      </c>
      <c r="F27">
        <f t="shared" si="2"/>
        <v>-6.7331640240093374E-2</v>
      </c>
      <c r="G27">
        <f t="shared" si="3"/>
        <v>1.2682992686631402E-2</v>
      </c>
      <c r="H27">
        <f t="shared" si="4"/>
        <v>-5.5761720474009437E-2</v>
      </c>
      <c r="I27">
        <f t="shared" si="5"/>
        <v>1.3261488674935597E-2</v>
      </c>
      <c r="J27">
        <f t="shared" si="6"/>
        <v>-5.6978043566891894E-2</v>
      </c>
      <c r="K27">
        <f t="shared" si="7"/>
        <v>1.035177034194688E-2</v>
      </c>
      <c r="L27">
        <f t="shared" si="8"/>
        <v>-4.5524166130686695E-2</v>
      </c>
      <c r="Z27">
        <f t="shared" si="9"/>
        <v>2.2000000000000006</v>
      </c>
      <c r="AA27">
        <f t="shared" si="0"/>
        <v>1.1178531582436013E-2</v>
      </c>
    </row>
    <row r="28" spans="1:27" x14ac:dyDescent="0.25">
      <c r="A28">
        <f t="shared" si="14"/>
        <v>22</v>
      </c>
      <c r="B28">
        <f t="shared" si="11"/>
        <v>2.2000000000000006</v>
      </c>
      <c r="C28">
        <f t="shared" si="13"/>
        <v>1.0410652457759691E-2</v>
      </c>
      <c r="D28">
        <f t="shared" si="12"/>
        <v>2.2500000000000004</v>
      </c>
      <c r="E28">
        <f t="shared" si="1"/>
        <v>2.3000000000000007</v>
      </c>
      <c r="F28">
        <f t="shared" si="2"/>
        <v>-4.5782842025150039E-2</v>
      </c>
      <c r="G28">
        <f t="shared" si="3"/>
        <v>8.1215103565021891E-3</v>
      </c>
      <c r="H28">
        <f t="shared" si="4"/>
        <v>-3.7345912253454218E-2</v>
      </c>
      <c r="I28">
        <f t="shared" si="5"/>
        <v>8.5433568450869798E-3</v>
      </c>
      <c r="J28">
        <f t="shared" si="6"/>
        <v>-3.8430900084864376E-2</v>
      </c>
      <c r="K28">
        <f t="shared" si="7"/>
        <v>6.567562449273253E-3</v>
      </c>
      <c r="L28">
        <f t="shared" si="8"/>
        <v>-3.020389398320698E-2</v>
      </c>
      <c r="Z28">
        <f t="shared" si="9"/>
        <v>2.3000000000000007</v>
      </c>
      <c r="AA28">
        <f t="shared" si="0"/>
        <v>7.1290765713420438E-3</v>
      </c>
    </row>
    <row r="29" spans="1:27" x14ac:dyDescent="0.25">
      <c r="A29">
        <f t="shared" si="14"/>
        <v>23</v>
      </c>
      <c r="B29">
        <f t="shared" si="11"/>
        <v>2.3000000000000007</v>
      </c>
      <c r="C29">
        <f t="shared" si="13"/>
        <v>6.618313113009788E-3</v>
      </c>
      <c r="D29">
        <f t="shared" si="12"/>
        <v>2.3500000000000005</v>
      </c>
      <c r="E29">
        <f t="shared" si="1"/>
        <v>2.4000000000000008</v>
      </c>
      <c r="F29">
        <f t="shared" si="2"/>
        <v>-3.0437185995348601E-2</v>
      </c>
      <c r="G29">
        <f t="shared" si="3"/>
        <v>5.0964538132423579E-3</v>
      </c>
      <c r="H29">
        <f t="shared" si="4"/>
        <v>-2.4459318413846094E-2</v>
      </c>
      <c r="I29">
        <f t="shared" si="5"/>
        <v>5.3953471923174831E-3</v>
      </c>
      <c r="J29">
        <f t="shared" si="6"/>
        <v>-2.5354055263280956E-2</v>
      </c>
      <c r="K29">
        <f t="shared" si="7"/>
        <v>4.0829075866816921E-3</v>
      </c>
      <c r="L29">
        <f t="shared" si="8"/>
        <v>-1.9596074620808139E-2</v>
      </c>
      <c r="Z29">
        <f t="shared" si="9"/>
        <v>2.4000000000000008</v>
      </c>
      <c r="AA29">
        <f t="shared" si="0"/>
        <v>4.456067784312184E-3</v>
      </c>
    </row>
    <row r="30" spans="1:27" x14ac:dyDescent="0.25">
      <c r="A30">
        <f t="shared" si="14"/>
        <v>24</v>
      </c>
      <c r="B30">
        <f t="shared" si="11"/>
        <v>2.4000000000000008</v>
      </c>
      <c r="C30">
        <f t="shared" si="13"/>
        <v>4.1239796468362736E-3</v>
      </c>
      <c r="D30">
        <f t="shared" si="12"/>
        <v>2.4500000000000006</v>
      </c>
      <c r="E30">
        <f t="shared" si="1"/>
        <v>2.5000000000000009</v>
      </c>
      <c r="F30">
        <f t="shared" si="2"/>
        <v>-1.9793163146527251E-2</v>
      </c>
      <c r="G30">
        <f t="shared" si="3"/>
        <v>3.1343214895099107E-3</v>
      </c>
      <c r="H30">
        <f t="shared" si="4"/>
        <v>-1.5670645213673208E-2</v>
      </c>
      <c r="I30">
        <f t="shared" si="5"/>
        <v>3.3404473861526132E-3</v>
      </c>
      <c r="J30">
        <f t="shared" si="6"/>
        <v>-1.6367095859982493E-2</v>
      </c>
      <c r="K30">
        <f t="shared" si="7"/>
        <v>2.4872700608380245E-3</v>
      </c>
      <c r="L30">
        <f t="shared" si="8"/>
        <v>-1.2435869443972535E-2</v>
      </c>
      <c r="Z30">
        <f t="shared" si="9"/>
        <v>2.5000000000000009</v>
      </c>
      <c r="AA30">
        <f t="shared" si="0"/>
        <v>2.7300057488102237E-3</v>
      </c>
    </row>
    <row r="31" spans="1:27" x14ac:dyDescent="0.25">
      <c r="A31">
        <f t="shared" si="14"/>
        <v>25</v>
      </c>
      <c r="B31">
        <f t="shared" si="11"/>
        <v>2.5000000000000009</v>
      </c>
      <c r="C31">
        <f t="shared" si="13"/>
        <v>2.5189044012060872E-3</v>
      </c>
      <c r="D31">
        <f t="shared" si="12"/>
        <v>2.5500000000000007</v>
      </c>
      <c r="E31">
        <f t="shared" si="1"/>
        <v>2.600000000000001</v>
      </c>
      <c r="F31">
        <f t="shared" si="2"/>
        <v>-1.2594022564011645E-2</v>
      </c>
      <c r="G31">
        <f t="shared" si="3"/>
        <v>1.8892032730055048E-3</v>
      </c>
      <c r="H31">
        <f t="shared" si="4"/>
        <v>-9.823619999020804E-3</v>
      </c>
      <c r="I31">
        <f t="shared" si="5"/>
        <v>2.0277234012550469E-3</v>
      </c>
      <c r="J31">
        <f t="shared" si="6"/>
        <v>-1.034111285815267E-2</v>
      </c>
      <c r="K31">
        <f t="shared" si="7"/>
        <v>1.4847931153908203E-3</v>
      </c>
      <c r="L31">
        <f t="shared" si="8"/>
        <v>-7.7208091338046899E-3</v>
      </c>
      <c r="Z31">
        <f t="shared" si="9"/>
        <v>2.600000000000001</v>
      </c>
      <c r="AA31">
        <f t="shared" si="0"/>
        <v>1.6393816257788459E-3</v>
      </c>
    </row>
    <row r="32" spans="1:27" x14ac:dyDescent="0.25">
      <c r="A32">
        <f t="shared" si="14"/>
        <v>26</v>
      </c>
      <c r="B32">
        <f t="shared" si="11"/>
        <v>2.600000000000001</v>
      </c>
      <c r="C32">
        <f t="shared" si="13"/>
        <v>1.5081661110033658E-3</v>
      </c>
      <c r="D32">
        <f t="shared" si="12"/>
        <v>2.6500000000000008</v>
      </c>
      <c r="E32">
        <f t="shared" si="1"/>
        <v>2.7000000000000011</v>
      </c>
      <c r="F32">
        <f t="shared" si="2"/>
        <v>-7.8423431910276502E-3</v>
      </c>
      <c r="G32">
        <f t="shared" si="3"/>
        <v>1.1160489514519833E-3</v>
      </c>
      <c r="H32">
        <f t="shared" si="4"/>
        <v>-6.0266096146994099E-3</v>
      </c>
      <c r="I32">
        <f t="shared" si="5"/>
        <v>1.2068356302683953E-3</v>
      </c>
      <c r="J32">
        <f t="shared" si="6"/>
        <v>-6.3961634202042688E-3</v>
      </c>
      <c r="K32">
        <f t="shared" si="7"/>
        <v>8.6854976898293888E-4</v>
      </c>
      <c r="L32">
        <f t="shared" si="8"/>
        <v>-4.6901429592965992E-3</v>
      </c>
      <c r="Z32">
        <f t="shared" si="9"/>
        <v>2.7000000000000011</v>
      </c>
      <c r="AA32">
        <f t="shared" si="0"/>
        <v>9.649540865040992E-4</v>
      </c>
    </row>
    <row r="33" spans="1:27" x14ac:dyDescent="0.25">
      <c r="A33">
        <f t="shared" si="14"/>
        <v>27</v>
      </c>
      <c r="B33">
        <f t="shared" si="11"/>
        <v>2.7000000000000011</v>
      </c>
      <c r="C33">
        <f t="shared" si="13"/>
        <v>8.8519890733450572E-4</v>
      </c>
      <c r="D33">
        <f t="shared" si="12"/>
        <v>2.7500000000000009</v>
      </c>
      <c r="E33">
        <f t="shared" si="1"/>
        <v>2.8000000000000012</v>
      </c>
      <c r="F33">
        <f t="shared" si="2"/>
        <v>-4.7800467944985204E-3</v>
      </c>
      <c r="G33">
        <f t="shared" si="3"/>
        <v>6.461965676095797E-4</v>
      </c>
      <c r="H33">
        <f t="shared" si="4"/>
        <v>-3.6186889318962031E-3</v>
      </c>
      <c r="I33">
        <f t="shared" si="5"/>
        <v>7.0426446073969555E-4</v>
      </c>
      <c r="J33">
        <f t="shared" si="6"/>
        <v>-3.87344000507927E-3</v>
      </c>
      <c r="K33">
        <f t="shared" si="7"/>
        <v>4.9785490682657872E-4</v>
      </c>
      <c r="L33">
        <f t="shared" si="8"/>
        <v>-2.7879820605598718E-3</v>
      </c>
      <c r="Z33">
        <f t="shared" si="9"/>
        <v>2.8000000000000012</v>
      </c>
      <c r="AA33">
        <f t="shared" si="0"/>
        <v>5.5673137680925034E-4</v>
      </c>
    </row>
    <row r="34" spans="1:27" x14ac:dyDescent="0.25">
      <c r="A34">
        <f t="shared" si="14"/>
        <v>28</v>
      </c>
      <c r="B34">
        <f t="shared" si="11"/>
        <v>2.8000000000000012</v>
      </c>
      <c r="C34">
        <f t="shared" si="13"/>
        <v>5.0932746185101681E-4</v>
      </c>
      <c r="D34">
        <f t="shared" si="12"/>
        <v>2.850000000000001</v>
      </c>
      <c r="E34">
        <f t="shared" si="1"/>
        <v>2.9000000000000012</v>
      </c>
      <c r="F34">
        <f t="shared" si="2"/>
        <v>-2.8522279854658293E-3</v>
      </c>
      <c r="G34">
        <f t="shared" si="3"/>
        <v>3.6671606257772534E-4</v>
      </c>
      <c r="H34">
        <f t="shared" si="4"/>
        <v>-2.126950757404131E-3</v>
      </c>
      <c r="I34">
        <f t="shared" si="5"/>
        <v>4.0297992398081024E-4</v>
      </c>
      <c r="J34">
        <f t="shared" si="6"/>
        <v>-2.2969825368847154E-3</v>
      </c>
      <c r="K34">
        <f t="shared" si="7"/>
        <v>2.7962920816254524E-4</v>
      </c>
      <c r="L34">
        <f t="shared" si="8"/>
        <v>-1.6218483408164174E-3</v>
      </c>
      <c r="Z34">
        <f t="shared" si="9"/>
        <v>2.9000000000000012</v>
      </c>
      <c r="AA34">
        <f t="shared" si="0"/>
        <v>3.1484602400295124E-4</v>
      </c>
    </row>
    <row r="35" spans="1:27" x14ac:dyDescent="0.25">
      <c r="A35">
        <f t="shared" si="14"/>
        <v>29</v>
      </c>
      <c r="B35">
        <f t="shared" si="11"/>
        <v>2.9000000000000012</v>
      </c>
      <c r="C35">
        <f t="shared" si="13"/>
        <v>2.8729507993668446E-4</v>
      </c>
      <c r="D35">
        <f t="shared" si="12"/>
        <v>2.9500000000000011</v>
      </c>
      <c r="E35">
        <f t="shared" si="1"/>
        <v>3.0000000000000013</v>
      </c>
      <c r="F35">
        <f t="shared" si="2"/>
        <v>-1.6663103069652118E-3</v>
      </c>
      <c r="G35">
        <f t="shared" si="3"/>
        <v>2.0397956458842388E-4</v>
      </c>
      <c r="H35">
        <f t="shared" si="4"/>
        <v>-1.2238769292264454E-3</v>
      </c>
      <c r="I35">
        <f t="shared" si="5"/>
        <v>2.2610123347536218E-4</v>
      </c>
      <c r="J35">
        <f t="shared" si="6"/>
        <v>-1.333996684026345E-3</v>
      </c>
      <c r="K35">
        <f t="shared" si="7"/>
        <v>1.5389541153404995E-4</v>
      </c>
      <c r="L35">
        <f t="shared" si="8"/>
        <v>-9.2337227238359929E-4</v>
      </c>
      <c r="Z35">
        <f t="shared" si="9"/>
        <v>3.0000000000000013</v>
      </c>
      <c r="AA35">
        <f t="shared" si="0"/>
        <v>1.7452779341766922E-4</v>
      </c>
    </row>
    <row r="36" spans="1:27" x14ac:dyDescent="0.25">
      <c r="A36">
        <f t="shared" si="14"/>
        <v>30</v>
      </c>
      <c r="B36">
        <f t="shared" si="11"/>
        <v>3.0000000000000013</v>
      </c>
      <c r="C36">
        <f t="shared" si="13"/>
        <v>1.5887124983911125E-4</v>
      </c>
      <c r="D36">
        <f t="shared" si="12"/>
        <v>3.0500000000000012</v>
      </c>
      <c r="E36">
        <f t="shared" si="1"/>
        <v>3.1000000000000014</v>
      </c>
      <c r="F36">
        <f t="shared" si="2"/>
        <v>-9.5322728249887419E-4</v>
      </c>
      <c r="G36">
        <f t="shared" si="3"/>
        <v>1.1120988571416753E-4</v>
      </c>
      <c r="H36">
        <f t="shared" si="4"/>
        <v>-6.8950120947853675E-4</v>
      </c>
      <c r="I36">
        <f t="shared" si="5"/>
        <v>1.243961893651844E-4</v>
      </c>
      <c r="J36">
        <f t="shared" si="6"/>
        <v>-7.5881664589540914E-4</v>
      </c>
      <c r="K36">
        <f t="shared" si="7"/>
        <v>8.2989585249570324E-5</v>
      </c>
      <c r="L36">
        <f t="shared" si="8"/>
        <v>-5.1453539449194615E-4</v>
      </c>
      <c r="Z36">
        <f t="shared" si="9"/>
        <v>3.1000000000000014</v>
      </c>
      <c r="AA36">
        <f t="shared" si="0"/>
        <v>9.4829837640796185E-5</v>
      </c>
    </row>
    <row r="37" spans="1:27" x14ac:dyDescent="0.25">
      <c r="A37">
        <f t="shared" si="14"/>
        <v>31</v>
      </c>
      <c r="B37">
        <f t="shared" si="11"/>
        <v>3.1000000000000014</v>
      </c>
      <c r="C37">
        <f t="shared" si="13"/>
        <v>8.6131276710132718E-5</v>
      </c>
      <c r="D37">
        <f t="shared" si="12"/>
        <v>3.1500000000000012</v>
      </c>
      <c r="E37">
        <f t="shared" si="1"/>
        <v>3.2000000000000015</v>
      </c>
      <c r="F37">
        <f t="shared" si="2"/>
        <v>-5.3401387753152093E-4</v>
      </c>
      <c r="G37">
        <f t="shared" si="3"/>
        <v>5.9430582833556671E-5</v>
      </c>
      <c r="H37">
        <f t="shared" si="4"/>
        <v>-3.8035571637820125E-4</v>
      </c>
      <c r="I37">
        <f t="shared" si="5"/>
        <v>6.7113490891222656E-5</v>
      </c>
      <c r="J37">
        <f t="shared" si="6"/>
        <v>-4.2281497371777772E-4</v>
      </c>
      <c r="K37">
        <f t="shared" si="7"/>
        <v>4.3849779338354945E-5</v>
      </c>
      <c r="L37">
        <f t="shared" si="8"/>
        <v>-2.8063858223983712E-4</v>
      </c>
      <c r="Z37">
        <f t="shared" si="9"/>
        <v>3.2000000000000015</v>
      </c>
      <c r="AA37">
        <f t="shared" si="0"/>
        <v>5.0505595622371715E-5</v>
      </c>
    </row>
    <row r="38" spans="1:27" x14ac:dyDescent="0.25">
      <c r="A38">
        <f t="shared" si="14"/>
        <v>32</v>
      </c>
      <c r="B38">
        <f t="shared" si="11"/>
        <v>3.2000000000000015</v>
      </c>
      <c r="C38">
        <f t="shared" si="13"/>
        <v>4.5781379377410781E-5</v>
      </c>
      <c r="D38">
        <f t="shared" si="12"/>
        <v>3.2500000000000013</v>
      </c>
      <c r="E38">
        <f t="shared" si="1"/>
        <v>3.3000000000000016</v>
      </c>
      <c r="F38">
        <f t="shared" si="2"/>
        <v>-2.9300082172693657E-4</v>
      </c>
      <c r="G38">
        <f t="shared" si="3"/>
        <v>3.1131338291063955E-5</v>
      </c>
      <c r="H38">
        <f t="shared" si="4"/>
        <v>-2.0546683055249344E-4</v>
      </c>
      <c r="I38">
        <f t="shared" si="5"/>
        <v>3.550803784978611E-5</v>
      </c>
      <c r="J38">
        <f t="shared" si="6"/>
        <v>-2.3080224294991954E-4</v>
      </c>
      <c r="K38">
        <f t="shared" si="7"/>
        <v>2.2701155082418826E-5</v>
      </c>
      <c r="L38">
        <f t="shared" si="8"/>
        <v>-1.4982762270311984E-4</v>
      </c>
      <c r="Z38">
        <f t="shared" si="9"/>
        <v>3.3000000000000016</v>
      </c>
      <c r="AA38">
        <f t="shared" si="0"/>
        <v>2.6366233154235215E-5</v>
      </c>
    </row>
    <row r="39" spans="1:27" x14ac:dyDescent="0.25">
      <c r="A39">
        <f t="shared" si="14"/>
        <v>33</v>
      </c>
      <c r="B39">
        <f t="shared" si="11"/>
        <v>3.3000000000000016</v>
      </c>
      <c r="C39">
        <f t="shared" si="13"/>
        <v>2.3858602853496074E-5</v>
      </c>
      <c r="D39">
        <f t="shared" si="12"/>
        <v>3.3500000000000014</v>
      </c>
      <c r="E39">
        <f t="shared" si="1"/>
        <v>3.4000000000000017</v>
      </c>
      <c r="F39">
        <f t="shared" si="2"/>
        <v>-1.57466777856946E-4</v>
      </c>
      <c r="G39">
        <f t="shared" si="3"/>
        <v>1.5985263960648773E-5</v>
      </c>
      <c r="H39">
        <f t="shared" si="4"/>
        <v>-1.0869979461132215E-4</v>
      </c>
      <c r="I39">
        <f t="shared" si="5"/>
        <v>1.8423613122929966E-5</v>
      </c>
      <c r="J39">
        <f t="shared" si="6"/>
        <v>-1.2343820745342412E-4</v>
      </c>
      <c r="K39">
        <f t="shared" si="7"/>
        <v>1.1514782108153662E-5</v>
      </c>
      <c r="L39">
        <f t="shared" si="8"/>
        <v>-7.8300518215430385E-5</v>
      </c>
      <c r="Z39">
        <f t="shared" si="9"/>
        <v>3.4000000000000017</v>
      </c>
      <c r="AA39">
        <f t="shared" si="0"/>
        <v>1.3491827707547641E-5</v>
      </c>
    </row>
    <row r="40" spans="1:27" x14ac:dyDescent="0.25">
      <c r="A40">
        <f t="shared" si="14"/>
        <v>34</v>
      </c>
      <c r="B40">
        <f t="shared" si="11"/>
        <v>3.4000000000000017</v>
      </c>
      <c r="C40">
        <f t="shared" si="13"/>
        <v>1.2191214516798258E-5</v>
      </c>
      <c r="D40">
        <f t="shared" si="12"/>
        <v>3.4500000000000015</v>
      </c>
      <c r="E40">
        <f t="shared" si="1"/>
        <v>3.5000000000000018</v>
      </c>
      <c r="F40">
        <f t="shared" si="2"/>
        <v>-8.2900258571796159E-5</v>
      </c>
      <c r="G40">
        <f t="shared" si="3"/>
        <v>8.046201588208451E-6</v>
      </c>
      <c r="H40">
        <f t="shared" si="4"/>
        <v>-5.6323411072790122E-5</v>
      </c>
      <c r="I40">
        <f t="shared" si="5"/>
        <v>9.3750439631587521E-6</v>
      </c>
      <c r="J40">
        <f t="shared" si="6"/>
        <v>-6.4687803278123691E-5</v>
      </c>
      <c r="K40">
        <f t="shared" si="7"/>
        <v>5.7224341889858892E-6</v>
      </c>
      <c r="L40">
        <f t="shared" si="8"/>
        <v>-4.0057039306832697E-5</v>
      </c>
      <c r="Z40">
        <f t="shared" si="9"/>
        <v>3.5000000000000018</v>
      </c>
      <c r="AA40">
        <f t="shared" si="0"/>
        <v>6.7671779115205181E-6</v>
      </c>
    </row>
    <row r="41" spans="1:27" x14ac:dyDescent="0.25">
      <c r="A41">
        <f t="shared" si="14"/>
        <v>35</v>
      </c>
      <c r="B41">
        <f t="shared" si="11"/>
        <v>3.5000000000000018</v>
      </c>
      <c r="C41">
        <f t="shared" si="13"/>
        <v>6.1082190737906496E-6</v>
      </c>
      <c r="D41">
        <f t="shared" si="12"/>
        <v>3.5500000000000016</v>
      </c>
      <c r="E41">
        <f t="shared" si="1"/>
        <v>3.6000000000000019</v>
      </c>
      <c r="F41">
        <f t="shared" si="2"/>
        <v>-4.2757533496992166E-5</v>
      </c>
      <c r="G41">
        <f t="shared" si="3"/>
        <v>3.9703423989410407E-6</v>
      </c>
      <c r="H41">
        <f t="shared" si="4"/>
        <v>-2.8586465266535392E-5</v>
      </c>
      <c r="I41">
        <f t="shared" si="5"/>
        <v>4.6788958104638802E-6</v>
      </c>
      <c r="J41">
        <f t="shared" si="6"/>
        <v>-3.3220160245128294E-5</v>
      </c>
      <c r="K41">
        <f t="shared" si="7"/>
        <v>2.7862030492778201E-6</v>
      </c>
      <c r="L41">
        <f t="shared" si="8"/>
        <v>-2.0060661952782062E-5</v>
      </c>
      <c r="Z41">
        <f t="shared" si="9"/>
        <v>3.6000000000000019</v>
      </c>
      <c r="AA41">
        <f t="shared" si="0"/>
        <v>3.3270437541085221E-6</v>
      </c>
    </row>
    <row r="42" spans="1:27" x14ac:dyDescent="0.25">
      <c r="A42">
        <f t="shared" si="14"/>
        <v>36</v>
      </c>
      <c r="B42">
        <f t="shared" si="11"/>
        <v>3.6000000000000019</v>
      </c>
      <c r="C42">
        <f t="shared" si="13"/>
        <v>3.0010282992389569E-6</v>
      </c>
      <c r="D42">
        <f t="shared" si="12"/>
        <v>3.6500000000000017</v>
      </c>
      <c r="E42">
        <f t="shared" si="1"/>
        <v>3.700000000000002</v>
      </c>
      <c r="F42">
        <f t="shared" si="2"/>
        <v>-2.1607403751998484E-5</v>
      </c>
      <c r="G42">
        <f t="shared" si="3"/>
        <v>1.9206581116390324E-6</v>
      </c>
      <c r="H42">
        <f t="shared" si="4"/>
        <v>-1.4212870025411077E-5</v>
      </c>
      <c r="I42">
        <f t="shared" si="5"/>
        <v>2.290384797968403E-6</v>
      </c>
      <c r="J42">
        <f t="shared" si="6"/>
        <v>-1.6719809024000838E-5</v>
      </c>
      <c r="K42">
        <f t="shared" si="7"/>
        <v>1.3290473968388729E-6</v>
      </c>
      <c r="L42">
        <f t="shared" si="8"/>
        <v>-9.8349507363698407E-6</v>
      </c>
      <c r="Z42">
        <f t="shared" si="9"/>
        <v>3.700000000000002</v>
      </c>
      <c r="AA42">
        <f t="shared" si="0"/>
        <v>1.6033322956185516E-6</v>
      </c>
    </row>
    <row r="43" spans="1:27" x14ac:dyDescent="0.25">
      <c r="A43">
        <f t="shared" si="14"/>
        <v>37</v>
      </c>
      <c r="B43">
        <f t="shared" si="11"/>
        <v>3.700000000000002</v>
      </c>
      <c r="C43">
        <f t="shared" si="13"/>
        <v>1.4458997561190877E-6</v>
      </c>
      <c r="D43">
        <f t="shared" si="12"/>
        <v>3.7500000000000018</v>
      </c>
      <c r="E43">
        <f t="shared" si="1"/>
        <v>3.800000000000002</v>
      </c>
      <c r="F43">
        <f t="shared" si="2"/>
        <v>-1.0699658194975023E-5</v>
      </c>
      <c r="G43">
        <f t="shared" si="3"/>
        <v>9.1091684637033652E-7</v>
      </c>
      <c r="H43">
        <f t="shared" si="4"/>
        <v>-6.9229680323316114E-6</v>
      </c>
      <c r="I43">
        <f t="shared" si="5"/>
        <v>1.0997513545025071E-6</v>
      </c>
      <c r="J43">
        <f t="shared" si="6"/>
        <v>-8.2481351586285227E-6</v>
      </c>
      <c r="K43">
        <f t="shared" si="7"/>
        <v>6.2108624025623544E-7</v>
      </c>
      <c r="L43">
        <f t="shared" si="8"/>
        <v>-4.7202554259210991E-6</v>
      </c>
      <c r="Z43">
        <f t="shared" si="9"/>
        <v>3.800000000000002</v>
      </c>
      <c r="AA43">
        <f t="shared" si="0"/>
        <v>7.5736054939023981E-7</v>
      </c>
    </row>
    <row r="44" spans="1:27" x14ac:dyDescent="0.25">
      <c r="A44">
        <f t="shared" si="14"/>
        <v>38</v>
      </c>
      <c r="B44">
        <f t="shared" si="11"/>
        <v>3.800000000000002</v>
      </c>
      <c r="C44">
        <f t="shared" si="13"/>
        <v>6.8319775607214782E-7</v>
      </c>
      <c r="D44">
        <f t="shared" si="12"/>
        <v>3.8500000000000019</v>
      </c>
      <c r="E44">
        <f t="shared" si="1"/>
        <v>3.9000000000000021</v>
      </c>
      <c r="F44">
        <f t="shared" si="2"/>
        <v>-5.1923029461133302E-6</v>
      </c>
      <c r="G44">
        <f t="shared" si="3"/>
        <v>4.235826087664813E-7</v>
      </c>
      <c r="H44">
        <f t="shared" si="4"/>
        <v>-3.3039443483695395E-6</v>
      </c>
      <c r="I44">
        <f t="shared" si="5"/>
        <v>5.1800053865367078E-7</v>
      </c>
      <c r="J44">
        <f t="shared" si="6"/>
        <v>-3.9886041476174041E-6</v>
      </c>
      <c r="K44">
        <f t="shared" si="7"/>
        <v>2.8433734131040741E-7</v>
      </c>
      <c r="L44">
        <f t="shared" si="8"/>
        <v>-2.2178312622184514E-6</v>
      </c>
      <c r="Z44">
        <f t="shared" si="9"/>
        <v>3.9000000000000021</v>
      </c>
      <c r="AA44">
        <f t="shared" si="0"/>
        <v>3.5066783179221564E-7</v>
      </c>
    </row>
    <row r="45" spans="1:27" x14ac:dyDescent="0.25">
      <c r="A45">
        <f t="shared" si="14"/>
        <v>39</v>
      </c>
      <c r="B45">
        <f t="shared" si="11"/>
        <v>3.9000000000000021</v>
      </c>
      <c r="C45">
        <f t="shared" si="13"/>
        <v>3.1661056940038668E-7</v>
      </c>
      <c r="D45">
        <f t="shared" si="12"/>
        <v>3.950000000000002</v>
      </c>
      <c r="E45">
        <f t="shared" si="1"/>
        <v>4.0000000000000018</v>
      </c>
      <c r="F45">
        <f t="shared" si="2"/>
        <v>-2.4695624413192519E-6</v>
      </c>
      <c r="G45">
        <f t="shared" si="3"/>
        <v>1.9313244733442408E-7</v>
      </c>
      <c r="H45">
        <f t="shared" si="4"/>
        <v>-1.5450595786744713E-6</v>
      </c>
      <c r="I45">
        <f t="shared" si="5"/>
        <v>2.393575904666631E-7</v>
      </c>
      <c r="J45">
        <f t="shared" si="6"/>
        <v>-1.8909249646849493E-6</v>
      </c>
      <c r="K45">
        <f t="shared" si="7"/>
        <v>1.2751807293189174E-7</v>
      </c>
      <c r="L45">
        <f t="shared" si="8"/>
        <v>-1.020144583454869E-6</v>
      </c>
      <c r="Z45">
        <f t="shared" si="9"/>
        <v>4.0000000000000018</v>
      </c>
      <c r="AA45">
        <f t="shared" si="0"/>
        <v>1.5914877033196659E-7</v>
      </c>
    </row>
    <row r="46" spans="1:27" x14ac:dyDescent="0.25">
      <c r="A46">
        <f t="shared" si="14"/>
        <v>40</v>
      </c>
      <c r="B46">
        <f t="shared" si="11"/>
        <v>4.0000000000000018</v>
      </c>
      <c r="C46">
        <f t="shared" si="13"/>
        <v>1.4391596754217064E-7</v>
      </c>
      <c r="D46">
        <f t="shared" si="12"/>
        <v>4.0500000000000016</v>
      </c>
      <c r="E46">
        <f t="shared" si="1"/>
        <v>4.1000000000000014</v>
      </c>
      <c r="F46">
        <f t="shared" si="2"/>
        <v>-1.1513277403369839E-6</v>
      </c>
      <c r="G46">
        <f t="shared" si="3"/>
        <v>8.634958052532143E-8</v>
      </c>
      <c r="H46">
        <f t="shared" si="4"/>
        <v>-7.0806656030754726E-7</v>
      </c>
      <c r="I46">
        <f t="shared" si="5"/>
        <v>1.0851263952679327E-7</v>
      </c>
      <c r="J46">
        <f t="shared" si="6"/>
        <v>-8.7895238016685609E-7</v>
      </c>
      <c r="K46">
        <f t="shared" si="7"/>
        <v>5.6020729525485018E-8</v>
      </c>
      <c r="L46">
        <f t="shared" si="8"/>
        <v>-4.5936998210895306E-7</v>
      </c>
      <c r="Z46">
        <f t="shared" si="9"/>
        <v>4.1000000000000014</v>
      </c>
      <c r="AA46">
        <f t="shared" si="0"/>
        <v>7.0798614211649446E-8</v>
      </c>
    </row>
    <row r="47" spans="1:27" x14ac:dyDescent="0.25">
      <c r="A47">
        <f t="shared" si="14"/>
        <v>41</v>
      </c>
      <c r="B47">
        <f t="shared" si="11"/>
        <v>4.1000000000000014</v>
      </c>
      <c r="C47">
        <f t="shared" si="13"/>
        <v>6.4170374152258254E-8</v>
      </c>
      <c r="D47">
        <f t="shared" si="12"/>
        <v>4.1500000000000012</v>
      </c>
      <c r="E47">
        <f t="shared" si="1"/>
        <v>4.2000000000000011</v>
      </c>
      <c r="F47">
        <f t="shared" si="2"/>
        <v>-5.2619706804848141E-7</v>
      </c>
      <c r="G47">
        <f t="shared" si="3"/>
        <v>3.7860520749834186E-8</v>
      </c>
      <c r="H47">
        <f t="shared" si="4"/>
        <v>-3.1802837429859921E-7</v>
      </c>
      <c r="I47">
        <f t="shared" si="5"/>
        <v>4.8268955437328288E-8</v>
      </c>
      <c r="J47">
        <f t="shared" si="6"/>
        <v>-4.0063233012980879E-7</v>
      </c>
      <c r="K47">
        <f t="shared" si="7"/>
        <v>2.410714113927737E-8</v>
      </c>
      <c r="L47">
        <f t="shared" si="8"/>
        <v>-2.0249998556992788E-7</v>
      </c>
      <c r="Z47">
        <f t="shared" si="9"/>
        <v>4.2000000000000011</v>
      </c>
      <c r="AA47">
        <f t="shared" si="0"/>
        <v>3.0871685199544706E-8</v>
      </c>
    </row>
    <row r="48" spans="1:27" x14ac:dyDescent="0.25">
      <c r="A48">
        <f t="shared" si="14"/>
        <v>42</v>
      </c>
      <c r="B48">
        <f t="shared" si="11"/>
        <v>4.2000000000000011</v>
      </c>
      <c r="C48">
        <f t="shared" si="13"/>
        <v>2.8070066444337834E-8</v>
      </c>
      <c r="D48">
        <f t="shared" si="12"/>
        <v>4.2500000000000009</v>
      </c>
      <c r="E48">
        <f t="shared" si="1"/>
        <v>4.3000000000000007</v>
      </c>
      <c r="F48">
        <f t="shared" si="2"/>
        <v>-2.3578855813243459E-7</v>
      </c>
      <c r="G48">
        <f t="shared" si="3"/>
        <v>1.6280638537716105E-8</v>
      </c>
      <c r="H48">
        <f t="shared" si="4"/>
        <v>-1.4001349142435785E-7</v>
      </c>
      <c r="I48">
        <f t="shared" si="5"/>
        <v>2.1069391873119941E-8</v>
      </c>
      <c r="J48">
        <f t="shared" si="6"/>
        <v>-1.790898309215181E-7</v>
      </c>
      <c r="K48">
        <f t="shared" si="7"/>
        <v>1.0161083352186023E-8</v>
      </c>
      <c r="L48">
        <f t="shared" si="8"/>
        <v>-8.7385316828799643E-8</v>
      </c>
      <c r="Z48">
        <f t="shared" si="9"/>
        <v>4.3000000000000007</v>
      </c>
      <c r="AA48">
        <f t="shared" si="0"/>
        <v>1.3195019228706034E-8</v>
      </c>
    </row>
    <row r="49" spans="1:27" x14ac:dyDescent="0.25">
      <c r="A49">
        <f t="shared" si="14"/>
        <v>43</v>
      </c>
      <c r="B49">
        <f t="shared" si="11"/>
        <v>4.3000000000000007</v>
      </c>
      <c r="C49">
        <f t="shared" si="13"/>
        <v>1.2047057783454731E-8</v>
      </c>
      <c r="D49">
        <f t="shared" si="12"/>
        <v>4.3500000000000005</v>
      </c>
      <c r="E49">
        <f t="shared" si="1"/>
        <v>4.4000000000000004</v>
      </c>
      <c r="F49">
        <f t="shared" si="2"/>
        <v>-1.0360469693771042E-7</v>
      </c>
      <c r="G49">
        <f t="shared" si="3"/>
        <v>6.8668229365692092E-9</v>
      </c>
      <c r="H49">
        <f t="shared" si="4"/>
        <v>-6.0428041841808997E-8</v>
      </c>
      <c r="I49">
        <f t="shared" si="5"/>
        <v>9.025655691364281E-9</v>
      </c>
      <c r="J49">
        <f t="shared" si="6"/>
        <v>-7.8523204514869129E-8</v>
      </c>
      <c r="K49">
        <f t="shared" si="7"/>
        <v>4.194737331967817E-9</v>
      </c>
      <c r="L49">
        <f t="shared" si="8"/>
        <v>-3.6913688521316779E-8</v>
      </c>
      <c r="Z49">
        <f t="shared" si="9"/>
        <v>4.4000000000000004</v>
      </c>
      <c r="AA49">
        <f t="shared" si="0"/>
        <v>5.5280737482188E-9</v>
      </c>
    </row>
    <row r="50" spans="1:27" x14ac:dyDescent="0.25">
      <c r="A50">
        <f t="shared" si="14"/>
        <v>44</v>
      </c>
      <c r="B50">
        <f t="shared" si="11"/>
        <v>4.4000000000000004</v>
      </c>
      <c r="C50">
        <f t="shared" si="13"/>
        <v>5.0733764805816731E-9</v>
      </c>
      <c r="D50">
        <f t="shared" si="12"/>
        <v>4.45</v>
      </c>
      <c r="E50">
        <f t="shared" si="1"/>
        <v>4.5</v>
      </c>
      <c r="F50">
        <f t="shared" si="2"/>
        <v>-4.4645713029118709E-8</v>
      </c>
      <c r="G50">
        <f t="shared" si="3"/>
        <v>2.8410908291257374E-9</v>
      </c>
      <c r="H50">
        <f t="shared" si="4"/>
        <v>-2.5569817462131635E-8</v>
      </c>
      <c r="I50">
        <f t="shared" si="5"/>
        <v>3.7948856074750916E-9</v>
      </c>
      <c r="J50">
        <f t="shared" si="6"/>
        <v>-3.377448190652831E-8</v>
      </c>
      <c r="K50">
        <f t="shared" si="7"/>
        <v>1.6959282899288422E-9</v>
      </c>
      <c r="L50">
        <f t="shared" si="8"/>
        <v>-1.5263354609359581E-8</v>
      </c>
      <c r="Z50">
        <f t="shared" si="9"/>
        <v>4.5</v>
      </c>
      <c r="AA50">
        <f t="shared" si="0"/>
        <v>2.2701352863452787E-9</v>
      </c>
    </row>
    <row r="51" spans="1:27" x14ac:dyDescent="0.25">
      <c r="A51">
        <f t="shared" si="14"/>
        <v>45</v>
      </c>
      <c r="B51">
        <f t="shared" si="11"/>
        <v>4.5</v>
      </c>
      <c r="C51">
        <f t="shared" si="13"/>
        <v>2.0967487076517034E-9</v>
      </c>
      <c r="D51">
        <f t="shared" si="12"/>
        <v>4.55</v>
      </c>
      <c r="E51">
        <f t="shared" si="1"/>
        <v>4.5999999999999996</v>
      </c>
      <c r="F51">
        <f t="shared" si="2"/>
        <v>-1.8870738368865329E-8</v>
      </c>
      <c r="G51">
        <f t="shared" si="3"/>
        <v>1.1532117892084369E-9</v>
      </c>
      <c r="H51">
        <f t="shared" si="4"/>
        <v>-1.0609548460717618E-8</v>
      </c>
      <c r="I51">
        <f t="shared" si="5"/>
        <v>1.5662712846158224E-9</v>
      </c>
      <c r="J51">
        <f t="shared" si="6"/>
        <v>-1.4253068690003983E-8</v>
      </c>
      <c r="K51">
        <f t="shared" si="7"/>
        <v>6.71441838651305E-10</v>
      </c>
      <c r="L51">
        <f t="shared" si="8"/>
        <v>-6.1772649155920052E-9</v>
      </c>
      <c r="Z51">
        <f t="shared" si="9"/>
        <v>4.5999999999999996</v>
      </c>
      <c r="AA51">
        <f t="shared" si="0"/>
        <v>9.1378444458751261E-10</v>
      </c>
    </row>
    <row r="52" spans="1:27" x14ac:dyDescent="0.25">
      <c r="A52">
        <f t="shared" si="14"/>
        <v>46</v>
      </c>
      <c r="B52">
        <f t="shared" si="11"/>
        <v>4.5999999999999996</v>
      </c>
      <c r="C52">
        <f t="shared" si="13"/>
        <v>8.5052808122002801E-10</v>
      </c>
      <c r="D52">
        <f t="shared" si="12"/>
        <v>4.6499999999999995</v>
      </c>
      <c r="E52">
        <f t="shared" si="1"/>
        <v>4.6999999999999993</v>
      </c>
      <c r="F52">
        <f t="shared" si="2"/>
        <v>-7.8248583472242574E-9</v>
      </c>
      <c r="G52">
        <f t="shared" si="3"/>
        <v>4.5928516385881511E-10</v>
      </c>
      <c r="H52">
        <f t="shared" si="4"/>
        <v>-4.3172805402728614E-9</v>
      </c>
      <c r="I52">
        <f t="shared" si="5"/>
        <v>6.3466405420638496E-10</v>
      </c>
      <c r="J52">
        <f t="shared" si="6"/>
        <v>-5.9023757041193796E-9</v>
      </c>
      <c r="K52">
        <f t="shared" si="7"/>
        <v>2.6029051080809004E-10</v>
      </c>
      <c r="L52">
        <f t="shared" si="8"/>
        <v>-2.446730801596046E-9</v>
      </c>
      <c r="Z52">
        <f t="shared" si="9"/>
        <v>4.6999999999999993</v>
      </c>
      <c r="AA52">
        <f t="shared" si="0"/>
        <v>3.6053704309185723E-10</v>
      </c>
    </row>
    <row r="53" spans="1:27" x14ac:dyDescent="0.25">
      <c r="A53">
        <f t="shared" si="14"/>
        <v>47</v>
      </c>
      <c r="B53">
        <f t="shared" si="11"/>
        <v>4.6999999999999993</v>
      </c>
      <c r="C53">
        <f t="shared" si="13"/>
        <v>3.3867972059328155E-10</v>
      </c>
      <c r="D53">
        <f t="shared" si="12"/>
        <v>4.7499999999999991</v>
      </c>
      <c r="E53">
        <f t="shared" si="1"/>
        <v>4.7999999999999989</v>
      </c>
      <c r="F53">
        <f t="shared" si="2"/>
        <v>-3.1835893735768461E-9</v>
      </c>
      <c r="G53">
        <f t="shared" si="3"/>
        <v>1.7950025191443925E-10</v>
      </c>
      <c r="H53">
        <f t="shared" si="4"/>
        <v>-1.7232024183786164E-9</v>
      </c>
      <c r="I53">
        <f t="shared" si="5"/>
        <v>2.5251959967435073E-10</v>
      </c>
      <c r="J53">
        <f t="shared" si="6"/>
        <v>-2.3989361969063313E-9</v>
      </c>
      <c r="K53">
        <f t="shared" si="7"/>
        <v>9.878610090264841E-11</v>
      </c>
      <c r="L53">
        <f t="shared" si="8"/>
        <v>-9.4834656866542448E-10</v>
      </c>
      <c r="Z53">
        <f t="shared" si="9"/>
        <v>4.7999999999999989</v>
      </c>
      <c r="AA53">
        <f t="shared" si="0"/>
        <v>1.3943446503860505E-10</v>
      </c>
    </row>
    <row r="54" spans="1:27" x14ac:dyDescent="0.25">
      <c r="A54">
        <f t="shared" si="14"/>
        <v>48</v>
      </c>
      <c r="B54">
        <f t="shared" si="11"/>
        <v>4.7999999999999989</v>
      </c>
      <c r="C54">
        <f t="shared" si="13"/>
        <v>1.3240950104641212E-10</v>
      </c>
      <c r="D54">
        <f t="shared" si="12"/>
        <v>4.8499999999999988</v>
      </c>
      <c r="E54">
        <f t="shared" si="1"/>
        <v>4.8999999999999986</v>
      </c>
      <c r="F54">
        <f t="shared" si="2"/>
        <v>-1.2711312100455561E-9</v>
      </c>
      <c r="G54">
        <f t="shared" si="3"/>
        <v>6.8852940544134313E-11</v>
      </c>
      <c r="H54">
        <f t="shared" si="4"/>
        <v>-6.747588173325161E-10</v>
      </c>
      <c r="I54">
        <f t="shared" si="5"/>
        <v>9.8671560179786313E-11</v>
      </c>
      <c r="J54">
        <f t="shared" si="6"/>
        <v>-9.57114133743927E-10</v>
      </c>
      <c r="K54">
        <f t="shared" si="7"/>
        <v>3.6698087672019418E-11</v>
      </c>
      <c r="L54">
        <f t="shared" si="8"/>
        <v>-3.5964125918579019E-10</v>
      </c>
      <c r="Z54">
        <f t="shared" si="9"/>
        <v>4.8999999999999986</v>
      </c>
      <c r="AA54">
        <f t="shared" si="0"/>
        <v>5.2857240623156613E-11</v>
      </c>
    </row>
    <row r="55" spans="1:27" x14ac:dyDescent="0.25">
      <c r="A55">
        <f t="shared" si="14"/>
        <v>49</v>
      </c>
      <c r="B55">
        <f t="shared" si="11"/>
        <v>4.8999999999999986</v>
      </c>
      <c r="C55">
        <f t="shared" si="13"/>
        <v>5.0834194856674925E-11</v>
      </c>
      <c r="D55">
        <f t="shared" si="12"/>
        <v>4.9499999999999984</v>
      </c>
      <c r="E55">
        <f t="shared" si="1"/>
        <v>4.9999999999999982</v>
      </c>
      <c r="F55">
        <f t="shared" si="2"/>
        <v>-4.9817510959541414E-10</v>
      </c>
      <c r="G55">
        <f t="shared" si="3"/>
        <v>2.5925439376904218E-11</v>
      </c>
      <c r="H55">
        <f t="shared" si="4"/>
        <v>-2.5925439376904207E-10</v>
      </c>
      <c r="I55">
        <f t="shared" si="5"/>
        <v>3.7871475168222822E-11</v>
      </c>
      <c r="J55">
        <f t="shared" si="6"/>
        <v>-3.7492760416540583E-10</v>
      </c>
      <c r="K55">
        <f t="shared" si="7"/>
        <v>1.3341434440134341E-11</v>
      </c>
      <c r="L55">
        <f t="shared" si="8"/>
        <v>-1.3341434440134336E-10</v>
      </c>
      <c r="Z55">
        <f t="shared" si="9"/>
        <v>4.9999999999999982</v>
      </c>
      <c r="AA55">
        <f t="shared" si="0"/>
        <v>1.9640518567308686E-11</v>
      </c>
    </row>
    <row r="56" spans="1:27" x14ac:dyDescent="0.25">
      <c r="A56">
        <f t="shared" si="14"/>
        <v>50</v>
      </c>
      <c r="B56">
        <f t="shared" si="11"/>
        <v>4.9999999999999982</v>
      </c>
      <c r="C56">
        <f t="shared" si="13"/>
        <v>1.9168304025580703E-11</v>
      </c>
      <c r="D56">
        <f t="shared" si="12"/>
        <v>5.049999999999998</v>
      </c>
      <c r="E56">
        <f t="shared" si="1"/>
        <v>5.0999999999999979</v>
      </c>
      <c r="F56">
        <f t="shared" si="2"/>
        <v>-1.9168304025580695E-10</v>
      </c>
      <c r="G56">
        <f t="shared" si="3"/>
        <v>9.5841520127903546E-12</v>
      </c>
      <c r="H56">
        <f t="shared" si="4"/>
        <v>-9.775835053046158E-11</v>
      </c>
      <c r="I56">
        <f t="shared" si="5"/>
        <v>1.4280386499057623E-11</v>
      </c>
      <c r="J56">
        <f t="shared" si="6"/>
        <v>-1.4423190364048194E-10</v>
      </c>
      <c r="K56">
        <f t="shared" si="7"/>
        <v>4.7451136615325083E-12</v>
      </c>
      <c r="L56">
        <f t="shared" si="8"/>
        <v>-4.8400159347631567E-11</v>
      </c>
      <c r="Z56">
        <f t="shared" si="9"/>
        <v>5.0999999999999979</v>
      </c>
      <c r="AA56">
        <f t="shared" si="0"/>
        <v>7.1534496308407669E-12</v>
      </c>
    </row>
    <row r="57" spans="1:27" x14ac:dyDescent="0.25">
      <c r="A57">
        <f t="shared" si="14"/>
        <v>51</v>
      </c>
      <c r="B57">
        <f t="shared" si="11"/>
        <v>5.0999999999999979</v>
      </c>
      <c r="C57">
        <f t="shared" si="13"/>
        <v>7.1005755598252783E-12</v>
      </c>
      <c r="D57">
        <f t="shared" si="12"/>
        <v>5.1499999999999977</v>
      </c>
      <c r="E57">
        <f t="shared" si="1"/>
        <v>5.1999999999999975</v>
      </c>
      <c r="F57">
        <f t="shared" si="2"/>
        <v>-7.2425870710217813E-11</v>
      </c>
      <c r="G57">
        <f t="shared" si="3"/>
        <v>3.4792820243143873E-12</v>
      </c>
      <c r="H57">
        <f t="shared" si="4"/>
        <v>-3.6184533052869608E-11</v>
      </c>
      <c r="I57">
        <f t="shared" si="5"/>
        <v>5.291348907181798E-12</v>
      </c>
      <c r="J57">
        <f t="shared" si="6"/>
        <v>-5.4500893743972496E-11</v>
      </c>
      <c r="K57">
        <f t="shared" si="7"/>
        <v>1.6504861854280285E-12</v>
      </c>
      <c r="L57">
        <f t="shared" si="8"/>
        <v>-1.7165056328451488E-11</v>
      </c>
      <c r="Z57">
        <f t="shared" si="9"/>
        <v>5.1999999999999975</v>
      </c>
      <c r="AA57">
        <f t="shared" si="0"/>
        <v>2.5538313102909574E-12</v>
      </c>
    </row>
    <row r="58" spans="1:27" x14ac:dyDescent="0.25">
      <c r="A58">
        <f t="shared" si="14"/>
        <v>52</v>
      </c>
      <c r="B58">
        <f t="shared" si="11"/>
        <v>5.1999999999999975</v>
      </c>
      <c r="C58">
        <f t="shared" si="13"/>
        <v>2.5845458826193856E-12</v>
      </c>
      <c r="D58">
        <f t="shared" si="12"/>
        <v>5.2499999999999973</v>
      </c>
      <c r="E58">
        <f t="shared" si="1"/>
        <v>5.2999999999999972</v>
      </c>
      <c r="F58">
        <f t="shared" si="2"/>
        <v>-2.6879277179241597E-11</v>
      </c>
      <c r="G58">
        <f t="shared" si="3"/>
        <v>1.2405820236573056E-12</v>
      </c>
      <c r="H58">
        <f t="shared" si="4"/>
        <v>-1.3150169450767433E-11</v>
      </c>
      <c r="I58">
        <f t="shared" si="5"/>
        <v>1.9270374100810141E-12</v>
      </c>
      <c r="J58">
        <f t="shared" si="6"/>
        <v>-2.0233892805850638E-11</v>
      </c>
      <c r="K58">
        <f t="shared" si="7"/>
        <v>5.6115660203432153E-13</v>
      </c>
      <c r="L58">
        <f t="shared" si="8"/>
        <v>-5.9482599815638049E-12</v>
      </c>
      <c r="Z58">
        <f t="shared" si="9"/>
        <v>5.2999999999999972</v>
      </c>
      <c r="AA58">
        <f t="shared" si="0"/>
        <v>8.9368198033281282E-13</v>
      </c>
    </row>
    <row r="59" spans="1:27" x14ac:dyDescent="0.25">
      <c r="A59">
        <f t="shared" si="14"/>
        <v>53</v>
      </c>
      <c r="B59">
        <f t="shared" si="11"/>
        <v>5.2999999999999972</v>
      </c>
      <c r="C59">
        <f t="shared" si="13"/>
        <v>9.2461818805202645E-13</v>
      </c>
      <c r="D59">
        <f t="shared" si="12"/>
        <v>5.349999999999997</v>
      </c>
      <c r="E59">
        <f t="shared" si="1"/>
        <v>5.3999999999999968</v>
      </c>
      <c r="F59">
        <f t="shared" si="2"/>
        <v>-9.8009527933514746E-12</v>
      </c>
      <c r="G59">
        <f t="shared" si="3"/>
        <v>4.345705483844527E-13</v>
      </c>
      <c r="H59">
        <f t="shared" si="4"/>
        <v>-4.6933619225520866E-12</v>
      </c>
      <c r="I59">
        <f t="shared" si="5"/>
        <v>6.8995009192442204E-13</v>
      </c>
      <c r="J59">
        <f t="shared" si="6"/>
        <v>-7.3824659835913118E-12</v>
      </c>
      <c r="K59">
        <f t="shared" si="7"/>
        <v>1.8637158969289523E-13</v>
      </c>
      <c r="L59">
        <f t="shared" si="8"/>
        <v>-2.0128131686832672E-12</v>
      </c>
      <c r="Z59">
        <f t="shared" si="9"/>
        <v>5.3999999999999968</v>
      </c>
      <c r="AA59">
        <f t="shared" si="0"/>
        <v>3.0654053111777397E-13</v>
      </c>
    </row>
    <row r="60" spans="1:27" x14ac:dyDescent="0.25">
      <c r="A60">
        <f t="shared" si="14"/>
        <v>54</v>
      </c>
      <c r="B60">
        <f t="shared" si="11"/>
        <v>5.3999999999999968</v>
      </c>
      <c r="C60">
        <f t="shared" si="13"/>
        <v>3.2519449181333413E-13</v>
      </c>
      <c r="D60">
        <f t="shared" si="12"/>
        <v>5.4499999999999966</v>
      </c>
      <c r="E60">
        <f t="shared" si="1"/>
        <v>5.4999999999999964</v>
      </c>
      <c r="F60">
        <f t="shared" si="2"/>
        <v>-3.5121005115840064E-12</v>
      </c>
      <c r="G60">
        <f t="shared" si="3"/>
        <v>1.4958946623413379E-13</v>
      </c>
      <c r="H60">
        <f t="shared" si="4"/>
        <v>-1.6454841285754708E-12</v>
      </c>
      <c r="I60">
        <f t="shared" si="5"/>
        <v>2.4292028538456061E-13</v>
      </c>
      <c r="J60">
        <f t="shared" si="6"/>
        <v>-2.6478311106917091E-12</v>
      </c>
      <c r="K60">
        <f t="shared" si="7"/>
        <v>6.0411380744163184E-14</v>
      </c>
      <c r="L60">
        <f t="shared" si="8"/>
        <v>-6.6452518818579457E-13</v>
      </c>
      <c r="Z60">
        <f t="shared" si="9"/>
        <v>5.4999999999999964</v>
      </c>
      <c r="AA60">
        <f t="shared" si="0"/>
        <v>1.0306398255141813E-13</v>
      </c>
    </row>
    <row r="61" spans="1:27" x14ac:dyDescent="0.25">
      <c r="A61">
        <f t="shared" si="14"/>
        <v>55</v>
      </c>
      <c r="B61">
        <f t="shared" si="11"/>
        <v>5.4999999999999964</v>
      </c>
      <c r="C61">
        <f t="shared" si="13"/>
        <v>1.1247355550826477E-13</v>
      </c>
      <c r="D61">
        <f t="shared" si="12"/>
        <v>5.5499999999999963</v>
      </c>
      <c r="E61">
        <f t="shared" si="1"/>
        <v>5.5999999999999961</v>
      </c>
      <c r="F61">
        <f t="shared" si="2"/>
        <v>-1.2372091105909116E-12</v>
      </c>
      <c r="G61">
        <f t="shared" si="3"/>
        <v>5.0613099978719192E-14</v>
      </c>
      <c r="H61">
        <f t="shared" si="4"/>
        <v>-5.6686671976165452E-13</v>
      </c>
      <c r="I61">
        <f t="shared" si="5"/>
        <v>8.4130219520182046E-14</v>
      </c>
      <c r="J61">
        <f t="shared" si="6"/>
        <v>-9.3384543667402007E-13</v>
      </c>
      <c r="K61">
        <f t="shared" si="7"/>
        <v>1.908901184086276E-14</v>
      </c>
      <c r="L61">
        <f t="shared" si="8"/>
        <v>-2.1379693261766277E-13</v>
      </c>
      <c r="Z61">
        <f t="shared" si="9"/>
        <v>5.5999999999999961</v>
      </c>
      <c r="AA61">
        <f t="shared" si="0"/>
        <v>3.3965659013916912E-14</v>
      </c>
    </row>
    <row r="62" spans="1:27" x14ac:dyDescent="0.25">
      <c r="A62">
        <f t="shared" si="14"/>
        <v>56</v>
      </c>
      <c r="B62">
        <f t="shared" si="11"/>
        <v>5.5999999999999961</v>
      </c>
      <c r="C62">
        <f t="shared" si="13"/>
        <v>3.8266382906932713E-14</v>
      </c>
      <c r="D62">
        <f t="shared" si="12"/>
        <v>5.6499999999999959</v>
      </c>
      <c r="E62">
        <f t="shared" si="1"/>
        <v>5.6999999999999957</v>
      </c>
      <c r="F62">
        <f t="shared" si="2"/>
        <v>-4.2858348855764611E-13</v>
      </c>
      <c r="G62">
        <f t="shared" si="3"/>
        <v>1.6837208479050406E-14</v>
      </c>
      <c r="H62">
        <f t="shared" si="4"/>
        <v>-1.9194417666117448E-13</v>
      </c>
      <c r="I62">
        <f t="shared" si="5"/>
        <v>2.8669174073873987E-14</v>
      </c>
      <c r="J62">
        <f t="shared" si="6"/>
        <v>-3.2396166703477584E-13</v>
      </c>
      <c r="K62">
        <f t="shared" si="7"/>
        <v>5.8702162034551256E-15</v>
      </c>
      <c r="L62">
        <f t="shared" si="8"/>
        <v>-6.6920464719388385E-14</v>
      </c>
      <c r="Z62">
        <f t="shared" si="9"/>
        <v>5.6999999999999957</v>
      </c>
      <c r="AA62">
        <f t="shared" si="0"/>
        <v>1.0972037437793479E-14</v>
      </c>
    </row>
    <row r="63" spans="1:27" x14ac:dyDescent="0.25">
      <c r="A63">
        <f t="shared" si="14"/>
        <v>57</v>
      </c>
      <c r="B63">
        <f t="shared" si="11"/>
        <v>5.6999999999999957</v>
      </c>
      <c r="C63">
        <f t="shared" si="13"/>
        <v>1.2811122229117128E-14</v>
      </c>
      <c r="D63">
        <f t="shared" si="12"/>
        <v>5.7499999999999956</v>
      </c>
      <c r="E63">
        <f t="shared" si="1"/>
        <v>5.7999999999999954</v>
      </c>
      <c r="F63">
        <f t="shared" si="2"/>
        <v>-1.4604679341193515E-13</v>
      </c>
      <c r="G63">
        <f t="shared" si="3"/>
        <v>5.5087825585203713E-15</v>
      </c>
      <c r="H63">
        <f t="shared" si="4"/>
        <v>-6.390187767883626E-14</v>
      </c>
      <c r="I63">
        <f t="shared" si="5"/>
        <v>9.6160283451753153E-15</v>
      </c>
      <c r="J63">
        <f t="shared" si="6"/>
        <v>-1.1058432596951604E-13</v>
      </c>
      <c r="K63">
        <f t="shared" si="7"/>
        <v>1.7526896321655231E-15</v>
      </c>
      <c r="L63">
        <f t="shared" si="8"/>
        <v>-2.0331199733120053E-14</v>
      </c>
      <c r="Z63">
        <f t="shared" si="9"/>
        <v>5.7999999999999954</v>
      </c>
      <c r="AA63">
        <f t="shared" si="0"/>
        <v>3.4741504878089816E-15</v>
      </c>
    </row>
    <row r="64" spans="1:27" x14ac:dyDescent="0.25">
      <c r="A64">
        <f t="shared" si="14"/>
        <v>58</v>
      </c>
      <c r="B64">
        <f t="shared" si="11"/>
        <v>5.7999999999999954</v>
      </c>
      <c r="C64">
        <f t="shared" si="13"/>
        <v>4.2219488884211337E-15</v>
      </c>
      <c r="D64">
        <f t="shared" si="12"/>
        <v>5.8499999999999952</v>
      </c>
      <c r="E64">
        <f t="shared" si="1"/>
        <v>5.899999999999995</v>
      </c>
      <c r="F64">
        <f t="shared" si="2"/>
        <v>-4.8974607105685111E-14</v>
      </c>
      <c r="G64">
        <f t="shared" si="3"/>
        <v>1.7732185331368781E-15</v>
      </c>
      <c r="H64">
        <f t="shared" si="4"/>
        <v>-2.0923978691015143E-14</v>
      </c>
      <c r="I64">
        <f t="shared" si="5"/>
        <v>3.1757499538703764E-15</v>
      </c>
      <c r="J64">
        <f t="shared" si="6"/>
        <v>-3.7156274460283373E-14</v>
      </c>
      <c r="K64">
        <f t="shared" si="7"/>
        <v>5.0632144239279622E-16</v>
      </c>
      <c r="L64">
        <f t="shared" si="8"/>
        <v>-5.97459302023499E-15</v>
      </c>
      <c r="Z64">
        <f t="shared" si="9"/>
        <v>5.899999999999995</v>
      </c>
      <c r="AA64">
        <f t="shared" si="0"/>
        <v>1.078261460397272E-15</v>
      </c>
    </row>
    <row r="65" spans="1:27" x14ac:dyDescent="0.25">
      <c r="A65">
        <f t="shared" si="14"/>
        <v>59</v>
      </c>
      <c r="B65">
        <f t="shared" si="11"/>
        <v>5.899999999999995</v>
      </c>
      <c r="C65">
        <f t="shared" si="13"/>
        <v>1.3701204479458482E-15</v>
      </c>
      <c r="D65">
        <f t="shared" si="12"/>
        <v>5.9499999999999948</v>
      </c>
      <c r="E65">
        <f t="shared" si="1"/>
        <v>5.9999999999999947</v>
      </c>
      <c r="F65">
        <f t="shared" si="2"/>
        <v>-1.6167421285760994E-14</v>
      </c>
      <c r="G65">
        <f t="shared" si="3"/>
        <v>5.6174938365779845E-16</v>
      </c>
      <c r="H65">
        <f t="shared" si="4"/>
        <v>-6.7409926038935755E-15</v>
      </c>
      <c r="I65">
        <f t="shared" si="5"/>
        <v>1.0330708177511695E-15</v>
      </c>
      <c r="J65">
        <f t="shared" si="6"/>
        <v>-1.2293542731238906E-14</v>
      </c>
      <c r="K65">
        <f t="shared" si="7"/>
        <v>1.4076617482195746E-16</v>
      </c>
      <c r="L65">
        <f t="shared" si="8"/>
        <v>-1.689194097863488E-15</v>
      </c>
      <c r="Z65">
        <f t="shared" si="9"/>
        <v>5.9999999999999947</v>
      </c>
      <c r="AA65">
        <f t="shared" si="0"/>
        <v>3.2803006447646917E-16</v>
      </c>
    </row>
    <row r="66" spans="1:27" x14ac:dyDescent="0.25">
      <c r="A66">
        <f t="shared" si="14"/>
        <v>60</v>
      </c>
      <c r="B66">
        <f t="shared" si="11"/>
        <v>5.9999999999999947</v>
      </c>
      <c r="C66">
        <f t="shared" si="13"/>
        <v>4.3802568038102409E-16</v>
      </c>
      <c r="D66">
        <f t="shared" si="12"/>
        <v>6.0499999999999945</v>
      </c>
      <c r="E66">
        <f t="shared" si="1"/>
        <v>6.0999999999999943</v>
      </c>
      <c r="F66">
        <f t="shared" si="2"/>
        <v>-5.2563081645722843E-15</v>
      </c>
      <c r="G66">
        <f t="shared" si="3"/>
        <v>1.7521027215240988E-16</v>
      </c>
      <c r="H66">
        <f t="shared" si="4"/>
        <v>-2.1375653202593986E-15</v>
      </c>
      <c r="I66">
        <f t="shared" si="5"/>
        <v>3.3114741436805417E-16</v>
      </c>
      <c r="J66">
        <f t="shared" si="6"/>
        <v>-4.0068837138534517E-15</v>
      </c>
      <c r="K66">
        <f t="shared" si="7"/>
        <v>3.7337308995678918E-17</v>
      </c>
      <c r="L66">
        <f t="shared" si="8"/>
        <v>-4.5551516974728233E-16</v>
      </c>
      <c r="Z66">
        <f t="shared" si="9"/>
        <v>6.0999999999999943</v>
      </c>
      <c r="AA66">
        <f t="shared" si="0"/>
        <v>9.7817672798094271E-17</v>
      </c>
    </row>
    <row r="67" spans="1:27" x14ac:dyDescent="0.25">
      <c r="A67">
        <f t="shared" si="14"/>
        <v>61</v>
      </c>
      <c r="B67">
        <f t="shared" si="11"/>
        <v>6.0999999999999943</v>
      </c>
      <c r="C67">
        <f t="shared" si="13"/>
        <v>1.3801365700526956E-16</v>
      </c>
      <c r="D67">
        <f t="shared" si="12"/>
        <v>6.1499999999999941</v>
      </c>
      <c r="E67">
        <f t="shared" si="1"/>
        <v>6.199999999999994</v>
      </c>
      <c r="F67">
        <f t="shared" si="2"/>
        <v>-1.683766615464287E-15</v>
      </c>
      <c r="G67">
        <f t="shared" si="3"/>
        <v>5.3825326232055209E-17</v>
      </c>
      <c r="H67">
        <f t="shared" si="4"/>
        <v>-6.6743404527748394E-16</v>
      </c>
      <c r="I67">
        <f t="shared" si="5"/>
        <v>1.0464195474139536E-16</v>
      </c>
      <c r="J67">
        <f t="shared" si="6"/>
        <v>-1.2870960433191617E-15</v>
      </c>
      <c r="K67">
        <f t="shared" si="7"/>
        <v>9.3040526733533754E-18</v>
      </c>
      <c r="L67">
        <f t="shared" si="8"/>
        <v>-1.1537025314958174E-16</v>
      </c>
      <c r="Z67">
        <f t="shared" si="9"/>
        <v>6.199999999999994</v>
      </c>
      <c r="AA67">
        <f t="shared" si="0"/>
        <v>2.8591379724897946E-17</v>
      </c>
    </row>
    <row r="68" spans="1:27" x14ac:dyDescent="0.25">
      <c r="A68">
        <f t="shared" si="14"/>
        <v>62</v>
      </c>
      <c r="B68">
        <f t="shared" si="11"/>
        <v>6.199999999999994</v>
      </c>
      <c r="C68">
        <f t="shared" si="13"/>
        <v>4.2877039575150229E-17</v>
      </c>
      <c r="D68">
        <f t="shared" si="12"/>
        <v>6.2499999999999938</v>
      </c>
      <c r="E68">
        <f t="shared" si="1"/>
        <v>6.2999999999999936</v>
      </c>
      <c r="F68">
        <f t="shared" si="2"/>
        <v>-5.3167529073186231E-16</v>
      </c>
      <c r="G68">
        <f t="shared" si="3"/>
        <v>1.6293275038557112E-17</v>
      </c>
      <c r="H68">
        <f t="shared" si="4"/>
        <v>-2.0529526548581941E-16</v>
      </c>
      <c r="I68">
        <f t="shared" si="5"/>
        <v>3.261227630085926E-17</v>
      </c>
      <c r="J68">
        <f t="shared" si="6"/>
        <v>-4.0765345376074034E-16</v>
      </c>
      <c r="K68">
        <f t="shared" si="7"/>
        <v>2.111694199076193E-18</v>
      </c>
      <c r="L68">
        <f t="shared" si="8"/>
        <v>-2.6607346908360006E-17</v>
      </c>
      <c r="Z68">
        <f t="shared" si="9"/>
        <v>6.2999999999999936</v>
      </c>
      <c r="AA68">
        <f t="shared" si="0"/>
        <v>8.1915674400345026E-18</v>
      </c>
    </row>
    <row r="69" spans="1:27" x14ac:dyDescent="0.25">
      <c r="A69">
        <f t="shared" si="14"/>
        <v>63</v>
      </c>
      <c r="B69">
        <f t="shared" si="11"/>
        <v>6.2999999999999936</v>
      </c>
      <c r="C69">
        <f t="shared" si="13"/>
        <v>1.3140704972927864E-17</v>
      </c>
      <c r="D69">
        <f t="shared" si="12"/>
        <v>6.3499999999999934</v>
      </c>
      <c r="E69">
        <f t="shared" si="1"/>
        <v>6.3999999999999932</v>
      </c>
      <c r="F69">
        <f t="shared" si="2"/>
        <v>-1.6557288265889093E-16</v>
      </c>
      <c r="G69">
        <f t="shared" si="3"/>
        <v>4.8620608399833174E-18</v>
      </c>
      <c r="H69">
        <f t="shared" si="4"/>
        <v>-6.2234378751786391E-17</v>
      </c>
      <c r="I69">
        <f t="shared" si="5"/>
        <v>1.0028986035338545E-17</v>
      </c>
      <c r="J69">
        <f t="shared" si="6"/>
        <v>-1.2736812264879939E-16</v>
      </c>
      <c r="K69">
        <f t="shared" si="7"/>
        <v>4.0389270804792553E-19</v>
      </c>
      <c r="L69">
        <f t="shared" si="8"/>
        <v>-5.1698266630134416E-18</v>
      </c>
      <c r="Z69">
        <f t="shared" si="9"/>
        <v>6.3999999999999932</v>
      </c>
      <c r="AA69">
        <f t="shared" si="0"/>
        <v>2.3004511690918692E-18</v>
      </c>
    </row>
    <row r="70" spans="1:27" x14ac:dyDescent="0.25">
      <c r="A70">
        <f t="shared" si="14"/>
        <v>64</v>
      </c>
      <c r="B70">
        <f t="shared" si="11"/>
        <v>6.3999999999999932</v>
      </c>
      <c r="C70">
        <f t="shared" si="13"/>
        <v>3.9749097708765997E-18</v>
      </c>
      <c r="D70">
        <f t="shared" si="12"/>
        <v>6.4499999999999931</v>
      </c>
      <c r="E70">
        <f t="shared" si="1"/>
        <v>6.4999999999999929</v>
      </c>
      <c r="F70">
        <f t="shared" si="2"/>
        <v>-5.087884506722042E-17</v>
      </c>
      <c r="G70">
        <f t="shared" si="3"/>
        <v>1.4309675175155787E-18</v>
      </c>
      <c r="H70">
        <f t="shared" si="4"/>
        <v>-1.8602577727702501E-17</v>
      </c>
      <c r="I70">
        <f t="shared" si="5"/>
        <v>3.0447808844914743E-18</v>
      </c>
      <c r="J70">
        <f t="shared" si="6"/>
        <v>-3.9277673409939974E-17</v>
      </c>
      <c r="K70">
        <f t="shared" si="7"/>
        <v>4.7142429882601856E-20</v>
      </c>
      <c r="L70">
        <f t="shared" si="8"/>
        <v>-6.1285158847382345E-19</v>
      </c>
      <c r="Z70">
        <f t="shared" si="9"/>
        <v>6.4999999999999929</v>
      </c>
      <c r="AA70">
        <f t="shared" ref="AA70:AA106" si="15">SQRT(1/((1/2)*POWER(EXP(1),2*Z70*Z70)+POWER(Z70,2)+(1/2)))</f>
        <v>6.3324699477566013E-19</v>
      </c>
    </row>
    <row r="71" spans="1:27" x14ac:dyDescent="0.25">
      <c r="A71">
        <f t="shared" si="14"/>
        <v>65</v>
      </c>
      <c r="B71">
        <f t="shared" si="11"/>
        <v>6.4999999999999929</v>
      </c>
      <c r="C71">
        <f t="shared" si="13"/>
        <v>1.1873731220269471E-18</v>
      </c>
      <c r="D71">
        <f t="shared" ref="D71:D106" si="16">B71+$H$3/2</f>
        <v>6.5499999999999927</v>
      </c>
      <c r="E71">
        <f t="shared" ref="E71:E106" si="17">B71+$H$3</f>
        <v>6.5999999999999925</v>
      </c>
      <c r="F71">
        <f t="shared" ref="F71:F106" si="18">2*POWER(B71,3)*POWER(C71,3)-2*B71*C71</f>
        <v>-1.5435850586350295E-17</v>
      </c>
      <c r="G71">
        <f t="shared" ref="G71:G106" si="19">C71+$H$3*F71/2</f>
        <v>4.155805927094323E-19</v>
      </c>
      <c r="H71">
        <f t="shared" ref="H71:H106" si="20">2*POWER(E71,3)*POWER(G71,3)-2*E71*G71</f>
        <v>-5.4856638237645001E-18</v>
      </c>
      <c r="I71">
        <f t="shared" ref="I71:I106" si="21">C71+$H$3*H71/2</f>
        <v>9.1308993083872214E-19</v>
      </c>
      <c r="J71">
        <f t="shared" ref="J71:J106" si="22">2*POWER(D71,3)*POWER(I71,3)-2*D71*I71</f>
        <v>-1.1961478093987246E-17</v>
      </c>
      <c r="K71">
        <f t="shared" ref="K71:K106" si="23">C71+$H$3*J71</f>
        <v>-8.7746873717775893E-21</v>
      </c>
      <c r="L71">
        <f t="shared" ref="L71:L106" si="24">2*POWER(E71,3)*POWER(K71,3)-2*E71*K71</f>
        <v>1.1582587330746404E-19</v>
      </c>
      <c r="Z71">
        <f t="shared" ref="Z71:Z106" si="25">Z70+$H$3</f>
        <v>6.5999999999999925</v>
      </c>
      <c r="AA71">
        <f t="shared" si="15"/>
        <v>1.7086273983580293E-19</v>
      </c>
    </row>
    <row r="72" spans="1:27" x14ac:dyDescent="0.25">
      <c r="A72">
        <f t="shared" si="14"/>
        <v>66</v>
      </c>
      <c r="B72">
        <f t="shared" ref="B72:B106" si="26">B71+$H$3</f>
        <v>6.5999999999999925</v>
      </c>
      <c r="C72">
        <f t="shared" si="13"/>
        <v>3.5046797955117507E-19</v>
      </c>
      <c r="D72">
        <f t="shared" si="16"/>
        <v>6.6499999999999924</v>
      </c>
      <c r="E72">
        <f t="shared" si="17"/>
        <v>6.6999999999999922</v>
      </c>
      <c r="F72">
        <f t="shared" si="18"/>
        <v>-4.6261773300755056E-18</v>
      </c>
      <c r="G72">
        <f t="shared" si="19"/>
        <v>1.1915911304739978E-19</v>
      </c>
      <c r="H72">
        <f t="shared" si="20"/>
        <v>-1.5967321148351552E-18</v>
      </c>
      <c r="I72">
        <f t="shared" si="21"/>
        <v>2.7063137380941729E-19</v>
      </c>
      <c r="J72">
        <f t="shared" si="22"/>
        <v>-3.5993972716652455E-18</v>
      </c>
      <c r="K72">
        <f t="shared" si="23"/>
        <v>-9.4717476153495089E-21</v>
      </c>
      <c r="L72">
        <f t="shared" si="24"/>
        <v>1.2692141804568328E-19</v>
      </c>
      <c r="Z72">
        <f t="shared" si="25"/>
        <v>6.6999999999999922</v>
      </c>
      <c r="AA72">
        <f t="shared" si="15"/>
        <v>4.5189309489957892E-20</v>
      </c>
    </row>
    <row r="73" spans="1:27" x14ac:dyDescent="0.25">
      <c r="A73">
        <f t="shared" si="14"/>
        <v>67</v>
      </c>
      <c r="B73">
        <f t="shared" si="26"/>
        <v>6.6999999999999922</v>
      </c>
      <c r="C73">
        <f t="shared" ref="C73:C106" si="27">C72+$H$3/6*(F72+2*H72+2*J72+L72)</f>
        <v>1.0227606813399799E-19</v>
      </c>
      <c r="D73">
        <f t="shared" si="16"/>
        <v>6.749999999999992</v>
      </c>
      <c r="E73">
        <f t="shared" si="17"/>
        <v>6.7999999999999918</v>
      </c>
      <c r="F73">
        <f t="shared" si="18"/>
        <v>-1.3704993129955714E-18</v>
      </c>
      <c r="G73">
        <f t="shared" si="19"/>
        <v>3.3751102484219418E-20</v>
      </c>
      <c r="H73">
        <f t="shared" si="20"/>
        <v>-4.5901499378538356E-19</v>
      </c>
      <c r="I73">
        <f t="shared" si="21"/>
        <v>7.9325318444728816E-20</v>
      </c>
      <c r="J73">
        <f t="shared" si="22"/>
        <v>-1.0708917990038378E-18</v>
      </c>
      <c r="K73">
        <f t="shared" si="23"/>
        <v>-4.8131117663857991E-21</v>
      </c>
      <c r="L73">
        <f t="shared" si="24"/>
        <v>6.5458320022846794E-20</v>
      </c>
      <c r="Z73">
        <f t="shared" si="25"/>
        <v>6.7999999999999918</v>
      </c>
      <c r="AA73">
        <f t="shared" si="15"/>
        <v>1.1714888370584609E-20</v>
      </c>
    </row>
    <row r="74" spans="1:27" x14ac:dyDescent="0.25">
      <c r="A74">
        <f t="shared" si="14"/>
        <v>68</v>
      </c>
      <c r="B74">
        <f t="shared" si="26"/>
        <v>6.7999999999999918</v>
      </c>
      <c r="C74">
        <f t="shared" si="27"/>
        <v>2.9528491824811868E-20</v>
      </c>
      <c r="D74">
        <f t="shared" si="16"/>
        <v>6.8499999999999917</v>
      </c>
      <c r="E74">
        <f t="shared" si="17"/>
        <v>6.8999999999999915</v>
      </c>
      <c r="F74">
        <f t="shared" si="18"/>
        <v>-4.0158748881744093E-19</v>
      </c>
      <c r="G74">
        <f t="shared" si="19"/>
        <v>9.4491173839398212E-21</v>
      </c>
      <c r="H74">
        <f t="shared" si="20"/>
        <v>-1.3039781989836937E-19</v>
      </c>
      <c r="I74">
        <f t="shared" si="21"/>
        <v>2.30086008298934E-20</v>
      </c>
      <c r="J74">
        <f t="shared" si="22"/>
        <v>-3.1521783136953921E-19</v>
      </c>
      <c r="K74">
        <f t="shared" si="23"/>
        <v>-1.9932913121420573E-21</v>
      </c>
      <c r="L74">
        <f t="shared" si="24"/>
        <v>2.750742010756036E-20</v>
      </c>
      <c r="Z74">
        <f t="shared" si="25"/>
        <v>6.8999999999999915</v>
      </c>
      <c r="AA74">
        <f t="shared" si="15"/>
        <v>2.9768346653497215E-21</v>
      </c>
    </row>
    <row r="75" spans="1:27" x14ac:dyDescent="0.25">
      <c r="A75">
        <f t="shared" si="14"/>
        <v>69</v>
      </c>
      <c r="B75">
        <f t="shared" si="26"/>
        <v>6.8999999999999915</v>
      </c>
      <c r="C75">
        <f t="shared" si="27"/>
        <v>8.4399689707169028E-21</v>
      </c>
      <c r="D75">
        <f t="shared" si="16"/>
        <v>6.9499999999999913</v>
      </c>
      <c r="E75">
        <f t="shared" si="17"/>
        <v>6.9999999999999911</v>
      </c>
      <c r="F75">
        <f t="shared" si="18"/>
        <v>-1.1647157179589312E-19</v>
      </c>
      <c r="G75">
        <f t="shared" si="19"/>
        <v>2.6163903809222463E-21</v>
      </c>
      <c r="H75">
        <f t="shared" si="20"/>
        <v>-3.6629465332911403E-20</v>
      </c>
      <c r="I75">
        <f t="shared" si="21"/>
        <v>6.6084957040713326E-21</v>
      </c>
      <c r="J75">
        <f t="shared" si="22"/>
        <v>-9.1858090286591407E-20</v>
      </c>
      <c r="K75">
        <f t="shared" si="23"/>
        <v>-7.458400579422391E-22</v>
      </c>
      <c r="L75">
        <f t="shared" si="24"/>
        <v>1.0441760811191334E-20</v>
      </c>
      <c r="Z75">
        <f t="shared" si="25"/>
        <v>6.9999999999999911</v>
      </c>
      <c r="AA75">
        <f t="shared" si="15"/>
        <v>7.4145600111010201E-22</v>
      </c>
    </row>
    <row r="76" spans="1:27" x14ac:dyDescent="0.25">
      <c r="A76">
        <f t="shared" si="14"/>
        <v>70</v>
      </c>
      <c r="B76">
        <f t="shared" si="26"/>
        <v>6.9999999999999911</v>
      </c>
      <c r="C76">
        <f t="shared" si="27"/>
        <v>2.3898869336551122E-21</v>
      </c>
      <c r="D76">
        <f t="shared" si="16"/>
        <v>7.0499999999999909</v>
      </c>
      <c r="E76">
        <f t="shared" si="17"/>
        <v>7.0999999999999908</v>
      </c>
      <c r="F76">
        <f t="shared" si="18"/>
        <v>-3.3458417071171527E-20</v>
      </c>
      <c r="G76">
        <f t="shared" si="19"/>
        <v>7.169660800965358E-22</v>
      </c>
      <c r="H76">
        <f t="shared" si="20"/>
        <v>-1.0180918337370795E-20</v>
      </c>
      <c r="I76">
        <f t="shared" si="21"/>
        <v>1.8808410167865724E-21</v>
      </c>
      <c r="J76">
        <f t="shared" si="22"/>
        <v>-2.6519858336690637E-20</v>
      </c>
      <c r="K76">
        <f t="shared" si="23"/>
        <v>-2.6209890001395164E-22</v>
      </c>
      <c r="L76">
        <f t="shared" si="24"/>
        <v>3.7218043801981087E-21</v>
      </c>
      <c r="Z76">
        <f t="shared" si="25"/>
        <v>7.0999999999999908</v>
      </c>
      <c r="AA76">
        <f t="shared" si="15"/>
        <v>1.8102150242483942E-22</v>
      </c>
    </row>
    <row r="77" spans="1:27" x14ac:dyDescent="0.25">
      <c r="A77">
        <f t="shared" si="14"/>
        <v>71</v>
      </c>
      <c r="B77">
        <f t="shared" si="26"/>
        <v>7.0999999999999908</v>
      </c>
      <c r="C77">
        <f t="shared" si="27"/>
        <v>6.7091749967017412E-22</v>
      </c>
      <c r="D77">
        <f t="shared" si="16"/>
        <v>7.1499999999999906</v>
      </c>
      <c r="E77">
        <f t="shared" si="17"/>
        <v>7.1999999999999904</v>
      </c>
      <c r="F77">
        <f t="shared" si="18"/>
        <v>-9.5270284953164608E-21</v>
      </c>
      <c r="G77">
        <f t="shared" si="19"/>
        <v>1.9456607490435106E-22</v>
      </c>
      <c r="H77">
        <f t="shared" si="20"/>
        <v>-2.8017514786226514E-21</v>
      </c>
      <c r="I77">
        <f t="shared" si="21"/>
        <v>5.3082992573904151E-22</v>
      </c>
      <c r="J77">
        <f t="shared" si="22"/>
        <v>-7.590867938068284E-21</v>
      </c>
      <c r="K77">
        <f t="shared" si="23"/>
        <v>-8.8169294136654315E-23</v>
      </c>
      <c r="L77">
        <f t="shared" si="24"/>
        <v>1.2696378355678204E-21</v>
      </c>
      <c r="Z77">
        <f t="shared" si="25"/>
        <v>7.1999999999999904</v>
      </c>
      <c r="AA77">
        <f t="shared" si="15"/>
        <v>4.3320060648233837E-23</v>
      </c>
    </row>
    <row r="78" spans="1:27" x14ac:dyDescent="0.25">
      <c r="A78">
        <f t="shared" si="14"/>
        <v>72</v>
      </c>
      <c r="B78">
        <f t="shared" si="26"/>
        <v>7.1999999999999904</v>
      </c>
      <c r="C78">
        <f t="shared" si="27"/>
        <v>1.8687367478466552E-22</v>
      </c>
      <c r="D78">
        <f t="shared" si="16"/>
        <v>7.2499999999999902</v>
      </c>
      <c r="E78">
        <f t="shared" si="17"/>
        <v>7.2999999999999901</v>
      </c>
      <c r="F78">
        <f t="shared" si="18"/>
        <v>-2.6909809168991798E-21</v>
      </c>
      <c r="G78">
        <f t="shared" si="19"/>
        <v>5.2324628939706516E-23</v>
      </c>
      <c r="H78">
        <f t="shared" si="20"/>
        <v>-7.6393958251971406E-22</v>
      </c>
      <c r="I78">
        <f t="shared" si="21"/>
        <v>1.4867669565867982E-22</v>
      </c>
      <c r="J78">
        <f t="shared" si="22"/>
        <v>-2.1558120870508546E-21</v>
      </c>
      <c r="K78">
        <f t="shared" si="23"/>
        <v>-2.870753392041996E-23</v>
      </c>
      <c r="L78">
        <f t="shared" si="24"/>
        <v>4.1912999523813085E-22</v>
      </c>
      <c r="Z78">
        <f t="shared" si="25"/>
        <v>7.2999999999999901</v>
      </c>
      <c r="AA78">
        <f t="shared" si="15"/>
        <v>1.0161599106497041E-23</v>
      </c>
    </row>
    <row r="79" spans="1:27" x14ac:dyDescent="0.25">
      <c r="A79">
        <f t="shared" si="14"/>
        <v>73</v>
      </c>
      <c r="B79">
        <f t="shared" si="26"/>
        <v>7.2999999999999901</v>
      </c>
      <c r="C79">
        <f t="shared" si="27"/>
        <v>5.1684437104629083E-23</v>
      </c>
      <c r="D79">
        <f t="shared" si="16"/>
        <v>7.3499999999999899</v>
      </c>
      <c r="E79">
        <f t="shared" si="17"/>
        <v>7.3999999999999897</v>
      </c>
      <c r="F79">
        <f t="shared" si="18"/>
        <v>-7.5459278172758355E-22</v>
      </c>
      <c r="G79">
        <f t="shared" si="19"/>
        <v>1.3954798018249902E-23</v>
      </c>
      <c r="H79">
        <f t="shared" si="20"/>
        <v>-2.0653101067009826E-22</v>
      </c>
      <c r="I79">
        <f t="shared" si="21"/>
        <v>4.1357886571124169E-23</v>
      </c>
      <c r="J79">
        <f t="shared" si="22"/>
        <v>-6.0796093259552441E-22</v>
      </c>
      <c r="K79">
        <f t="shared" si="23"/>
        <v>-9.1116561549233656E-24</v>
      </c>
      <c r="L79">
        <f t="shared" si="24"/>
        <v>1.3485251109286562E-22</v>
      </c>
      <c r="Z79">
        <f t="shared" si="25"/>
        <v>7.3999999999999897</v>
      </c>
      <c r="AA79">
        <f t="shared" si="15"/>
        <v>2.3364106048343311E-24</v>
      </c>
    </row>
    <row r="80" spans="1:27" x14ac:dyDescent="0.25">
      <c r="A80">
        <f t="shared" si="14"/>
        <v>74</v>
      </c>
      <c r="B80">
        <f t="shared" si="26"/>
        <v>7.3999999999999897</v>
      </c>
      <c r="C80">
        <f t="shared" si="27"/>
        <v>1.4205701151863031E-23</v>
      </c>
      <c r="D80">
        <f t="shared" si="16"/>
        <v>7.4499999999999895</v>
      </c>
      <c r="E80">
        <f t="shared" si="17"/>
        <v>7.4999999999999893</v>
      </c>
      <c r="F80">
        <f t="shared" si="18"/>
        <v>-2.1024437704757255E-22</v>
      </c>
      <c r="G80">
        <f t="shared" si="19"/>
        <v>3.6934822994844026E-24</v>
      </c>
      <c r="H80">
        <f t="shared" si="20"/>
        <v>-5.5402234492265965E-23</v>
      </c>
      <c r="I80">
        <f t="shared" si="21"/>
        <v>1.1435589427249732E-23</v>
      </c>
      <c r="J80">
        <f t="shared" si="22"/>
        <v>-1.7039028246602078E-22</v>
      </c>
      <c r="K80">
        <f t="shared" si="23"/>
        <v>-2.83332709473905E-24</v>
      </c>
      <c r="L80">
        <f t="shared" si="24"/>
        <v>4.2499906421085692E-23</v>
      </c>
      <c r="Z80">
        <f t="shared" si="25"/>
        <v>7.4999999999999893</v>
      </c>
      <c r="AA80">
        <f t="shared" si="15"/>
        <v>5.2656306244202208E-25</v>
      </c>
    </row>
    <row r="81" spans="1:27" x14ac:dyDescent="0.25">
      <c r="A81">
        <f t="shared" ref="A81:A106" si="28">A80+1</f>
        <v>75</v>
      </c>
      <c r="B81">
        <f t="shared" si="26"/>
        <v>7.4999999999999893</v>
      </c>
      <c r="C81">
        <f t="shared" si="27"/>
        <v>3.8835427428120257E-24</v>
      </c>
      <c r="D81">
        <f t="shared" si="16"/>
        <v>7.5499999999999892</v>
      </c>
      <c r="E81">
        <f t="shared" si="17"/>
        <v>7.599999999999989</v>
      </c>
      <c r="F81">
        <f t="shared" si="18"/>
        <v>-5.8253141142180308E-23</v>
      </c>
      <c r="G81">
        <f t="shared" si="19"/>
        <v>9.7088568570301011E-25</v>
      </c>
      <c r="H81">
        <f t="shared" si="20"/>
        <v>-1.4757462422685733E-23</v>
      </c>
      <c r="I81">
        <f t="shared" si="21"/>
        <v>3.1456696216777392E-24</v>
      </c>
      <c r="J81">
        <f t="shared" si="22"/>
        <v>-4.7499611287333793E-23</v>
      </c>
      <c r="K81">
        <f t="shared" si="23"/>
        <v>-8.6641838592135416E-25</v>
      </c>
      <c r="L81">
        <f t="shared" si="24"/>
        <v>1.3169559466004564E-23</v>
      </c>
      <c r="Z81">
        <f t="shared" si="25"/>
        <v>7.599999999999989</v>
      </c>
      <c r="AA81">
        <f t="shared" si="15"/>
        <v>1.1632303451829083E-25</v>
      </c>
    </row>
    <row r="82" spans="1:27" x14ac:dyDescent="0.25">
      <c r="A82">
        <f t="shared" si="28"/>
        <v>76</v>
      </c>
      <c r="B82">
        <f t="shared" si="26"/>
        <v>7.599999999999989</v>
      </c>
      <c r="C82">
        <f t="shared" si="27"/>
        <v>1.0569139245417791E-24</v>
      </c>
      <c r="D82">
        <f t="shared" si="16"/>
        <v>7.6499999999999888</v>
      </c>
      <c r="E82">
        <f t="shared" si="17"/>
        <v>7.6999999999999886</v>
      </c>
      <c r="F82">
        <f t="shared" si="18"/>
        <v>-1.6065091653035019E-23</v>
      </c>
      <c r="G82">
        <f t="shared" si="19"/>
        <v>2.5365934189002817E-25</v>
      </c>
      <c r="H82">
        <f t="shared" si="20"/>
        <v>-3.9063538651064282E-24</v>
      </c>
      <c r="I82">
        <f t="shared" si="21"/>
        <v>8.615962312864576E-25</v>
      </c>
      <c r="J82">
        <f t="shared" si="22"/>
        <v>-1.3182422338682782E-23</v>
      </c>
      <c r="K82">
        <f t="shared" si="23"/>
        <v>-2.6132830932649904E-25</v>
      </c>
      <c r="L82">
        <f t="shared" si="24"/>
        <v>4.0244559636280791E-24</v>
      </c>
      <c r="Z82">
        <f t="shared" si="25"/>
        <v>7.6999999999999886</v>
      </c>
      <c r="AA82">
        <f t="shared" si="15"/>
        <v>2.5188085903641356E-26</v>
      </c>
    </row>
    <row r="83" spans="1:27" x14ac:dyDescent="0.25">
      <c r="A83">
        <f t="shared" si="28"/>
        <v>77</v>
      </c>
      <c r="B83">
        <f t="shared" si="26"/>
        <v>7.6999999999999886</v>
      </c>
      <c r="C83">
        <f t="shared" si="27"/>
        <v>2.8661078959202308E-25</v>
      </c>
      <c r="D83">
        <f t="shared" si="16"/>
        <v>7.7499999999999885</v>
      </c>
      <c r="E83">
        <f t="shared" si="17"/>
        <v>7.7999999999999883</v>
      </c>
      <c r="F83">
        <f t="shared" si="18"/>
        <v>-4.4138061597171491E-24</v>
      </c>
      <c r="G83">
        <f t="shared" si="19"/>
        <v>6.5920481606165603E-26</v>
      </c>
      <c r="H83">
        <f t="shared" si="20"/>
        <v>-1.0283595130561819E-24</v>
      </c>
      <c r="I83">
        <f t="shared" si="21"/>
        <v>2.3519281393921399E-25</v>
      </c>
      <c r="J83">
        <f t="shared" si="22"/>
        <v>-3.6454886160578111E-24</v>
      </c>
      <c r="K83">
        <f t="shared" si="23"/>
        <v>-7.7938072013758046E-26</v>
      </c>
      <c r="L83">
        <f t="shared" si="24"/>
        <v>1.2158339234146237E-24</v>
      </c>
      <c r="Z83">
        <f t="shared" si="25"/>
        <v>7.7999999999999883</v>
      </c>
      <c r="AA83">
        <f t="shared" si="15"/>
        <v>5.346120197621842E-27</v>
      </c>
    </row>
    <row r="84" spans="1:27" x14ac:dyDescent="0.25">
      <c r="A84">
        <f t="shared" si="28"/>
        <v>78</v>
      </c>
      <c r="B84">
        <f t="shared" si="26"/>
        <v>7.7999999999999883</v>
      </c>
      <c r="C84">
        <f t="shared" si="27"/>
        <v>7.7516314683181224E-26</v>
      </c>
      <c r="D84">
        <f t="shared" si="16"/>
        <v>7.8499999999999881</v>
      </c>
      <c r="E84">
        <f t="shared" si="17"/>
        <v>7.8999999999999879</v>
      </c>
      <c r="F84">
        <f t="shared" si="18"/>
        <v>-1.2092545090576252E-24</v>
      </c>
      <c r="G84">
        <f t="shared" si="19"/>
        <v>1.7053589230299957E-26</v>
      </c>
      <c r="H84">
        <f t="shared" si="20"/>
        <v>-2.694467098387389E-25</v>
      </c>
      <c r="I84">
        <f t="shared" si="21"/>
        <v>6.4043979191244279E-26</v>
      </c>
      <c r="J84">
        <f t="shared" si="22"/>
        <v>-1.0054904733025336E-24</v>
      </c>
      <c r="K84">
        <f t="shared" si="23"/>
        <v>-2.3032732647072136E-26</v>
      </c>
      <c r="L84">
        <f t="shared" si="24"/>
        <v>3.6391717582373919E-25</v>
      </c>
      <c r="Z84">
        <f t="shared" si="25"/>
        <v>7.8999999999999879</v>
      </c>
      <c r="AA84">
        <f t="shared" si="15"/>
        <v>1.1122345514167941E-27</v>
      </c>
    </row>
    <row r="85" spans="1:27" x14ac:dyDescent="0.25">
      <c r="A85">
        <f t="shared" si="28"/>
        <v>79</v>
      </c>
      <c r="B85">
        <f t="shared" si="26"/>
        <v>7.8999999999999879</v>
      </c>
      <c r="C85">
        <f t="shared" si="27"/>
        <v>2.0929453024574039E-26</v>
      </c>
      <c r="D85">
        <f t="shared" si="16"/>
        <v>7.9499999999999877</v>
      </c>
      <c r="E85">
        <f t="shared" si="17"/>
        <v>7.9999999999999876</v>
      </c>
      <c r="F85">
        <f t="shared" si="18"/>
        <v>-3.3068535778826931E-25</v>
      </c>
      <c r="G85">
        <f t="shared" si="19"/>
        <v>4.3951851351605714E-27</v>
      </c>
      <c r="H85">
        <f t="shared" si="20"/>
        <v>-7.0322962162569027E-26</v>
      </c>
      <c r="I85">
        <f t="shared" si="21"/>
        <v>1.7413304916445588E-26</v>
      </c>
      <c r="J85">
        <f t="shared" si="22"/>
        <v>-2.768715481714844E-25</v>
      </c>
      <c r="K85">
        <f t="shared" si="23"/>
        <v>-6.7577017925744011E-27</v>
      </c>
      <c r="L85">
        <f t="shared" si="24"/>
        <v>1.0812322868119026E-25</v>
      </c>
      <c r="Z85">
        <f t="shared" si="25"/>
        <v>7.9999999999999876</v>
      </c>
      <c r="AA85">
        <f t="shared" si="15"/>
        <v>2.2681311128960067E-28</v>
      </c>
    </row>
    <row r="86" spans="1:27" x14ac:dyDescent="0.25">
      <c r="A86">
        <f t="shared" si="28"/>
        <v>80</v>
      </c>
      <c r="B86">
        <f t="shared" si="26"/>
        <v>7.9999999999999876</v>
      </c>
      <c r="C86">
        <f t="shared" si="27"/>
        <v>5.6469338616542749E-27</v>
      </c>
      <c r="D86">
        <f t="shared" si="16"/>
        <v>8.0499999999999883</v>
      </c>
      <c r="E86">
        <f t="shared" si="17"/>
        <v>8.0999999999999872</v>
      </c>
      <c r="F86">
        <f t="shared" si="18"/>
        <v>-9.035094178646826E-26</v>
      </c>
      <c r="G86">
        <f t="shared" si="19"/>
        <v>1.1293867723308614E-27</v>
      </c>
      <c r="H86">
        <f t="shared" si="20"/>
        <v>-1.8296065711759926E-26</v>
      </c>
      <c r="I86">
        <f t="shared" si="21"/>
        <v>4.7321305760662787E-27</v>
      </c>
      <c r="J86">
        <f t="shared" si="22"/>
        <v>-7.6187302274666971E-26</v>
      </c>
      <c r="K86">
        <f t="shared" si="23"/>
        <v>-1.9717963658124228E-27</v>
      </c>
      <c r="L86">
        <f t="shared" si="24"/>
        <v>3.1943101126161198E-26</v>
      </c>
      <c r="Z86">
        <f t="shared" si="25"/>
        <v>8.0999999999999872</v>
      </c>
      <c r="AA86">
        <f t="shared" si="15"/>
        <v>4.5337131656639167E-29</v>
      </c>
    </row>
    <row r="87" spans="1:27" x14ac:dyDescent="0.25">
      <c r="A87">
        <f t="shared" si="28"/>
        <v>81</v>
      </c>
      <c r="B87">
        <f t="shared" si="26"/>
        <v>8.0999999999999872</v>
      </c>
      <c r="C87">
        <f t="shared" si="27"/>
        <v>1.5240242511015945E-27</v>
      </c>
      <c r="D87">
        <f t="shared" si="16"/>
        <v>8.1499999999999879</v>
      </c>
      <c r="E87">
        <f t="shared" si="17"/>
        <v>8.1999999999999869</v>
      </c>
      <c r="F87">
        <f t="shared" si="18"/>
        <v>-2.4689192867845793E-26</v>
      </c>
      <c r="G87">
        <f t="shared" si="19"/>
        <v>2.8956460770930469E-28</v>
      </c>
      <c r="H87">
        <f t="shared" si="20"/>
        <v>-4.748859566432589E-27</v>
      </c>
      <c r="I87">
        <f t="shared" si="21"/>
        <v>1.2865812727799651E-27</v>
      </c>
      <c r="J87">
        <f t="shared" si="22"/>
        <v>-2.09712747463134E-26</v>
      </c>
      <c r="K87">
        <f t="shared" si="23"/>
        <v>-5.7310322352974575E-28</v>
      </c>
      <c r="L87">
        <f t="shared" si="24"/>
        <v>9.3988928658878152E-27</v>
      </c>
      <c r="Z87">
        <f t="shared" si="25"/>
        <v>8.1999999999999869</v>
      </c>
      <c r="AA87">
        <f t="shared" si="15"/>
        <v>8.8828848976209727E-30</v>
      </c>
    </row>
    <row r="88" spans="1:27" x14ac:dyDescent="0.25">
      <c r="A88">
        <f t="shared" si="28"/>
        <v>82</v>
      </c>
      <c r="B88">
        <f t="shared" si="26"/>
        <v>8.1999999999999869</v>
      </c>
      <c r="C88">
        <f t="shared" si="27"/>
        <v>4.118481073107618E-28</v>
      </c>
      <c r="D88">
        <f t="shared" si="16"/>
        <v>8.2499999999999876</v>
      </c>
      <c r="E88">
        <f t="shared" si="17"/>
        <v>8.2999999999999865</v>
      </c>
      <c r="F88">
        <f t="shared" si="18"/>
        <v>-6.7543089598964821E-27</v>
      </c>
      <c r="G88">
        <f t="shared" si="19"/>
        <v>7.4132659315937694E-29</v>
      </c>
      <c r="H88">
        <f t="shared" si="20"/>
        <v>-1.2306021446445636E-27</v>
      </c>
      <c r="I88">
        <f t="shared" si="21"/>
        <v>3.5031800007853362E-28</v>
      </c>
      <c r="J88">
        <f t="shared" si="22"/>
        <v>-5.780247001295796E-27</v>
      </c>
      <c r="K88">
        <f t="shared" si="23"/>
        <v>-1.6617659281881782E-28</v>
      </c>
      <c r="L88">
        <f t="shared" si="24"/>
        <v>2.7585314407923715E-27</v>
      </c>
      <c r="Z88">
        <f t="shared" si="25"/>
        <v>8.2999999999999865</v>
      </c>
      <c r="AA88">
        <f t="shared" si="15"/>
        <v>1.7059572328767992E-30</v>
      </c>
    </row>
    <row r="89" spans="1:27" x14ac:dyDescent="0.25">
      <c r="A89">
        <f t="shared" si="28"/>
        <v>83</v>
      </c>
      <c r="B89">
        <f t="shared" si="26"/>
        <v>8.2999999999999865</v>
      </c>
      <c r="C89">
        <f t="shared" si="27"/>
        <v>1.1155684379434796E-28</v>
      </c>
      <c r="D89">
        <f t="shared" si="16"/>
        <v>8.3499999999999872</v>
      </c>
      <c r="E89">
        <f t="shared" si="17"/>
        <v>8.3999999999999861</v>
      </c>
      <c r="F89">
        <f t="shared" si="18"/>
        <v>-1.851843606986173E-27</v>
      </c>
      <c r="G89">
        <f t="shared" si="19"/>
        <v>1.8964663445039305E-29</v>
      </c>
      <c r="H89">
        <f t="shared" si="20"/>
        <v>-3.186063458766598E-28</v>
      </c>
      <c r="I89">
        <f t="shared" si="21"/>
        <v>9.5626526500514965E-29</v>
      </c>
      <c r="J89">
        <f t="shared" si="22"/>
        <v>-1.5969629925585974E-27</v>
      </c>
      <c r="K89">
        <f t="shared" si="23"/>
        <v>-4.8139455461511797E-29</v>
      </c>
      <c r="L89">
        <f t="shared" si="24"/>
        <v>8.0874285175339683E-28</v>
      </c>
      <c r="Z89">
        <f t="shared" si="25"/>
        <v>8.3999999999999861</v>
      </c>
      <c r="AA89">
        <f t="shared" si="15"/>
        <v>3.2114144319425761E-31</v>
      </c>
    </row>
    <row r="90" spans="1:27" x14ac:dyDescent="0.25">
      <c r="A90">
        <f t="shared" si="28"/>
        <v>84</v>
      </c>
      <c r="B90">
        <f t="shared" si="26"/>
        <v>8.3999999999999861</v>
      </c>
      <c r="C90">
        <f t="shared" si="27"/>
        <v>3.0319519925959786E-29</v>
      </c>
      <c r="D90">
        <f t="shared" si="16"/>
        <v>8.4499999999999869</v>
      </c>
      <c r="E90">
        <f t="shared" si="17"/>
        <v>8.4999999999999858</v>
      </c>
      <c r="F90">
        <f t="shared" si="18"/>
        <v>-5.0936793475612355E-28</v>
      </c>
      <c r="G90">
        <f t="shared" si="19"/>
        <v>4.8511231881536072E-30</v>
      </c>
      <c r="H90">
        <f t="shared" si="20"/>
        <v>-8.2469094198611183E-29</v>
      </c>
      <c r="I90">
        <f t="shared" si="21"/>
        <v>2.6196065216029228E-29</v>
      </c>
      <c r="J90">
        <f t="shared" si="22"/>
        <v>-4.4271350215089328E-28</v>
      </c>
      <c r="K90">
        <f t="shared" si="23"/>
        <v>-1.3951830289129542E-29</v>
      </c>
      <c r="L90">
        <f t="shared" si="24"/>
        <v>2.3718111491520182E-28</v>
      </c>
      <c r="Z90">
        <f t="shared" si="25"/>
        <v>8.4999999999999858</v>
      </c>
      <c r="AA90">
        <f t="shared" si="15"/>
        <v>5.9256866232626148E-32</v>
      </c>
    </row>
    <row r="91" spans="1:27" x14ac:dyDescent="0.25">
      <c r="A91">
        <f t="shared" si="28"/>
        <v>85</v>
      </c>
      <c r="B91">
        <f t="shared" si="26"/>
        <v>8.4999999999999858</v>
      </c>
      <c r="C91">
        <f t="shared" si="27"/>
        <v>8.2769863836276091E-30</v>
      </c>
      <c r="D91">
        <f t="shared" si="16"/>
        <v>8.5499999999999865</v>
      </c>
      <c r="E91">
        <f t="shared" si="17"/>
        <v>8.5999999999999854</v>
      </c>
      <c r="F91">
        <f t="shared" si="18"/>
        <v>-1.4070876852166912E-28</v>
      </c>
      <c r="G91">
        <f t="shared" si="19"/>
        <v>1.2415479575441534E-30</v>
      </c>
      <c r="H91">
        <f t="shared" si="20"/>
        <v>-2.1354624869759402E-29</v>
      </c>
      <c r="I91">
        <f t="shared" si="21"/>
        <v>7.2092551401396381E-30</v>
      </c>
      <c r="J91">
        <f t="shared" si="22"/>
        <v>-1.2327826289638762E-28</v>
      </c>
      <c r="K91">
        <f t="shared" si="23"/>
        <v>-4.0508399060111533E-30</v>
      </c>
      <c r="L91">
        <f t="shared" si="24"/>
        <v>6.967444638339172E-29</v>
      </c>
      <c r="Z91">
        <f t="shared" si="25"/>
        <v>8.5999999999999854</v>
      </c>
      <c r="AA91">
        <f t="shared" si="15"/>
        <v>1.0717540079170773E-32</v>
      </c>
    </row>
    <row r="92" spans="1:27" x14ac:dyDescent="0.25">
      <c r="A92">
        <f t="shared" si="28"/>
        <v>86</v>
      </c>
      <c r="B92">
        <f t="shared" si="26"/>
        <v>8.5999999999999854</v>
      </c>
      <c r="C92">
        <f t="shared" si="27"/>
        <v>2.271984755784752E-30</v>
      </c>
      <c r="D92">
        <f t="shared" si="16"/>
        <v>8.6499999999999861</v>
      </c>
      <c r="E92">
        <f t="shared" si="17"/>
        <v>8.6999999999999851</v>
      </c>
      <c r="F92">
        <f t="shared" si="18"/>
        <v>-3.9078137799497666E-29</v>
      </c>
      <c r="G92">
        <f t="shared" si="19"/>
        <v>3.1807786580986868E-31</v>
      </c>
      <c r="H92">
        <f t="shared" si="20"/>
        <v>-5.5345548650917057E-30</v>
      </c>
      <c r="I92">
        <f t="shared" si="21"/>
        <v>1.9952570125301668E-30</v>
      </c>
      <c r="J92">
        <f t="shared" si="22"/>
        <v>-3.4517946316771832E-29</v>
      </c>
      <c r="K92">
        <f t="shared" si="23"/>
        <v>-1.1798098758924317E-30</v>
      </c>
      <c r="L92">
        <f t="shared" si="24"/>
        <v>2.0528691840528277E-29</v>
      </c>
      <c r="Z92">
        <f t="shared" si="25"/>
        <v>8.6999999999999851</v>
      </c>
      <c r="AA92">
        <f t="shared" si="15"/>
        <v>1.9000527692643272E-33</v>
      </c>
    </row>
    <row r="93" spans="1:27" x14ac:dyDescent="0.25">
      <c r="A93">
        <f t="shared" si="28"/>
        <v>87</v>
      </c>
      <c r="B93">
        <f t="shared" si="26"/>
        <v>8.6999999999999851</v>
      </c>
      <c r="C93">
        <f t="shared" si="27"/>
        <v>6.2774395040647749E-31</v>
      </c>
      <c r="D93">
        <f t="shared" si="16"/>
        <v>8.7499999999999858</v>
      </c>
      <c r="E93">
        <f t="shared" si="17"/>
        <v>8.7999999999999847</v>
      </c>
      <c r="F93">
        <f t="shared" si="18"/>
        <v>-1.0922744737072689E-29</v>
      </c>
      <c r="G93">
        <f t="shared" si="19"/>
        <v>8.1606713552843012E-32</v>
      </c>
      <c r="H93">
        <f t="shared" si="20"/>
        <v>-1.4362781585300346E-30</v>
      </c>
      <c r="I93">
        <f t="shared" si="21"/>
        <v>5.5593004247997573E-31</v>
      </c>
      <c r="J93">
        <f t="shared" si="22"/>
        <v>-9.7287757433995589E-30</v>
      </c>
      <c r="K93">
        <f t="shared" si="23"/>
        <v>-3.451336239334784E-31</v>
      </c>
      <c r="L93">
        <f t="shared" si="24"/>
        <v>6.0743517812292096E-30</v>
      </c>
      <c r="Z93">
        <f t="shared" si="25"/>
        <v>8.7999999999999847</v>
      </c>
      <c r="AA93">
        <f t="shared" si="15"/>
        <v>3.3017966247900559E-34</v>
      </c>
    </row>
    <row r="94" spans="1:27" x14ac:dyDescent="0.25">
      <c r="A94">
        <f t="shared" si="28"/>
        <v>88</v>
      </c>
      <c r="B94">
        <f t="shared" si="26"/>
        <v>8.7999999999999847</v>
      </c>
      <c r="C94">
        <f t="shared" si="27"/>
        <v>1.7476893774476639E-31</v>
      </c>
      <c r="D94">
        <f t="shared" si="16"/>
        <v>8.8499999999999854</v>
      </c>
      <c r="E94">
        <f t="shared" si="17"/>
        <v>8.8999999999999844</v>
      </c>
      <c r="F94">
        <f t="shared" si="18"/>
        <v>-3.0759333043078832E-30</v>
      </c>
      <c r="G94">
        <f t="shared" si="19"/>
        <v>2.0972272529372225E-32</v>
      </c>
      <c r="H94">
        <f t="shared" si="20"/>
        <v>-3.7330645102282494E-31</v>
      </c>
      <c r="I94">
        <f t="shared" si="21"/>
        <v>1.5610361519362514E-31</v>
      </c>
      <c r="J94">
        <f t="shared" si="22"/>
        <v>-2.7630339889271605E-30</v>
      </c>
      <c r="K94">
        <f t="shared" si="23"/>
        <v>-1.0153446114794969E-31</v>
      </c>
      <c r="L94">
        <f t="shared" si="24"/>
        <v>1.8073134084335014E-30</v>
      </c>
      <c r="Z94">
        <f t="shared" si="25"/>
        <v>8.8999999999999844</v>
      </c>
      <c r="AA94">
        <f t="shared" si="15"/>
        <v>5.6240488759414135E-35</v>
      </c>
    </row>
    <row r="95" spans="1:27" x14ac:dyDescent="0.25">
      <c r="A95">
        <f t="shared" si="28"/>
        <v>89</v>
      </c>
      <c r="B95">
        <f t="shared" si="26"/>
        <v>8.8999999999999844</v>
      </c>
      <c r="C95">
        <f t="shared" si="27"/>
        <v>4.9080591481860544E-32</v>
      </c>
      <c r="D95">
        <f t="shared" si="16"/>
        <v>8.9499999999999851</v>
      </c>
      <c r="E95">
        <f t="shared" si="17"/>
        <v>8.999999999999984</v>
      </c>
      <c r="F95">
        <f t="shared" si="18"/>
        <v>-8.7363452837711618E-31</v>
      </c>
      <c r="G95">
        <f t="shared" si="19"/>
        <v>5.3988650630047319E-33</v>
      </c>
      <c r="H95">
        <f t="shared" si="20"/>
        <v>-9.7179571134084999E-32</v>
      </c>
      <c r="I95">
        <f t="shared" si="21"/>
        <v>4.4221612925156295E-32</v>
      </c>
      <c r="J95">
        <f t="shared" si="22"/>
        <v>-7.915668713602963E-31</v>
      </c>
      <c r="K95">
        <f t="shared" si="23"/>
        <v>-3.0076095654169088E-32</v>
      </c>
      <c r="L95">
        <f t="shared" si="24"/>
        <v>5.413697217750426E-31</v>
      </c>
      <c r="Z95">
        <f t="shared" si="25"/>
        <v>8.999999999999984</v>
      </c>
      <c r="AA95">
        <f t="shared" si="15"/>
        <v>9.3899215454291545E-36</v>
      </c>
    </row>
    <row r="96" spans="1:27" x14ac:dyDescent="0.25">
      <c r="A96">
        <f t="shared" si="28"/>
        <v>90</v>
      </c>
      <c r="B96">
        <f t="shared" si="26"/>
        <v>8.999999999999984</v>
      </c>
      <c r="C96">
        <f t="shared" si="27"/>
        <v>1.3917963288679944E-32</v>
      </c>
      <c r="D96">
        <f t="shared" si="16"/>
        <v>9.0499999999999847</v>
      </c>
      <c r="E96">
        <f t="shared" si="17"/>
        <v>9.0999999999999837</v>
      </c>
      <c r="F96">
        <f t="shared" si="18"/>
        <v>-2.5052333919623853E-31</v>
      </c>
      <c r="G96">
        <f t="shared" si="19"/>
        <v>1.3917963288680179E-33</v>
      </c>
      <c r="H96">
        <f t="shared" si="20"/>
        <v>-2.5330693185397878E-32</v>
      </c>
      <c r="I96">
        <f t="shared" si="21"/>
        <v>1.2651428629410049E-32</v>
      </c>
      <c r="J96">
        <f t="shared" si="22"/>
        <v>-2.2899085819232149E-31</v>
      </c>
      <c r="K96">
        <f t="shared" si="23"/>
        <v>-8.9811225305522065E-33</v>
      </c>
      <c r="L96">
        <f t="shared" si="24"/>
        <v>1.6345643005604986E-31</v>
      </c>
      <c r="Z96">
        <f t="shared" si="25"/>
        <v>9.0999999999999837</v>
      </c>
      <c r="AA96">
        <f t="shared" si="15"/>
        <v>1.5366995051623396E-36</v>
      </c>
    </row>
    <row r="97" spans="1:27" x14ac:dyDescent="0.25">
      <c r="A97">
        <f t="shared" si="28"/>
        <v>91</v>
      </c>
      <c r="B97">
        <f t="shared" si="26"/>
        <v>9.0999999999999837</v>
      </c>
      <c r="C97">
        <f t="shared" si="27"/>
        <v>3.9894630904194868E-33</v>
      </c>
      <c r="D97">
        <f t="shared" si="16"/>
        <v>9.1499999999999844</v>
      </c>
      <c r="E97">
        <f t="shared" si="17"/>
        <v>9.1999999999999833</v>
      </c>
      <c r="F97">
        <f t="shared" si="18"/>
        <v>-7.2608228245634534E-32</v>
      </c>
      <c r="G97">
        <f t="shared" si="19"/>
        <v>3.5905167813776027E-34</v>
      </c>
      <c r="H97">
        <f t="shared" si="20"/>
        <v>-6.6065508777347767E-33</v>
      </c>
      <c r="I97">
        <f t="shared" si="21"/>
        <v>3.6591355465327483E-33</v>
      </c>
      <c r="J97">
        <f t="shared" si="22"/>
        <v>-6.6962180501549177E-32</v>
      </c>
      <c r="K97">
        <f t="shared" si="23"/>
        <v>-2.7067549597354306E-33</v>
      </c>
      <c r="L97">
        <f t="shared" si="24"/>
        <v>4.9804291259131834E-32</v>
      </c>
      <c r="Z97">
        <f t="shared" si="25"/>
        <v>9.1999999999999833</v>
      </c>
      <c r="AA97">
        <f t="shared" si="15"/>
        <v>2.4650745022143735E-37</v>
      </c>
    </row>
    <row r="98" spans="1:27" x14ac:dyDescent="0.25">
      <c r="A98">
        <f t="shared" si="28"/>
        <v>92</v>
      </c>
      <c r="B98">
        <f t="shared" si="26"/>
        <v>9.1999999999999833</v>
      </c>
      <c r="C98">
        <f t="shared" si="27"/>
        <v>1.1571064280016432E-33</v>
      </c>
      <c r="D98">
        <f t="shared" si="16"/>
        <v>9.249999999999984</v>
      </c>
      <c r="E98">
        <f t="shared" si="17"/>
        <v>9.2999999999999829</v>
      </c>
      <c r="F98">
        <f t="shared" si="18"/>
        <v>-2.1290758275230195E-32</v>
      </c>
      <c r="G98">
        <f t="shared" si="19"/>
        <v>9.2568514240133423E-35</v>
      </c>
      <c r="H98">
        <f t="shared" si="20"/>
        <v>-1.7217743648664787E-33</v>
      </c>
      <c r="I98">
        <f t="shared" si="21"/>
        <v>1.0710177097583192E-33</v>
      </c>
      <c r="J98">
        <f t="shared" si="22"/>
        <v>-1.981382763052887E-32</v>
      </c>
      <c r="K98">
        <f t="shared" si="23"/>
        <v>-8.2427633505124398E-34</v>
      </c>
      <c r="L98">
        <f t="shared" si="24"/>
        <v>1.5331539831953111E-32</v>
      </c>
      <c r="Z98">
        <f t="shared" si="25"/>
        <v>9.2999999999999829</v>
      </c>
      <c r="AA98">
        <f t="shared" si="15"/>
        <v>3.8760132948016645E-38</v>
      </c>
    </row>
    <row r="99" spans="1:27" x14ac:dyDescent="0.25">
      <c r="A99">
        <f t="shared" si="28"/>
        <v>93</v>
      </c>
      <c r="B99">
        <f t="shared" si="26"/>
        <v>9.2999999999999829</v>
      </c>
      <c r="C99">
        <f t="shared" si="27"/>
        <v>3.3993272076718004E-34</v>
      </c>
      <c r="D99">
        <f t="shared" si="16"/>
        <v>9.3499999999999837</v>
      </c>
      <c r="E99">
        <f t="shared" si="17"/>
        <v>9.3999999999999826</v>
      </c>
      <c r="F99">
        <f t="shared" si="18"/>
        <v>-6.3227486062695365E-33</v>
      </c>
      <c r="G99">
        <f t="shared" si="19"/>
        <v>2.3795290453703196E-35</v>
      </c>
      <c r="H99">
        <f t="shared" si="20"/>
        <v>-4.4735146052961928E-34</v>
      </c>
      <c r="I99">
        <f t="shared" si="21"/>
        <v>3.1756514774069905E-34</v>
      </c>
      <c r="J99">
        <f t="shared" si="22"/>
        <v>-5.9384682627510622E-33</v>
      </c>
      <c r="K99">
        <f t="shared" si="23"/>
        <v>-2.5391410550792618E-34</v>
      </c>
      <c r="L99">
        <f t="shared" si="24"/>
        <v>4.7735851835490033E-33</v>
      </c>
      <c r="Z99">
        <f t="shared" si="25"/>
        <v>9.3999999999999826</v>
      </c>
      <c r="AA99">
        <f t="shared" si="15"/>
        <v>5.9738536223897087E-39</v>
      </c>
    </row>
    <row r="100" spans="1:27" x14ac:dyDescent="0.25">
      <c r="A100">
        <f t="shared" si="28"/>
        <v>94</v>
      </c>
      <c r="B100">
        <f t="shared" si="26"/>
        <v>9.3999999999999826</v>
      </c>
      <c r="C100">
        <f t="shared" si="27"/>
        <v>1.012526729458151E-34</v>
      </c>
      <c r="D100">
        <f t="shared" si="16"/>
        <v>9.4499999999999833</v>
      </c>
      <c r="E100">
        <f t="shared" si="17"/>
        <v>9.4999999999999822</v>
      </c>
      <c r="F100">
        <f t="shared" si="18"/>
        <v>-1.9035502513813203E-33</v>
      </c>
      <c r="G100">
        <f t="shared" si="19"/>
        <v>6.0751603767490827E-36</v>
      </c>
      <c r="H100">
        <f t="shared" si="20"/>
        <v>-1.1542804715823235E-34</v>
      </c>
      <c r="I100">
        <f t="shared" si="21"/>
        <v>9.5481270587903482E-35</v>
      </c>
      <c r="J100">
        <f t="shared" si="22"/>
        <v>-1.8045960141113728E-33</v>
      </c>
      <c r="K100">
        <f t="shared" si="23"/>
        <v>-7.9206928465322177E-35</v>
      </c>
      <c r="L100">
        <f t="shared" si="24"/>
        <v>1.5049316408411185E-33</v>
      </c>
      <c r="Z100">
        <f t="shared" si="25"/>
        <v>9.4999999999999822</v>
      </c>
      <c r="AA100">
        <f t="shared" si="15"/>
        <v>9.0248087245813167E-40</v>
      </c>
    </row>
    <row r="101" spans="1:27" x14ac:dyDescent="0.25">
      <c r="A101">
        <f t="shared" si="28"/>
        <v>95</v>
      </c>
      <c r="B101">
        <f t="shared" si="26"/>
        <v>9.4999999999999822</v>
      </c>
      <c r="C101">
        <f t="shared" si="27"/>
        <v>3.0608227394491563E-35</v>
      </c>
      <c r="D101">
        <f t="shared" si="16"/>
        <v>9.5499999999999829</v>
      </c>
      <c r="E101">
        <f t="shared" si="17"/>
        <v>9.5999999999999819</v>
      </c>
      <c r="F101">
        <f t="shared" si="18"/>
        <v>-5.8155632049533864E-34</v>
      </c>
      <c r="G101">
        <f t="shared" si="19"/>
        <v>1.5304113697246289E-36</v>
      </c>
      <c r="H101">
        <f t="shared" si="20"/>
        <v>-2.9383898298712818E-35</v>
      </c>
      <c r="I101">
        <f t="shared" si="21"/>
        <v>2.9139032479555925E-35</v>
      </c>
      <c r="J101">
        <f t="shared" si="22"/>
        <v>-5.5655552035951716E-34</v>
      </c>
      <c r="K101">
        <f t="shared" si="23"/>
        <v>-2.5047324641460155E-35</v>
      </c>
      <c r="L101">
        <f t="shared" si="24"/>
        <v>4.8090863311603405E-34</v>
      </c>
      <c r="Z101">
        <f t="shared" si="25"/>
        <v>9.5999999999999819</v>
      </c>
      <c r="AA101">
        <f t="shared" si="15"/>
        <v>1.3363971648861084E-40</v>
      </c>
    </row>
    <row r="102" spans="1:27" x14ac:dyDescent="0.25">
      <c r="A102">
        <f t="shared" si="28"/>
        <v>96</v>
      </c>
      <c r="B102">
        <f t="shared" si="26"/>
        <v>9.5999999999999819</v>
      </c>
      <c r="C102">
        <f t="shared" si="27"/>
        <v>9.3994519828954848E-36</v>
      </c>
      <c r="D102">
        <f t="shared" si="16"/>
        <v>9.6499999999999826</v>
      </c>
      <c r="E102">
        <f t="shared" si="17"/>
        <v>9.6999999999999815</v>
      </c>
      <c r="F102">
        <f t="shared" si="18"/>
        <v>-1.8046947807159296E-34</v>
      </c>
      <c r="G102">
        <f t="shared" si="19"/>
        <v>3.7597807931583644E-37</v>
      </c>
      <c r="H102">
        <f t="shared" si="20"/>
        <v>-7.2939747387272129E-36</v>
      </c>
      <c r="I102">
        <f t="shared" si="21"/>
        <v>9.0347532459591238E-36</v>
      </c>
      <c r="J102">
        <f t="shared" si="22"/>
        <v>-1.7437073764701078E-34</v>
      </c>
      <c r="K102">
        <f t="shared" si="23"/>
        <v>-8.0376217818055949E-36</v>
      </c>
      <c r="L102">
        <f t="shared" si="24"/>
        <v>1.5592986256702824E-34</v>
      </c>
      <c r="Z102">
        <f t="shared" si="25"/>
        <v>9.6999999999999815</v>
      </c>
      <c r="AA102">
        <f t="shared" si="15"/>
        <v>1.9397564094184234E-41</v>
      </c>
    </row>
    <row r="103" spans="1:27" x14ac:dyDescent="0.25">
      <c r="A103">
        <f t="shared" si="28"/>
        <v>97</v>
      </c>
      <c r="B103">
        <f t="shared" si="26"/>
        <v>9.6999999999999815</v>
      </c>
      <c r="C103">
        <f t="shared" si="27"/>
        <v>2.934967978294806E-36</v>
      </c>
      <c r="D103">
        <f t="shared" si="16"/>
        <v>9.7499999999999822</v>
      </c>
      <c r="E103">
        <f t="shared" si="17"/>
        <v>9.7999999999999812</v>
      </c>
      <c r="F103">
        <f t="shared" si="18"/>
        <v>-5.6938378778919125E-35</v>
      </c>
      <c r="G103">
        <f t="shared" si="19"/>
        <v>8.8049039348849632E-38</v>
      </c>
      <c r="H103">
        <f t="shared" si="20"/>
        <v>-1.7257611712374493E-36</v>
      </c>
      <c r="I103">
        <f t="shared" si="21"/>
        <v>2.8486799197329337E-36</v>
      </c>
      <c r="J103">
        <f t="shared" si="22"/>
        <v>-5.5549258434792101E-35</v>
      </c>
      <c r="K103">
        <f t="shared" si="23"/>
        <v>-2.6199578651844046E-36</v>
      </c>
      <c r="L103">
        <f t="shared" si="24"/>
        <v>5.135117415761423E-35</v>
      </c>
      <c r="Z103">
        <f t="shared" si="25"/>
        <v>9.7999999999999812</v>
      </c>
      <c r="AA103">
        <f t="shared" si="15"/>
        <v>2.7597704225399845E-42</v>
      </c>
    </row>
    <row r="104" spans="1:27" x14ac:dyDescent="0.25">
      <c r="A104">
        <f t="shared" si="28"/>
        <v>98</v>
      </c>
      <c r="B104">
        <f t="shared" si="26"/>
        <v>9.7999999999999812</v>
      </c>
      <c r="C104">
        <f t="shared" si="27"/>
        <v>9.3268058107207308E-37</v>
      </c>
      <c r="D104">
        <f t="shared" si="16"/>
        <v>9.8499999999999819</v>
      </c>
      <c r="E104">
        <f t="shared" si="17"/>
        <v>9.8999999999999808</v>
      </c>
      <c r="F104">
        <f t="shared" si="18"/>
        <v>-1.8280539389012599E-35</v>
      </c>
      <c r="G104">
        <f t="shared" si="19"/>
        <v>1.8653611621443052E-38</v>
      </c>
      <c r="H104">
        <f t="shared" si="20"/>
        <v>-3.6934151010457172E-37</v>
      </c>
      <c r="I104">
        <f t="shared" si="21"/>
        <v>9.142135055668445E-37</v>
      </c>
      <c r="J104">
        <f t="shared" si="22"/>
        <v>-1.8010006059666803E-35</v>
      </c>
      <c r="K104">
        <f t="shared" si="23"/>
        <v>-8.6832002489460714E-37</v>
      </c>
      <c r="L104">
        <f t="shared" si="24"/>
        <v>1.7192736492913189E-35</v>
      </c>
      <c r="Z104">
        <f t="shared" si="25"/>
        <v>9.8999999999999808</v>
      </c>
      <c r="AA104">
        <f t="shared" si="15"/>
        <v>3.8486890700271486E-43</v>
      </c>
    </row>
    <row r="105" spans="1:27" x14ac:dyDescent="0.25">
      <c r="A105">
        <f t="shared" si="28"/>
        <v>99</v>
      </c>
      <c r="B105">
        <f t="shared" si="26"/>
        <v>9.8999999999999808</v>
      </c>
      <c r="C105">
        <f t="shared" si="27"/>
        <v>3.0190561381137049E-37</v>
      </c>
      <c r="D105">
        <f t="shared" si="16"/>
        <v>9.9499999999999815</v>
      </c>
      <c r="E105">
        <f t="shared" si="17"/>
        <v>9.9999999999999805</v>
      </c>
      <c r="F105">
        <f t="shared" si="18"/>
        <v>-5.977731153465124E-36</v>
      </c>
      <c r="G105">
        <f t="shared" si="19"/>
        <v>3.0190561381142662E-39</v>
      </c>
      <c r="H105">
        <f t="shared" si="20"/>
        <v>-6.0381122762285209E-38</v>
      </c>
      <c r="I105">
        <f t="shared" si="21"/>
        <v>2.9888655767325622E-37</v>
      </c>
      <c r="J105">
        <f t="shared" si="22"/>
        <v>-5.9478424976977881E-36</v>
      </c>
      <c r="K105">
        <f t="shared" si="23"/>
        <v>-2.9287863595840839E-37</v>
      </c>
      <c r="L105">
        <f t="shared" si="24"/>
        <v>5.8575727191681565E-36</v>
      </c>
      <c r="Z105">
        <f t="shared" si="25"/>
        <v>9.9999999999999805</v>
      </c>
      <c r="AA105">
        <f t="shared" si="15"/>
        <v>5.2609818983490881E-44</v>
      </c>
    </row>
    <row r="106" spans="1:27" x14ac:dyDescent="0.25">
      <c r="A106">
        <f t="shared" si="28"/>
        <v>100</v>
      </c>
      <c r="B106">
        <f t="shared" si="26"/>
        <v>9.9999999999999805</v>
      </c>
      <c r="C106">
        <f t="shared" si="27"/>
        <v>9.9628852557751949E-38</v>
      </c>
      <c r="D106">
        <f t="shared" si="16"/>
        <v>10.049999999999981</v>
      </c>
      <c r="E106">
        <f t="shared" si="17"/>
        <v>10.09999999999998</v>
      </c>
      <c r="F106">
        <f t="shared" si="18"/>
        <v>-1.992577051155035E-36</v>
      </c>
      <c r="G106">
        <f t="shared" si="19"/>
        <v>1.8792876867835751E-52</v>
      </c>
      <c r="H106">
        <f t="shared" si="20"/>
        <v>-3.7961611273028142E-51</v>
      </c>
      <c r="I106">
        <f t="shared" si="21"/>
        <v>9.9628852557751761E-38</v>
      </c>
      <c r="J106">
        <f t="shared" si="22"/>
        <v>-2.0025399364108066E-36</v>
      </c>
      <c r="K106">
        <f t="shared" si="23"/>
        <v>-1.0062514108332873E-37</v>
      </c>
      <c r="L106">
        <f t="shared" si="24"/>
        <v>2.0326278498832364E-36</v>
      </c>
      <c r="Z106">
        <f t="shared" si="25"/>
        <v>10.09999999999998</v>
      </c>
      <c r="AA106">
        <f t="shared" si="15"/>
        <v>7.0491199201637437E-45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1728-8021-4239-8B5A-DEA5058005DD}">
  <dimension ref="A2:AJ107"/>
  <sheetViews>
    <sheetView zoomScale="85" zoomScaleNormal="85" workbookViewId="0">
      <selection activeCell="S8" sqref="S8"/>
    </sheetView>
  </sheetViews>
  <sheetFormatPr defaultRowHeight="15" x14ac:dyDescent="0.25"/>
  <sheetData>
    <row r="2" spans="1:36" x14ac:dyDescent="0.25">
      <c r="C2" t="s">
        <v>18</v>
      </c>
      <c r="D2">
        <v>0.03</v>
      </c>
      <c r="G2" t="s">
        <v>33</v>
      </c>
      <c r="AJ2" t="s">
        <v>34</v>
      </c>
    </row>
    <row r="3" spans="1:36" x14ac:dyDescent="0.25">
      <c r="G3" t="s">
        <v>23</v>
      </c>
    </row>
    <row r="5" spans="1:36" x14ac:dyDescent="0.25">
      <c r="AI5" t="s">
        <v>16</v>
      </c>
      <c r="AJ5" t="s">
        <v>17</v>
      </c>
    </row>
    <row r="6" spans="1:36" x14ac:dyDescent="0.25">
      <c r="A6" t="s">
        <v>19</v>
      </c>
      <c r="B6" t="s">
        <v>16</v>
      </c>
      <c r="C6" t="s">
        <v>17</v>
      </c>
      <c r="D6" t="s">
        <v>20</v>
      </c>
      <c r="E6" t="s">
        <v>21</v>
      </c>
      <c r="F6" t="s">
        <v>22</v>
      </c>
      <c r="G6" t="s">
        <v>7</v>
      </c>
      <c r="H6" t="s">
        <v>25</v>
      </c>
      <c r="I6" t="s">
        <v>26</v>
      </c>
      <c r="J6" t="s">
        <v>24</v>
      </c>
      <c r="K6" t="s">
        <v>9</v>
      </c>
      <c r="L6" t="s">
        <v>27</v>
      </c>
      <c r="M6" t="s">
        <v>28</v>
      </c>
      <c r="N6" t="s">
        <v>29</v>
      </c>
      <c r="O6" t="s">
        <v>11</v>
      </c>
      <c r="P6" t="s">
        <v>8</v>
      </c>
      <c r="Q6" t="s">
        <v>30</v>
      </c>
      <c r="R6" t="s">
        <v>32</v>
      </c>
      <c r="S6" t="s">
        <v>31</v>
      </c>
      <c r="T6" t="s">
        <v>13</v>
      </c>
      <c r="AI6">
        <v>0</v>
      </c>
      <c r="AJ6">
        <v>0</v>
      </c>
    </row>
    <row r="7" spans="1:36" x14ac:dyDescent="0.25">
      <c r="A7">
        <v>0</v>
      </c>
      <c r="B7">
        <v>0</v>
      </c>
      <c r="C7">
        <v>0</v>
      </c>
      <c r="D7">
        <v>0</v>
      </c>
      <c r="E7">
        <f>-12 * POWER(B7,2) +4 * B7 - 8 -2*D7+ 3*C7</f>
        <v>-8</v>
      </c>
      <c r="F7">
        <f>D7</f>
        <v>0</v>
      </c>
      <c r="G7">
        <f>B7+$D$2/2</f>
        <v>1.4999999999999999E-2</v>
      </c>
      <c r="H7">
        <f>C7+F7*$D$2/2</f>
        <v>0</v>
      </c>
      <c r="I7">
        <f>D7+E7*$D$2/2</f>
        <v>-0.12</v>
      </c>
      <c r="J7">
        <f>(-12) * POWER(G7,2) +4 * G7 - 8 -2*I7+ 3*H7</f>
        <v>-7.7027000000000001</v>
      </c>
      <c r="K7">
        <f>D7</f>
        <v>0</v>
      </c>
      <c r="L7">
        <f>C7+K7*$D$2/2</f>
        <v>0</v>
      </c>
      <c r="M7">
        <f>D7+J7*$D$2/2</f>
        <v>-0.11554049999999999</v>
      </c>
      <c r="N7">
        <f>(-12) * POWER(G7,2) +4 * G7 - 8 -2*M7+ 3*L7</f>
        <v>-7.7116190000000007</v>
      </c>
      <c r="O7">
        <f>D7</f>
        <v>0</v>
      </c>
      <c r="P7">
        <f>B7+$D$2</f>
        <v>0.03</v>
      </c>
      <c r="Q7">
        <f>C7+O7*$D$2</f>
        <v>0</v>
      </c>
      <c r="R7">
        <f>D7+N7*$D$2</f>
        <v>-0.23134857</v>
      </c>
      <c r="S7">
        <f>(-12) * POWER(P7,2) +4 * P7 - 8 -2*R7+ 3*Q7</f>
        <v>-7.4281028599999992</v>
      </c>
      <c r="T7">
        <f>D7</f>
        <v>0</v>
      </c>
      <c r="AI7">
        <f>AI6+$D$2</f>
        <v>0.03</v>
      </c>
      <c r="AJ7">
        <f>-7*POWER(EXP(1),AI7)-POWER(EXP(1),-3*AI7) + 4*POWER(AI7,2) + 4 *AI7+8</f>
        <v>-3.5129229458465971E-3</v>
      </c>
    </row>
    <row r="8" spans="1:36" x14ac:dyDescent="0.25">
      <c r="A8">
        <f>A7+1</f>
        <v>1</v>
      </c>
      <c r="B8">
        <f>B7+$D$2</f>
        <v>0.03</v>
      </c>
      <c r="C8">
        <f>C7+$D$2/6*(F7+2*K7+2*O7+T7)</f>
        <v>0</v>
      </c>
      <c r="D8">
        <f>D7+$D$2/6*(E7+2*J7+2*N7+S7)</f>
        <v>-0.23128370429999998</v>
      </c>
      <c r="E8">
        <f t="shared" ref="E8:E71" si="0">-12 * POWER(B8,2) +4 * B8 - 8 -2*D8+ 3*C8</f>
        <v>-7.4282325913999996</v>
      </c>
      <c r="F8">
        <f>D8</f>
        <v>-0.23128370429999998</v>
      </c>
      <c r="G8">
        <f t="shared" ref="G8:G21" si="1">B8+$D$2/2</f>
        <v>4.4999999999999998E-2</v>
      </c>
      <c r="H8">
        <f t="shared" ref="H8:H21" si="2">C8+F8*$D$2/2</f>
        <v>-3.4692555644999993E-3</v>
      </c>
      <c r="I8">
        <f t="shared" ref="I8:I21" si="3">D8+E8*$D$2/2</f>
        <v>-0.34270719317099996</v>
      </c>
      <c r="J8">
        <f t="shared" ref="J8:J71" si="4">(-12) * POWER(G8,2) +4 * G8 - 8 -2*I8+ 3*H8</f>
        <v>-7.1692933803514993</v>
      </c>
      <c r="K8">
        <f t="shared" ref="K8:K21" si="5">D8</f>
        <v>-0.23128370429999998</v>
      </c>
      <c r="L8">
        <f t="shared" ref="L8:L21" si="6">C8+K8*$D$2/2</f>
        <v>-3.4692555644999993E-3</v>
      </c>
      <c r="M8">
        <f t="shared" ref="M8:M21" si="7">D8+J8*$D$2/2</f>
        <v>-0.33882310500527246</v>
      </c>
      <c r="N8">
        <f t="shared" ref="N8:N71" si="8">(-12) * POWER(G8,2) +4 * G8 - 8 -2*M8+ 3*L8</f>
        <v>-7.1770615566829541</v>
      </c>
      <c r="O8">
        <f t="shared" ref="O8:O21" si="9">D8</f>
        <v>-0.23128370429999998</v>
      </c>
      <c r="P8">
        <f t="shared" ref="P8:P21" si="10">B8+$D$2</f>
        <v>0.06</v>
      </c>
      <c r="Q8">
        <f t="shared" ref="Q8:Q21" si="11">C8+O8*$D$2</f>
        <v>-6.9385111289999987E-3</v>
      </c>
      <c r="R8">
        <f t="shared" ref="R8:R21" si="12">D8+N8*$D$2</f>
        <v>-0.44659555100048859</v>
      </c>
      <c r="S8">
        <f t="shared" ref="S8:S71" si="13">(-12) * POWER(P8,2) +4 * P8 - 8 -2*R8+ 3*Q8</f>
        <v>-6.9308244313860232</v>
      </c>
      <c r="T8">
        <f t="shared" ref="T8:T21" si="14">D8</f>
        <v>-0.23128370429999998</v>
      </c>
      <c r="AI8">
        <f t="shared" ref="AI8:AI71" si="15">AI7+$D$2</f>
        <v>0.06</v>
      </c>
      <c r="AJ8">
        <f t="shared" ref="AJ8:AJ71" si="16">-7*POWER(EXP(1),AI8)-POWER(EXP(1),-3*AI8) + 4*POWER(AI8,2) + 4 *AI8+8</f>
        <v>-1.3726037228789068E-2</v>
      </c>
    </row>
    <row r="9" spans="1:36" x14ac:dyDescent="0.25">
      <c r="A9">
        <f t="shared" ref="A9:A21" si="17">A8+1</f>
        <v>2</v>
      </c>
      <c r="B9">
        <f t="shared" ref="B9:B21" si="18">B8+$D$2</f>
        <v>0.06</v>
      </c>
      <c r="C9">
        <f>C8+($D$2/6)*(F8+2*K8+2*O8+T8)</f>
        <v>-6.9385111289999996E-3</v>
      </c>
      <c r="D9">
        <f>D8+($D$2/6)*(E8+2*J8+2*N8+S8)</f>
        <v>-0.44654253878427463</v>
      </c>
      <c r="E9">
        <f t="shared" si="0"/>
        <v>-6.9309304558184515</v>
      </c>
      <c r="F9">
        <f t="shared" ref="F9:F21" si="19">D9</f>
        <v>-0.44654253878427463</v>
      </c>
      <c r="G9">
        <f t="shared" si="1"/>
        <v>7.4999999999999997E-2</v>
      </c>
      <c r="H9">
        <f t="shared" si="2"/>
        <v>-1.3636649210764119E-2</v>
      </c>
      <c r="I9">
        <f t="shared" si="3"/>
        <v>-0.55050649562155141</v>
      </c>
      <c r="J9">
        <f t="shared" si="4"/>
        <v>-6.7073969563891902</v>
      </c>
      <c r="K9">
        <f t="shared" si="5"/>
        <v>-0.44654253878427463</v>
      </c>
      <c r="L9">
        <f t="shared" si="6"/>
        <v>-1.3636649210764119E-2</v>
      </c>
      <c r="M9">
        <f t="shared" si="7"/>
        <v>-0.54715349313011252</v>
      </c>
      <c r="N9">
        <f t="shared" si="8"/>
        <v>-6.7141029613720677</v>
      </c>
      <c r="O9">
        <f t="shared" si="9"/>
        <v>-0.44654253878427463</v>
      </c>
      <c r="P9">
        <f t="shared" si="10"/>
        <v>0.09</v>
      </c>
      <c r="Q9">
        <f t="shared" si="11"/>
        <v>-2.0334787292528238E-2</v>
      </c>
      <c r="R9">
        <f t="shared" si="12"/>
        <v>-0.64796562762543664</v>
      </c>
      <c r="S9">
        <f t="shared" si="13"/>
        <v>-6.5022731066267108</v>
      </c>
      <c r="T9">
        <f t="shared" si="14"/>
        <v>-0.44654253878427463</v>
      </c>
      <c r="AI9">
        <f t="shared" si="15"/>
        <v>0.09</v>
      </c>
      <c r="AJ9">
        <f t="shared" si="16"/>
        <v>-3.0199480273326529E-2</v>
      </c>
    </row>
    <row r="10" spans="1:36" x14ac:dyDescent="0.25">
      <c r="A10">
        <f t="shared" si="17"/>
        <v>3</v>
      </c>
      <c r="B10">
        <f t="shared" si="18"/>
        <v>0.09</v>
      </c>
      <c r="C10">
        <f t="shared" ref="C10:C73" si="20">C9+($D$2/6)*(F9+2*K9+2*O9+T9)</f>
        <v>-2.0334787292528238E-2</v>
      </c>
      <c r="D10">
        <f t="shared" ref="D10:D73" si="21">D9+($D$2/6)*(E9+2*J9+2*N9+S9)</f>
        <v>-0.64792355577411298</v>
      </c>
      <c r="E10">
        <f t="shared" si="0"/>
        <v>-6.5023572503293581</v>
      </c>
      <c r="F10">
        <f t="shared" si="19"/>
        <v>-0.64792355577411298</v>
      </c>
      <c r="G10">
        <f t="shared" si="1"/>
        <v>0.105</v>
      </c>
      <c r="H10">
        <f t="shared" si="2"/>
        <v>-3.0053640629139934E-2</v>
      </c>
      <c r="I10">
        <f t="shared" si="3"/>
        <v>-0.74545891452905333</v>
      </c>
      <c r="J10">
        <f t="shared" si="4"/>
        <v>-6.3115430928293135</v>
      </c>
      <c r="K10">
        <f t="shared" si="5"/>
        <v>-0.64792355577411298</v>
      </c>
      <c r="L10">
        <f t="shared" si="6"/>
        <v>-3.0053640629139934E-2</v>
      </c>
      <c r="M10">
        <f t="shared" si="7"/>
        <v>-0.74259670216655271</v>
      </c>
      <c r="N10">
        <f t="shared" si="8"/>
        <v>-6.3172675175543143</v>
      </c>
      <c r="O10">
        <f t="shared" si="9"/>
        <v>-0.64792355577411298</v>
      </c>
      <c r="P10">
        <f t="shared" si="10"/>
        <v>0.12</v>
      </c>
      <c r="Q10">
        <f t="shared" si="11"/>
        <v>-3.9772493965751624E-2</v>
      </c>
      <c r="R10">
        <f t="shared" si="12"/>
        <v>-0.83744158130074242</v>
      </c>
      <c r="S10">
        <f t="shared" si="13"/>
        <v>-6.1372343192957706</v>
      </c>
      <c r="T10">
        <f t="shared" si="14"/>
        <v>-0.64792355577411298</v>
      </c>
      <c r="AI10">
        <f t="shared" si="15"/>
        <v>0.12</v>
      </c>
      <c r="AJ10">
        <f t="shared" si="16"/>
        <v>-5.2554287126660881E-2</v>
      </c>
    </row>
    <row r="11" spans="1:36" x14ac:dyDescent="0.25">
      <c r="A11">
        <f t="shared" si="17"/>
        <v>4</v>
      </c>
      <c r="B11">
        <f t="shared" si="18"/>
        <v>0.12</v>
      </c>
      <c r="C11">
        <f t="shared" si="20"/>
        <v>-3.9772493965751624E-2</v>
      </c>
      <c r="D11">
        <f t="shared" si="21"/>
        <v>-0.83740961972607497</v>
      </c>
      <c r="E11">
        <f t="shared" si="0"/>
        <v>-6.1372982424451052</v>
      </c>
      <c r="F11">
        <f t="shared" si="19"/>
        <v>-0.83740961972607497</v>
      </c>
      <c r="G11">
        <f t="shared" si="1"/>
        <v>0.13500000000000001</v>
      </c>
      <c r="H11">
        <f t="shared" si="2"/>
        <v>-5.2333638261642751E-2</v>
      </c>
      <c r="I11">
        <f t="shared" si="3"/>
        <v>-0.92946909336275152</v>
      </c>
      <c r="J11">
        <f t="shared" si="4"/>
        <v>-5.9767627280594251</v>
      </c>
      <c r="K11">
        <f t="shared" si="5"/>
        <v>-0.83740961972607497</v>
      </c>
      <c r="L11">
        <f t="shared" si="6"/>
        <v>-5.2333638261642751E-2</v>
      </c>
      <c r="M11">
        <f t="shared" si="7"/>
        <v>-0.92706106064696636</v>
      </c>
      <c r="N11">
        <f t="shared" si="8"/>
        <v>-5.9815787934909954</v>
      </c>
      <c r="O11">
        <f t="shared" si="9"/>
        <v>-0.83740961972607497</v>
      </c>
      <c r="P11">
        <f t="shared" si="10"/>
        <v>0.15</v>
      </c>
      <c r="Q11">
        <f t="shared" si="11"/>
        <v>-6.4894782557533864E-2</v>
      </c>
      <c r="R11">
        <f t="shared" si="12"/>
        <v>-1.0168569835308048</v>
      </c>
      <c r="S11">
        <f t="shared" si="13"/>
        <v>-5.8309703806109914</v>
      </c>
      <c r="T11">
        <f t="shared" si="14"/>
        <v>-0.83740961972607497</v>
      </c>
      <c r="AI11">
        <f t="shared" si="15"/>
        <v>0.15</v>
      </c>
      <c r="AJ11">
        <f t="shared" si="16"/>
        <v>-8.0467850719756484E-2</v>
      </c>
    </row>
    <row r="12" spans="1:36" x14ac:dyDescent="0.25">
      <c r="A12">
        <f t="shared" si="17"/>
        <v>5</v>
      </c>
      <c r="B12">
        <f t="shared" si="18"/>
        <v>0.15</v>
      </c>
      <c r="C12">
        <f t="shared" si="20"/>
        <v>-6.4894782557533878E-2</v>
      </c>
      <c r="D12">
        <f t="shared" si="21"/>
        <v>-1.0168343780568596</v>
      </c>
      <c r="E12">
        <f t="shared" si="0"/>
        <v>-5.8310155915588817</v>
      </c>
      <c r="F12">
        <f t="shared" si="19"/>
        <v>-1.0168343780568596</v>
      </c>
      <c r="G12">
        <f t="shared" si="1"/>
        <v>0.16499999999999998</v>
      </c>
      <c r="H12">
        <f t="shared" si="2"/>
        <v>-8.0147298228386774E-2</v>
      </c>
      <c r="I12">
        <f t="shared" si="3"/>
        <v>-1.1042996119302428</v>
      </c>
      <c r="J12">
        <f t="shared" si="4"/>
        <v>-5.6985426708246738</v>
      </c>
      <c r="K12">
        <f t="shared" si="5"/>
        <v>-1.0168343780568596</v>
      </c>
      <c r="L12">
        <f t="shared" si="6"/>
        <v>-8.0147298228386774E-2</v>
      </c>
      <c r="M12">
        <f t="shared" si="7"/>
        <v>-1.1023125181192297</v>
      </c>
      <c r="N12">
        <f t="shared" si="8"/>
        <v>-5.7025168584467005</v>
      </c>
      <c r="O12">
        <f t="shared" si="9"/>
        <v>-1.0168343780568596</v>
      </c>
      <c r="P12">
        <f t="shared" si="10"/>
        <v>0.18</v>
      </c>
      <c r="Q12">
        <f t="shared" si="11"/>
        <v>-9.5399813899239669E-2</v>
      </c>
      <c r="R12">
        <f t="shared" si="12"/>
        <v>-1.1879098838102606</v>
      </c>
      <c r="S12">
        <f t="shared" si="13"/>
        <v>-5.5791796740771984</v>
      </c>
      <c r="T12">
        <f t="shared" si="14"/>
        <v>-1.0168343780568596</v>
      </c>
      <c r="AI12">
        <f t="shared" si="15"/>
        <v>0.18</v>
      </c>
      <c r="AJ12">
        <f t="shared" si="16"/>
        <v>-0.11366979422665935</v>
      </c>
    </row>
    <row r="13" spans="1:36" x14ac:dyDescent="0.25">
      <c r="A13">
        <f t="shared" si="17"/>
        <v>6</v>
      </c>
      <c r="B13">
        <f t="shared" si="18"/>
        <v>0.18</v>
      </c>
      <c r="C13">
        <f t="shared" si="20"/>
        <v>-9.5399813899239669E-2</v>
      </c>
      <c r="D13">
        <f t="shared" si="21"/>
        <v>-1.1878959496777537</v>
      </c>
      <c r="E13">
        <f t="shared" si="0"/>
        <v>-5.5792075423422114</v>
      </c>
      <c r="F13">
        <f t="shared" si="19"/>
        <v>-1.1878959496777537</v>
      </c>
      <c r="G13">
        <f t="shared" si="1"/>
        <v>0.19500000000000001</v>
      </c>
      <c r="H13">
        <f t="shared" si="2"/>
        <v>-0.11321825314440598</v>
      </c>
      <c r="I13">
        <f t="shared" si="3"/>
        <v>-1.2715840628128869</v>
      </c>
      <c r="J13">
        <f t="shared" si="4"/>
        <v>-5.4727866338074449</v>
      </c>
      <c r="K13">
        <f t="shared" si="5"/>
        <v>-1.1878959496777537</v>
      </c>
      <c r="L13">
        <f t="shared" si="6"/>
        <v>-0.11321825314440598</v>
      </c>
      <c r="M13">
        <f t="shared" si="7"/>
        <v>-1.2699877491848655</v>
      </c>
      <c r="N13">
        <f t="shared" si="8"/>
        <v>-5.4759792610634879</v>
      </c>
      <c r="O13">
        <f t="shared" si="9"/>
        <v>-1.1878959496777537</v>
      </c>
      <c r="P13">
        <f t="shared" si="10"/>
        <v>0.21</v>
      </c>
      <c r="Q13">
        <f t="shared" si="11"/>
        <v>-0.13103669238957227</v>
      </c>
      <c r="R13">
        <f t="shared" si="12"/>
        <v>-1.3521753275096584</v>
      </c>
      <c r="S13">
        <f t="shared" si="13"/>
        <v>-5.3779594221493996</v>
      </c>
      <c r="T13">
        <f t="shared" si="14"/>
        <v>-1.1878959496777537</v>
      </c>
      <c r="AI13">
        <f t="shared" si="15"/>
        <v>0.21</v>
      </c>
      <c r="AJ13">
        <f t="shared" si="16"/>
        <v>-0.15193822070409979</v>
      </c>
    </row>
    <row r="14" spans="1:36" x14ac:dyDescent="0.25">
      <c r="A14">
        <f t="shared" si="17"/>
        <v>7</v>
      </c>
      <c r="B14">
        <f t="shared" si="18"/>
        <v>0.21</v>
      </c>
      <c r="C14">
        <f t="shared" si="20"/>
        <v>-0.13103669238957227</v>
      </c>
      <c r="D14">
        <f t="shared" si="21"/>
        <v>-1.3521694434489211</v>
      </c>
      <c r="E14">
        <f t="shared" si="0"/>
        <v>-5.3779711902708742</v>
      </c>
      <c r="F14">
        <f t="shared" si="19"/>
        <v>-1.3521694434489211</v>
      </c>
      <c r="G14">
        <f t="shared" si="1"/>
        <v>0.22499999999999998</v>
      </c>
      <c r="H14">
        <f t="shared" si="2"/>
        <v>-0.15131923404130609</v>
      </c>
      <c r="I14">
        <f t="shared" si="3"/>
        <v>-1.4328390113029843</v>
      </c>
      <c r="J14">
        <f t="shared" si="4"/>
        <v>-5.295779679517949</v>
      </c>
      <c r="K14">
        <f t="shared" si="5"/>
        <v>-1.3521694434489211</v>
      </c>
      <c r="L14">
        <f t="shared" si="6"/>
        <v>-0.15131923404130609</v>
      </c>
      <c r="M14">
        <f t="shared" si="7"/>
        <v>-1.4316061386416903</v>
      </c>
      <c r="N14">
        <f t="shared" si="8"/>
        <v>-5.2982454248405366</v>
      </c>
      <c r="O14">
        <f t="shared" si="9"/>
        <v>-1.3521694434489211</v>
      </c>
      <c r="P14">
        <f t="shared" si="10"/>
        <v>0.24</v>
      </c>
      <c r="Q14">
        <f t="shared" si="11"/>
        <v>-0.17160177569303992</v>
      </c>
      <c r="R14">
        <f t="shared" si="12"/>
        <v>-1.5111168061941371</v>
      </c>
      <c r="S14">
        <f t="shared" si="13"/>
        <v>-5.2237717146908462</v>
      </c>
      <c r="T14">
        <f t="shared" si="14"/>
        <v>-1.3521694434489211</v>
      </c>
      <c r="AI14">
        <f t="shared" si="15"/>
        <v>0.24</v>
      </c>
      <c r="AJ14">
        <f t="shared" si="16"/>
        <v>-0.19509630820980561</v>
      </c>
    </row>
    <row r="15" spans="1:36" x14ac:dyDescent="0.25">
      <c r="A15">
        <f t="shared" si="17"/>
        <v>8</v>
      </c>
      <c r="B15">
        <f t="shared" si="18"/>
        <v>0.24</v>
      </c>
      <c r="C15">
        <f t="shared" si="20"/>
        <v>-0.17160177569303992</v>
      </c>
      <c r="D15">
        <f t="shared" si="21"/>
        <v>-1.5111184090173146</v>
      </c>
      <c r="E15">
        <f t="shared" si="0"/>
        <v>-5.2237685090444916</v>
      </c>
      <c r="F15">
        <f t="shared" si="19"/>
        <v>-1.5111184090173146</v>
      </c>
      <c r="G15">
        <f t="shared" si="1"/>
        <v>0.255</v>
      </c>
      <c r="H15">
        <f t="shared" si="2"/>
        <v>-0.19426855182829963</v>
      </c>
      <c r="I15">
        <f t="shared" si="3"/>
        <v>-1.5894749366529821</v>
      </c>
      <c r="J15">
        <f t="shared" si="4"/>
        <v>-5.1641557821789341</v>
      </c>
      <c r="K15">
        <f t="shared" si="5"/>
        <v>-1.5111184090173146</v>
      </c>
      <c r="L15">
        <f t="shared" si="6"/>
        <v>-0.19426855182829963</v>
      </c>
      <c r="M15">
        <f t="shared" si="7"/>
        <v>-1.5885807457499987</v>
      </c>
      <c r="N15">
        <f t="shared" si="8"/>
        <v>-5.1659441639849017</v>
      </c>
      <c r="O15">
        <f t="shared" si="9"/>
        <v>-1.5111184090173146</v>
      </c>
      <c r="P15">
        <f t="shared" si="10"/>
        <v>0.27</v>
      </c>
      <c r="Q15">
        <f t="shared" si="11"/>
        <v>-0.21693532796355935</v>
      </c>
      <c r="R15">
        <f t="shared" si="12"/>
        <v>-1.6660967339368618</v>
      </c>
      <c r="S15">
        <f t="shared" si="13"/>
        <v>-5.1134125160169548</v>
      </c>
      <c r="T15">
        <f t="shared" si="14"/>
        <v>-1.5111184090173146</v>
      </c>
      <c r="AI15">
        <f t="shared" si="15"/>
        <v>0.27</v>
      </c>
      <c r="AJ15">
        <f t="shared" si="16"/>
        <v>-0.24300922135567227</v>
      </c>
    </row>
    <row r="16" spans="1:36" x14ac:dyDescent="0.25">
      <c r="A16">
        <f t="shared" si="17"/>
        <v>9</v>
      </c>
      <c r="B16">
        <f t="shared" si="18"/>
        <v>0.27</v>
      </c>
      <c r="C16">
        <f t="shared" si="20"/>
        <v>-0.21693532796355935</v>
      </c>
      <c r="D16">
        <f t="shared" si="21"/>
        <v>-1.6661053136042603</v>
      </c>
      <c r="E16">
        <f t="shared" si="0"/>
        <v>-5.1133953566821582</v>
      </c>
      <c r="F16">
        <f t="shared" si="19"/>
        <v>-1.6661053136042603</v>
      </c>
      <c r="G16">
        <f t="shared" si="1"/>
        <v>0.28500000000000003</v>
      </c>
      <c r="H16">
        <f t="shared" si="2"/>
        <v>-0.24192690766762326</v>
      </c>
      <c r="I16">
        <f t="shared" si="3"/>
        <v>-1.7428062439544927</v>
      </c>
      <c r="J16">
        <f t="shared" si="4"/>
        <v>-5.0748682350938834</v>
      </c>
      <c r="K16">
        <f t="shared" si="5"/>
        <v>-1.6661053136042603</v>
      </c>
      <c r="L16">
        <f t="shared" si="6"/>
        <v>-0.24192690766762326</v>
      </c>
      <c r="M16">
        <f t="shared" si="7"/>
        <v>-1.7422283371306686</v>
      </c>
      <c r="N16">
        <f t="shared" si="8"/>
        <v>-5.076024048741532</v>
      </c>
      <c r="O16">
        <f t="shared" si="9"/>
        <v>-1.6661053136042603</v>
      </c>
      <c r="P16">
        <f t="shared" si="10"/>
        <v>0.30000000000000004</v>
      </c>
      <c r="Q16">
        <f t="shared" si="11"/>
        <v>-0.26691848737168716</v>
      </c>
      <c r="R16">
        <f t="shared" si="12"/>
        <v>-1.8183860350665062</v>
      </c>
      <c r="S16">
        <f t="shared" si="13"/>
        <v>-5.0439833919820494</v>
      </c>
      <c r="T16">
        <f t="shared" si="14"/>
        <v>-1.6661053136042603</v>
      </c>
      <c r="AI16">
        <f t="shared" si="15"/>
        <v>0.30000000000000004</v>
      </c>
      <c r="AJ16">
        <f t="shared" si="16"/>
        <v>-0.29558131277262234</v>
      </c>
    </row>
    <row r="17" spans="1:36" x14ac:dyDescent="0.25">
      <c r="A17">
        <f t="shared" si="17"/>
        <v>10</v>
      </c>
      <c r="B17">
        <f t="shared" si="18"/>
        <v>0.30000000000000004</v>
      </c>
      <c r="C17">
        <f t="shared" si="20"/>
        <v>-0.26691848737168716</v>
      </c>
      <c r="D17">
        <f t="shared" si="21"/>
        <v>-1.8184011301859355</v>
      </c>
      <c r="E17">
        <f t="shared" si="0"/>
        <v>-5.0439532017431903</v>
      </c>
      <c r="F17">
        <f t="shared" si="19"/>
        <v>-1.8184011301859355</v>
      </c>
      <c r="G17">
        <f t="shared" si="1"/>
        <v>0.31500000000000006</v>
      </c>
      <c r="H17">
        <f t="shared" si="2"/>
        <v>-0.29419450432447619</v>
      </c>
      <c r="I17">
        <f t="shared" si="3"/>
        <v>-1.8940604282120834</v>
      </c>
      <c r="J17">
        <f t="shared" si="4"/>
        <v>-5.025162656549262</v>
      </c>
      <c r="K17">
        <f t="shared" si="5"/>
        <v>-1.8184011301859355</v>
      </c>
      <c r="L17">
        <f t="shared" si="6"/>
        <v>-0.29419450432447619</v>
      </c>
      <c r="M17">
        <f t="shared" si="7"/>
        <v>-1.8937785700341745</v>
      </c>
      <c r="N17">
        <f t="shared" si="8"/>
        <v>-5.025726372905079</v>
      </c>
      <c r="O17">
        <f t="shared" si="9"/>
        <v>-1.8184011301859355</v>
      </c>
      <c r="P17">
        <f t="shared" si="10"/>
        <v>0.33000000000000007</v>
      </c>
      <c r="Q17">
        <f t="shared" si="11"/>
        <v>-0.32147052127726522</v>
      </c>
      <c r="R17">
        <f t="shared" si="12"/>
        <v>-1.969172921373088</v>
      </c>
      <c r="S17">
        <f t="shared" si="13"/>
        <v>-5.0128657210856202</v>
      </c>
      <c r="T17">
        <f t="shared" si="14"/>
        <v>-1.8184011301859355</v>
      </c>
      <c r="AI17">
        <f t="shared" si="15"/>
        <v>0.33000000000000007</v>
      </c>
      <c r="AJ17">
        <f t="shared" si="16"/>
        <v>-0.35275359026850595</v>
      </c>
    </row>
    <row r="18" spans="1:36" x14ac:dyDescent="0.25">
      <c r="A18">
        <f t="shared" si="17"/>
        <v>11</v>
      </c>
      <c r="B18">
        <f t="shared" si="18"/>
        <v>0.33000000000000007</v>
      </c>
      <c r="C18">
        <f t="shared" si="20"/>
        <v>-0.32147052127726522</v>
      </c>
      <c r="D18">
        <f t="shared" si="21"/>
        <v>-1.9691941150946231</v>
      </c>
      <c r="E18">
        <f t="shared" si="0"/>
        <v>-5.0128233336425501</v>
      </c>
      <c r="F18">
        <f t="shared" si="19"/>
        <v>-1.9691941150946231</v>
      </c>
      <c r="G18">
        <f t="shared" si="1"/>
        <v>0.34500000000000008</v>
      </c>
      <c r="H18">
        <f t="shared" si="2"/>
        <v>-0.35100843300368456</v>
      </c>
      <c r="I18">
        <f t="shared" si="3"/>
        <v>-2.0443864650992611</v>
      </c>
      <c r="J18">
        <f t="shared" si="4"/>
        <v>-5.012552368812532</v>
      </c>
      <c r="K18">
        <f t="shared" si="5"/>
        <v>-1.9691941150946231</v>
      </c>
      <c r="L18">
        <f t="shared" si="6"/>
        <v>-0.35100843300368456</v>
      </c>
      <c r="M18">
        <f t="shared" si="7"/>
        <v>-2.044382400626811</v>
      </c>
      <c r="N18">
        <f t="shared" si="8"/>
        <v>-5.0125604977574323</v>
      </c>
      <c r="O18">
        <f t="shared" si="9"/>
        <v>-1.9691941150946231</v>
      </c>
      <c r="P18">
        <f t="shared" si="10"/>
        <v>0.3600000000000001</v>
      </c>
      <c r="Q18">
        <f t="shared" si="11"/>
        <v>-0.3805463447301039</v>
      </c>
      <c r="R18">
        <f t="shared" si="12"/>
        <v>-2.1195709300273462</v>
      </c>
      <c r="S18">
        <f t="shared" si="13"/>
        <v>-5.0176971741356207</v>
      </c>
      <c r="T18">
        <f t="shared" si="14"/>
        <v>-1.9691941150946231</v>
      </c>
      <c r="AI18">
        <f t="shared" si="15"/>
        <v>0.3600000000000001</v>
      </c>
      <c r="AJ18">
        <f t="shared" si="16"/>
        <v>-0.41450142756731978</v>
      </c>
    </row>
    <row r="19" spans="1:36" x14ac:dyDescent="0.25">
      <c r="A19">
        <f t="shared" si="17"/>
        <v>12</v>
      </c>
      <c r="B19">
        <f t="shared" si="18"/>
        <v>0.3600000000000001</v>
      </c>
      <c r="C19">
        <f t="shared" si="20"/>
        <v>-0.3805463447301039</v>
      </c>
      <c r="D19">
        <f t="shared" si="21"/>
        <v>-2.1195978462992136</v>
      </c>
      <c r="E19">
        <f t="shared" si="0"/>
        <v>-5.017643341591886</v>
      </c>
      <c r="F19">
        <f t="shared" si="19"/>
        <v>-2.1195978462992136</v>
      </c>
      <c r="G19">
        <f t="shared" si="1"/>
        <v>0.37500000000000011</v>
      </c>
      <c r="H19">
        <f t="shared" si="2"/>
        <v>-0.41234031242459213</v>
      </c>
      <c r="I19">
        <f t="shared" si="3"/>
        <v>-2.1948624964230916</v>
      </c>
      <c r="J19">
        <f t="shared" si="4"/>
        <v>-5.0347959444275929</v>
      </c>
      <c r="K19">
        <f t="shared" si="5"/>
        <v>-2.1195978462992136</v>
      </c>
      <c r="L19">
        <f t="shared" si="6"/>
        <v>-0.41234031242459213</v>
      </c>
      <c r="M19">
        <f t="shared" si="7"/>
        <v>-2.1951197854656272</v>
      </c>
      <c r="N19">
        <f t="shared" si="8"/>
        <v>-5.0342813663425217</v>
      </c>
      <c r="O19">
        <f t="shared" si="9"/>
        <v>-2.1195978462992136</v>
      </c>
      <c r="P19">
        <f t="shared" si="10"/>
        <v>0.39000000000000012</v>
      </c>
      <c r="Q19">
        <f t="shared" si="11"/>
        <v>-0.44413428011908029</v>
      </c>
      <c r="R19">
        <f t="shared" si="12"/>
        <v>-2.2706262872894891</v>
      </c>
      <c r="S19">
        <f t="shared" si="13"/>
        <v>-5.0563502657782626</v>
      </c>
      <c r="T19">
        <f t="shared" si="14"/>
        <v>-2.1195978462992136</v>
      </c>
      <c r="AI19">
        <f t="shared" si="15"/>
        <v>0.39000000000000012</v>
      </c>
      <c r="AJ19">
        <f t="shared" si="16"/>
        <v>-0.48083249844398424</v>
      </c>
    </row>
    <row r="20" spans="1:36" x14ac:dyDescent="0.25">
      <c r="A20">
        <f t="shared" si="17"/>
        <v>13</v>
      </c>
      <c r="B20">
        <f t="shared" si="18"/>
        <v>0.39000000000000012</v>
      </c>
      <c r="C20">
        <f t="shared" si="20"/>
        <v>-0.44413428011908029</v>
      </c>
      <c r="D20">
        <f t="shared" si="21"/>
        <v>-2.2706585874437653</v>
      </c>
      <c r="E20">
        <f t="shared" si="0"/>
        <v>-5.0562856654697104</v>
      </c>
      <c r="F20">
        <f t="shared" si="19"/>
        <v>-2.2706585874437653</v>
      </c>
      <c r="G20">
        <f t="shared" si="1"/>
        <v>0.40500000000000014</v>
      </c>
      <c r="H20">
        <f t="shared" si="2"/>
        <v>-0.4781941589307368</v>
      </c>
      <c r="I20">
        <f t="shared" si="3"/>
        <v>-2.3465028724258108</v>
      </c>
      <c r="J20">
        <f t="shared" si="4"/>
        <v>-5.0898767319405902</v>
      </c>
      <c r="K20">
        <f t="shared" si="5"/>
        <v>-2.2706585874437653</v>
      </c>
      <c r="L20">
        <f t="shared" si="6"/>
        <v>-0.4781941589307368</v>
      </c>
      <c r="M20">
        <f t="shared" si="7"/>
        <v>-2.3470067384228743</v>
      </c>
      <c r="N20">
        <f t="shared" si="8"/>
        <v>-5.0888689999464631</v>
      </c>
      <c r="O20">
        <f t="shared" si="9"/>
        <v>-2.2706585874437653</v>
      </c>
      <c r="P20">
        <f t="shared" si="10"/>
        <v>0.42000000000000015</v>
      </c>
      <c r="Q20">
        <f t="shared" si="11"/>
        <v>-0.5122540377423932</v>
      </c>
      <c r="R20">
        <f t="shared" si="12"/>
        <v>-2.423324657442159</v>
      </c>
      <c r="S20">
        <f t="shared" si="13"/>
        <v>-5.1269127983428628</v>
      </c>
      <c r="T20">
        <f t="shared" si="14"/>
        <v>-2.2706585874437653</v>
      </c>
      <c r="AI20">
        <f t="shared" si="15"/>
        <v>0.42000000000000015</v>
      </c>
      <c r="AJ20">
        <f t="shared" si="16"/>
        <v>-0.55178491583020772</v>
      </c>
    </row>
    <row r="21" spans="1:36" x14ac:dyDescent="0.25">
      <c r="A21">
        <f t="shared" si="17"/>
        <v>14</v>
      </c>
      <c r="B21">
        <f t="shared" si="18"/>
        <v>0.42000000000000015</v>
      </c>
      <c r="C21">
        <f t="shared" si="20"/>
        <v>-0.5122540377423932</v>
      </c>
      <c r="D21">
        <f t="shared" si="21"/>
        <v>-2.4233620370816986</v>
      </c>
      <c r="E21">
        <f t="shared" si="0"/>
        <v>-5.1268380390637844</v>
      </c>
      <c r="F21">
        <f t="shared" si="19"/>
        <v>-2.4233620370816986</v>
      </c>
      <c r="G21">
        <f t="shared" si="1"/>
        <v>0.43500000000000016</v>
      </c>
      <c r="H21">
        <f t="shared" si="2"/>
        <v>-0.54860446829861864</v>
      </c>
      <c r="I21">
        <f t="shared" si="3"/>
        <v>-2.5002646076676553</v>
      </c>
      <c r="J21">
        <f t="shared" si="4"/>
        <v>-5.1759841895605465</v>
      </c>
      <c r="K21">
        <f t="shared" si="5"/>
        <v>-2.4233620370816986</v>
      </c>
      <c r="L21">
        <f t="shared" si="6"/>
        <v>-0.54860446829861864</v>
      </c>
      <c r="M21">
        <f t="shared" si="7"/>
        <v>-2.5010017999251066</v>
      </c>
      <c r="N21">
        <f t="shared" si="8"/>
        <v>-5.174509805045644</v>
      </c>
      <c r="O21">
        <f t="shared" si="9"/>
        <v>-2.4233620370816986</v>
      </c>
      <c r="P21">
        <f t="shared" si="10"/>
        <v>0.45000000000000018</v>
      </c>
      <c r="Q21">
        <f t="shared" si="11"/>
        <v>-0.5849548988548442</v>
      </c>
      <c r="R21">
        <f t="shared" si="12"/>
        <v>-2.5785973312330679</v>
      </c>
      <c r="S21">
        <f t="shared" si="13"/>
        <v>-5.2276700340983977</v>
      </c>
      <c r="T21">
        <f t="shared" si="14"/>
        <v>-2.4233620370816986</v>
      </c>
      <c r="AI21">
        <f t="shared" si="15"/>
        <v>0.45000000000000018</v>
      </c>
      <c r="AJ21">
        <f t="shared" si="16"/>
        <v>-0.6274255590770732</v>
      </c>
    </row>
    <row r="22" spans="1:36" x14ac:dyDescent="0.25">
      <c r="A22">
        <f t="shared" ref="A22:A85" si="22">A21+1</f>
        <v>15</v>
      </c>
      <c r="B22">
        <f t="shared" ref="B22:B85" si="23">B21+$D$2</f>
        <v>0.45000000000000018</v>
      </c>
      <c r="C22">
        <f t="shared" si="20"/>
        <v>-0.5849548988548442</v>
      </c>
      <c r="D22">
        <f t="shared" si="21"/>
        <v>-2.5786395173935714</v>
      </c>
      <c r="E22">
        <f t="shared" si="0"/>
        <v>-5.2275856617773906</v>
      </c>
      <c r="F22">
        <f t="shared" ref="F22:F85" si="24">D22</f>
        <v>-2.5786395173935714</v>
      </c>
      <c r="G22">
        <f t="shared" ref="G22:G85" si="25">B22+$D$2/2</f>
        <v>0.46500000000000019</v>
      </c>
      <c r="H22">
        <f t="shared" ref="H22:H85" si="26">C22+F22*$D$2/2</f>
        <v>-0.6236344916157478</v>
      </c>
      <c r="I22">
        <f t="shared" ref="I22:I85" si="27">D22+E22*$D$2/2</f>
        <v>-2.6570533023202323</v>
      </c>
      <c r="J22">
        <f t="shared" si="4"/>
        <v>-5.2914968702067808</v>
      </c>
      <c r="K22">
        <f t="shared" ref="K22:K85" si="28">D22</f>
        <v>-2.5786395173935714</v>
      </c>
      <c r="L22">
        <f t="shared" ref="L22:L85" si="29">C22+K22*$D$2/2</f>
        <v>-0.6236344916157478</v>
      </c>
      <c r="M22">
        <f t="shared" ref="M22:M85" si="30">D22+J22*$D$2/2</f>
        <v>-2.6580119704466734</v>
      </c>
      <c r="N22">
        <f t="shared" si="8"/>
        <v>-5.2895795339538987</v>
      </c>
      <c r="O22">
        <f t="shared" ref="O22:O85" si="31">D22</f>
        <v>-2.5786395173935714</v>
      </c>
      <c r="P22">
        <f t="shared" ref="P22:P85" si="32">B22+$D$2</f>
        <v>0.4800000000000002</v>
      </c>
      <c r="Q22">
        <f t="shared" ref="Q22:Q85" si="33">C22+O22*$D$2</f>
        <v>-0.66231408437665129</v>
      </c>
      <c r="R22">
        <f t="shared" ref="R22:R85" si="34">D22+N22*$D$2</f>
        <v>-2.7373269034121885</v>
      </c>
      <c r="S22">
        <f t="shared" si="13"/>
        <v>-5.3570884463055783</v>
      </c>
      <c r="T22">
        <f t="shared" ref="T22:T85" si="35">D22</f>
        <v>-2.5786395173935714</v>
      </c>
      <c r="AI22">
        <f t="shared" si="15"/>
        <v>0.4800000000000002</v>
      </c>
      <c r="AJ22">
        <f t="shared" si="16"/>
        <v>-0.70784857403237567</v>
      </c>
    </row>
    <row r="23" spans="1:36" x14ac:dyDescent="0.25">
      <c r="A23">
        <f t="shared" si="22"/>
        <v>16</v>
      </c>
      <c r="B23">
        <f t="shared" si="23"/>
        <v>0.4800000000000002</v>
      </c>
      <c r="C23">
        <f t="shared" si="20"/>
        <v>-0.66231408437665129</v>
      </c>
      <c r="D23">
        <f t="shared" si="21"/>
        <v>-2.7373736519755929</v>
      </c>
      <c r="E23">
        <f t="shared" si="0"/>
        <v>-5.3569949491787696</v>
      </c>
      <c r="F23">
        <f t="shared" si="24"/>
        <v>-2.7373736519755929</v>
      </c>
      <c r="G23">
        <f t="shared" si="25"/>
        <v>0.49500000000000022</v>
      </c>
      <c r="H23">
        <f t="shared" si="26"/>
        <v>-0.7033746891562852</v>
      </c>
      <c r="I23">
        <f t="shared" si="27"/>
        <v>-2.8177285762132742</v>
      </c>
      <c r="J23">
        <f t="shared" si="4"/>
        <v>-5.4349669150423097</v>
      </c>
      <c r="K23">
        <f t="shared" si="28"/>
        <v>-2.7373736519755929</v>
      </c>
      <c r="L23">
        <f t="shared" si="29"/>
        <v>-0.7033746891562852</v>
      </c>
      <c r="M23">
        <f t="shared" si="30"/>
        <v>-2.8188981557012274</v>
      </c>
      <c r="N23">
        <f t="shared" si="8"/>
        <v>-5.4326277560664025</v>
      </c>
      <c r="O23">
        <f t="shared" si="31"/>
        <v>-2.7373736519755929</v>
      </c>
      <c r="P23">
        <f t="shared" si="32"/>
        <v>0.51000000000000023</v>
      </c>
      <c r="Q23">
        <f t="shared" si="33"/>
        <v>-0.74443529393591912</v>
      </c>
      <c r="R23">
        <f t="shared" si="34"/>
        <v>-2.900352484657585</v>
      </c>
      <c r="S23">
        <f t="shared" si="13"/>
        <v>-5.5138009124925897</v>
      </c>
      <c r="T23">
        <f t="shared" si="35"/>
        <v>-2.7373736519755929</v>
      </c>
      <c r="AI23">
        <f t="shared" si="15"/>
        <v>0.51000000000000023</v>
      </c>
      <c r="AJ23">
        <f t="shared" si="16"/>
        <v>-0.7931740319372107</v>
      </c>
    </row>
    <row r="24" spans="1:36" x14ac:dyDescent="0.25">
      <c r="A24">
        <f t="shared" si="22"/>
        <v>17</v>
      </c>
      <c r="B24">
        <f t="shared" si="23"/>
        <v>0.51000000000000023</v>
      </c>
      <c r="C24">
        <f t="shared" si="20"/>
        <v>-0.74443529393591912</v>
      </c>
      <c r="D24">
        <f t="shared" si="21"/>
        <v>-2.900403577995037</v>
      </c>
      <c r="E24">
        <f t="shared" si="0"/>
        <v>-5.5136987258176857</v>
      </c>
      <c r="F24">
        <f t="shared" si="24"/>
        <v>-2.900403577995037</v>
      </c>
      <c r="G24">
        <f t="shared" si="25"/>
        <v>0.52500000000000024</v>
      </c>
      <c r="H24">
        <f t="shared" si="26"/>
        <v>-0.78794134760584467</v>
      </c>
      <c r="I24">
        <f t="shared" si="27"/>
        <v>-2.9831090588823024</v>
      </c>
      <c r="J24">
        <f t="shared" si="4"/>
        <v>-5.6051059250529303</v>
      </c>
      <c r="K24">
        <f t="shared" si="28"/>
        <v>-2.900403577995037</v>
      </c>
      <c r="L24">
        <f t="shared" si="29"/>
        <v>-0.78794134760584467</v>
      </c>
      <c r="M24">
        <f t="shared" si="30"/>
        <v>-2.984480166870831</v>
      </c>
      <c r="N24">
        <f t="shared" si="8"/>
        <v>-5.602363709075874</v>
      </c>
      <c r="O24">
        <f t="shared" si="31"/>
        <v>-2.900403577995037</v>
      </c>
      <c r="P24">
        <f t="shared" si="32"/>
        <v>0.54000000000000026</v>
      </c>
      <c r="Q24">
        <f t="shared" si="33"/>
        <v>-0.83144740127577021</v>
      </c>
      <c r="R24">
        <f t="shared" si="34"/>
        <v>-3.068474489267313</v>
      </c>
      <c r="S24">
        <f t="shared" si="13"/>
        <v>-5.6965932252926859</v>
      </c>
      <c r="T24">
        <f t="shared" si="35"/>
        <v>-2.900403577995037</v>
      </c>
      <c r="AI24">
        <f t="shared" si="15"/>
        <v>0.54000000000000026</v>
      </c>
      <c r="AJ24">
        <f t="shared" si="16"/>
        <v>-0.88354673437762443</v>
      </c>
    </row>
    <row r="25" spans="1:36" x14ac:dyDescent="0.25">
      <c r="A25">
        <f t="shared" si="22"/>
        <v>18</v>
      </c>
      <c r="B25">
        <f t="shared" si="23"/>
        <v>0.54000000000000026</v>
      </c>
      <c r="C25">
        <f t="shared" si="20"/>
        <v>-0.83144740127577021</v>
      </c>
      <c r="D25">
        <f t="shared" si="21"/>
        <v>-3.0685297340918769</v>
      </c>
      <c r="E25">
        <f t="shared" si="0"/>
        <v>-5.6964827356435581</v>
      </c>
      <c r="F25">
        <f t="shared" si="24"/>
        <v>-3.0685297340918769</v>
      </c>
      <c r="G25">
        <f t="shared" si="25"/>
        <v>0.55500000000000027</v>
      </c>
      <c r="H25">
        <f t="shared" si="26"/>
        <v>-0.87747534728714838</v>
      </c>
      <c r="I25">
        <f t="shared" si="27"/>
        <v>-3.1539769751265303</v>
      </c>
      <c r="J25">
        <f t="shared" si="4"/>
        <v>-5.8007720916083869</v>
      </c>
      <c r="K25">
        <f t="shared" si="28"/>
        <v>-3.0685297340918769</v>
      </c>
      <c r="L25">
        <f t="shared" si="29"/>
        <v>-0.87747534728714838</v>
      </c>
      <c r="M25">
        <f t="shared" si="30"/>
        <v>-3.1555413154660026</v>
      </c>
      <c r="N25">
        <f t="shared" si="8"/>
        <v>-5.7976434109294424</v>
      </c>
      <c r="O25">
        <f t="shared" si="31"/>
        <v>-3.0685297340918769</v>
      </c>
      <c r="P25">
        <f t="shared" si="32"/>
        <v>0.57000000000000028</v>
      </c>
      <c r="Q25">
        <f t="shared" si="33"/>
        <v>-0.92350329329852654</v>
      </c>
      <c r="R25">
        <f t="shared" si="34"/>
        <v>-3.2424590364197603</v>
      </c>
      <c r="S25">
        <f t="shared" si="13"/>
        <v>-5.9043918070560615</v>
      </c>
      <c r="T25">
        <f t="shared" si="35"/>
        <v>-3.0685297340918769</v>
      </c>
      <c r="AI25">
        <f t="shared" si="15"/>
        <v>0.57000000000000028</v>
      </c>
      <c r="AJ25">
        <f t="shared" si="16"/>
        <v>-0.979135152653269</v>
      </c>
    </row>
    <row r="26" spans="1:36" x14ac:dyDescent="0.25">
      <c r="A26">
        <f t="shared" si="22"/>
        <v>19</v>
      </c>
      <c r="B26">
        <f t="shared" si="23"/>
        <v>0.57000000000000028</v>
      </c>
      <c r="C26">
        <f t="shared" si="20"/>
        <v>-0.92350329329852654</v>
      </c>
      <c r="D26">
        <f t="shared" si="21"/>
        <v>-3.2425182618307531</v>
      </c>
      <c r="E26">
        <f t="shared" si="0"/>
        <v>-5.904273356234075</v>
      </c>
      <c r="F26">
        <f t="shared" si="24"/>
        <v>-3.2425182618307531</v>
      </c>
      <c r="G26">
        <f t="shared" si="25"/>
        <v>0.5850000000000003</v>
      </c>
      <c r="H26">
        <f t="shared" si="26"/>
        <v>-0.97214106722598781</v>
      </c>
      <c r="I26">
        <f t="shared" si="27"/>
        <v>-3.3310823621742642</v>
      </c>
      <c r="J26">
        <f t="shared" si="4"/>
        <v>-6.0209584773294367</v>
      </c>
      <c r="K26">
        <f t="shared" si="28"/>
        <v>-3.2425182618307531</v>
      </c>
      <c r="L26">
        <f t="shared" si="29"/>
        <v>-0.97214106722598781</v>
      </c>
      <c r="M26">
        <f t="shared" si="30"/>
        <v>-3.3328326389906948</v>
      </c>
      <c r="N26">
        <f t="shared" si="8"/>
        <v>-6.0174579236965755</v>
      </c>
      <c r="O26">
        <f t="shared" si="31"/>
        <v>-3.2425182618307531</v>
      </c>
      <c r="P26">
        <f t="shared" si="32"/>
        <v>0.60000000000000031</v>
      </c>
      <c r="Q26">
        <f t="shared" si="33"/>
        <v>-1.0207788411534491</v>
      </c>
      <c r="R26">
        <f t="shared" si="34"/>
        <v>-3.4230419995416503</v>
      </c>
      <c r="S26">
        <f t="shared" si="13"/>
        <v>-6.13625252437705</v>
      </c>
      <c r="T26">
        <f t="shared" si="35"/>
        <v>-3.2425182618307531</v>
      </c>
      <c r="AI26">
        <f t="shared" si="15"/>
        <v>0.60000000000000031</v>
      </c>
      <c r="AJ26">
        <f t="shared" si="16"/>
        <v>-1.0801304909551526</v>
      </c>
    </row>
    <row r="27" spans="1:36" x14ac:dyDescent="0.25">
      <c r="A27">
        <f t="shared" si="22"/>
        <v>20</v>
      </c>
      <c r="B27">
        <f t="shared" si="23"/>
        <v>0.60000000000000031</v>
      </c>
      <c r="C27">
        <f t="shared" si="20"/>
        <v>-1.0207788411534491</v>
      </c>
      <c r="D27">
        <f t="shared" si="21"/>
        <v>-3.4231050552440689</v>
      </c>
      <c r="E27">
        <f t="shared" si="0"/>
        <v>-6.1361264129722128</v>
      </c>
      <c r="F27">
        <f t="shared" si="24"/>
        <v>-3.4231050552440689</v>
      </c>
      <c r="G27">
        <f t="shared" si="25"/>
        <v>0.61500000000000032</v>
      </c>
      <c r="H27">
        <f t="shared" si="26"/>
        <v>-1.0721254169821102</v>
      </c>
      <c r="I27">
        <f t="shared" si="27"/>
        <v>-3.515146951438652</v>
      </c>
      <c r="J27">
        <f t="shared" si="4"/>
        <v>-6.2647823480690299</v>
      </c>
      <c r="K27">
        <f t="shared" si="28"/>
        <v>-3.4231050552440689</v>
      </c>
      <c r="L27">
        <f t="shared" si="29"/>
        <v>-1.0721254169821102</v>
      </c>
      <c r="M27">
        <f t="shared" si="30"/>
        <v>-3.5170767904651044</v>
      </c>
      <c r="N27">
        <f t="shared" si="8"/>
        <v>-6.2609226700161251</v>
      </c>
      <c r="O27">
        <f t="shared" si="31"/>
        <v>-3.4231050552440689</v>
      </c>
      <c r="P27">
        <f t="shared" si="32"/>
        <v>0.63000000000000034</v>
      </c>
      <c r="Q27">
        <f t="shared" si="33"/>
        <v>-1.1234719928107713</v>
      </c>
      <c r="R27">
        <f t="shared" si="34"/>
        <v>-3.6109327353445528</v>
      </c>
      <c r="S27">
        <f t="shared" si="13"/>
        <v>-6.3913505077432102</v>
      </c>
      <c r="T27">
        <f t="shared" si="35"/>
        <v>-3.4231050552440689</v>
      </c>
      <c r="AI27">
        <f t="shared" si="15"/>
        <v>0.63000000000000034</v>
      </c>
      <c r="AJ27">
        <f t="shared" si="16"/>
        <v>-1.1867458636867738</v>
      </c>
    </row>
    <row r="28" spans="1:36" x14ac:dyDescent="0.25">
      <c r="A28">
        <f t="shared" si="22"/>
        <v>21</v>
      </c>
      <c r="B28">
        <f t="shared" si="23"/>
        <v>0.63000000000000034</v>
      </c>
      <c r="C28">
        <f t="shared" si="20"/>
        <v>-1.1234719928107713</v>
      </c>
      <c r="D28">
        <f t="shared" si="21"/>
        <v>-3.6109994900284974</v>
      </c>
      <c r="E28">
        <f t="shared" si="0"/>
        <v>-6.391216998375322</v>
      </c>
      <c r="F28">
        <f t="shared" si="24"/>
        <v>-3.6109994900284974</v>
      </c>
      <c r="G28">
        <f t="shared" si="25"/>
        <v>0.64500000000000035</v>
      </c>
      <c r="H28">
        <f t="shared" si="26"/>
        <v>-1.1776369851611987</v>
      </c>
      <c r="I28">
        <f t="shared" si="27"/>
        <v>-3.7068677450041272</v>
      </c>
      <c r="J28">
        <f t="shared" si="4"/>
        <v>-6.5314754654753457</v>
      </c>
      <c r="K28">
        <f t="shared" si="28"/>
        <v>-3.6109994900284974</v>
      </c>
      <c r="L28">
        <f t="shared" si="29"/>
        <v>-1.1776369851611987</v>
      </c>
      <c r="M28">
        <f t="shared" si="30"/>
        <v>-3.7089716220106275</v>
      </c>
      <c r="N28">
        <f t="shared" si="8"/>
        <v>-6.5272677114623452</v>
      </c>
      <c r="O28">
        <f t="shared" si="31"/>
        <v>-3.6109994900284974</v>
      </c>
      <c r="P28">
        <f t="shared" si="32"/>
        <v>0.66000000000000036</v>
      </c>
      <c r="Q28">
        <f t="shared" si="33"/>
        <v>-1.2318019775116262</v>
      </c>
      <c r="R28">
        <f t="shared" si="34"/>
        <v>-3.8068175213723676</v>
      </c>
      <c r="S28">
        <f t="shared" si="13"/>
        <v>-6.6689708897901481</v>
      </c>
      <c r="T28">
        <f t="shared" si="35"/>
        <v>-3.6109994900284974</v>
      </c>
      <c r="AI28">
        <f t="shared" si="15"/>
        <v>0.66000000000000036</v>
      </c>
      <c r="AJ28">
        <f t="shared" si="16"/>
        <v>-1.2992155781251142</v>
      </c>
    </row>
    <row r="29" spans="1:36" x14ac:dyDescent="0.25">
      <c r="A29">
        <f t="shared" si="22"/>
        <v>22</v>
      </c>
      <c r="B29">
        <f t="shared" si="23"/>
        <v>0.66000000000000036</v>
      </c>
      <c r="C29">
        <f t="shared" si="20"/>
        <v>-1.2318019775116262</v>
      </c>
      <c r="D29">
        <f t="shared" si="21"/>
        <v>-3.8068878612387018</v>
      </c>
      <c r="E29">
        <f t="shared" si="0"/>
        <v>-6.6688302100574797</v>
      </c>
      <c r="F29">
        <f t="shared" si="24"/>
        <v>-3.8068878612387018</v>
      </c>
      <c r="G29">
        <f t="shared" si="25"/>
        <v>0.67500000000000038</v>
      </c>
      <c r="H29">
        <f t="shared" si="26"/>
        <v>-1.2889052954302067</v>
      </c>
      <c r="I29">
        <f t="shared" si="27"/>
        <v>-3.9069203143895641</v>
      </c>
      <c r="J29">
        <f t="shared" si="4"/>
        <v>-6.8203752575114969</v>
      </c>
      <c r="K29">
        <f t="shared" si="28"/>
        <v>-3.8068878612387018</v>
      </c>
      <c r="L29">
        <f t="shared" si="29"/>
        <v>-1.2889052954302067</v>
      </c>
      <c r="M29">
        <f t="shared" si="30"/>
        <v>-3.9091934901013743</v>
      </c>
      <c r="N29">
        <f t="shared" si="8"/>
        <v>-6.8158289060878765</v>
      </c>
      <c r="O29">
        <f t="shared" si="31"/>
        <v>-3.8068878612387018</v>
      </c>
      <c r="P29">
        <f t="shared" si="32"/>
        <v>0.69000000000000039</v>
      </c>
      <c r="Q29">
        <f t="shared" si="33"/>
        <v>-1.3460086133487872</v>
      </c>
      <c r="R29">
        <f t="shared" si="34"/>
        <v>-4.0113627284213385</v>
      </c>
      <c r="S29">
        <f t="shared" si="13"/>
        <v>-6.9685003832036889</v>
      </c>
      <c r="T29">
        <f t="shared" si="35"/>
        <v>-3.8068878612387018</v>
      </c>
      <c r="AI29">
        <f t="shared" si="15"/>
        <v>0.69000000000000039</v>
      </c>
      <c r="AJ29">
        <f t="shared" si="16"/>
        <v>-1.4177945144066157</v>
      </c>
    </row>
    <row r="30" spans="1:36" x14ac:dyDescent="0.25">
      <c r="A30">
        <f t="shared" si="22"/>
        <v>23</v>
      </c>
      <c r="B30">
        <f t="shared" si="23"/>
        <v>0.69000000000000039</v>
      </c>
      <c r="C30">
        <f t="shared" si="20"/>
        <v>-1.3460086133487872</v>
      </c>
      <c r="D30">
        <f t="shared" si="21"/>
        <v>-4.0114365558410015</v>
      </c>
      <c r="E30">
        <f t="shared" si="0"/>
        <v>-6.9683527283643629</v>
      </c>
      <c r="F30">
        <f t="shared" si="24"/>
        <v>-4.0114365558410015</v>
      </c>
      <c r="G30">
        <f t="shared" si="25"/>
        <v>0.7050000000000004</v>
      </c>
      <c r="H30">
        <f t="shared" si="26"/>
        <v>-1.4061801616864023</v>
      </c>
      <c r="I30">
        <f t="shared" si="27"/>
        <v>-4.1159618467664671</v>
      </c>
      <c r="J30">
        <f t="shared" si="4"/>
        <v>-7.1309167915262774</v>
      </c>
      <c r="K30">
        <f t="shared" si="28"/>
        <v>-4.0114365558410015</v>
      </c>
      <c r="L30">
        <f t="shared" si="29"/>
        <v>-1.4061801616864023</v>
      </c>
      <c r="M30">
        <f t="shared" si="30"/>
        <v>-4.1184003077138955</v>
      </c>
      <c r="N30">
        <f t="shared" si="8"/>
        <v>-7.1260398696314207</v>
      </c>
      <c r="O30">
        <f t="shared" si="31"/>
        <v>-4.0114365558410015</v>
      </c>
      <c r="P30">
        <f t="shared" si="32"/>
        <v>0.72000000000000042</v>
      </c>
      <c r="Q30">
        <f t="shared" si="33"/>
        <v>-1.4663517100240173</v>
      </c>
      <c r="R30">
        <f t="shared" si="34"/>
        <v>-4.2252177519299439</v>
      </c>
      <c r="S30">
        <f t="shared" si="13"/>
        <v>-7.2894196262121689</v>
      </c>
      <c r="T30">
        <f t="shared" si="35"/>
        <v>-4.0114365558410015</v>
      </c>
      <c r="AI30">
        <f t="shared" si="15"/>
        <v>0.72000000000000042</v>
      </c>
      <c r="AJ30">
        <f t="shared" si="16"/>
        <v>-1.5427575955452753</v>
      </c>
    </row>
    <row r="31" spans="1:36" x14ac:dyDescent="0.25">
      <c r="A31">
        <f t="shared" si="22"/>
        <v>24</v>
      </c>
      <c r="B31">
        <f t="shared" si="23"/>
        <v>0.72000000000000042</v>
      </c>
      <c r="C31">
        <f t="shared" si="20"/>
        <v>-1.4663517100240173</v>
      </c>
      <c r="D31">
        <f t="shared" si="21"/>
        <v>-4.225294984225461</v>
      </c>
      <c r="E31">
        <f t="shared" si="0"/>
        <v>-7.2892651616211346</v>
      </c>
      <c r="F31">
        <f t="shared" si="24"/>
        <v>-4.225294984225461</v>
      </c>
      <c r="G31">
        <f t="shared" si="25"/>
        <v>0.73500000000000043</v>
      </c>
      <c r="H31">
        <f t="shared" si="26"/>
        <v>-1.5297311347873992</v>
      </c>
      <c r="I31">
        <f t="shared" si="27"/>
        <v>-4.3346339616497778</v>
      </c>
      <c r="J31">
        <f t="shared" si="4"/>
        <v>-7.4626254810626476</v>
      </c>
      <c r="K31">
        <f t="shared" si="28"/>
        <v>-4.225294984225461</v>
      </c>
      <c r="L31">
        <f t="shared" si="29"/>
        <v>-1.5297311347873992</v>
      </c>
      <c r="M31">
        <f t="shared" si="30"/>
        <v>-4.3372343664414004</v>
      </c>
      <c r="N31">
        <f t="shared" si="8"/>
        <v>-7.4574246714794024</v>
      </c>
      <c r="O31">
        <f t="shared" si="31"/>
        <v>-4.225294984225461</v>
      </c>
      <c r="P31">
        <f t="shared" si="32"/>
        <v>0.75000000000000044</v>
      </c>
      <c r="Q31">
        <f t="shared" si="33"/>
        <v>-1.5931105595507811</v>
      </c>
      <c r="R31">
        <f t="shared" si="34"/>
        <v>-4.4490177243698428</v>
      </c>
      <c r="S31">
        <f t="shared" si="13"/>
        <v>-7.6312962299126648</v>
      </c>
      <c r="T31">
        <f t="shared" si="35"/>
        <v>-4.225294984225461</v>
      </c>
      <c r="AI31">
        <f t="shared" si="15"/>
        <v>0.75000000000000044</v>
      </c>
      <c r="AJ31">
        <f t="shared" si="16"/>
        <v>-1.6743993408505897</v>
      </c>
    </row>
    <row r="32" spans="1:36" x14ac:dyDescent="0.25">
      <c r="A32">
        <f t="shared" si="22"/>
        <v>25</v>
      </c>
      <c r="B32">
        <f t="shared" si="23"/>
        <v>0.75000000000000044</v>
      </c>
      <c r="C32">
        <f t="shared" si="20"/>
        <v>-1.5931105595507811</v>
      </c>
      <c r="D32">
        <f t="shared" si="21"/>
        <v>-4.4490982927085501</v>
      </c>
      <c r="E32">
        <f t="shared" si="0"/>
        <v>-7.6311350932352502</v>
      </c>
      <c r="F32">
        <f t="shared" si="24"/>
        <v>-4.4490982927085501</v>
      </c>
      <c r="G32">
        <f t="shared" si="25"/>
        <v>0.76500000000000046</v>
      </c>
      <c r="H32">
        <f t="shared" si="26"/>
        <v>-1.6598470339414093</v>
      </c>
      <c r="I32">
        <f t="shared" si="27"/>
        <v>-4.5635653191070791</v>
      </c>
      <c r="J32">
        <f t="shared" si="4"/>
        <v>-7.8151104636100754</v>
      </c>
      <c r="K32">
        <f t="shared" si="28"/>
        <v>-4.4490982927085501</v>
      </c>
      <c r="L32">
        <f t="shared" si="29"/>
        <v>-1.6598470339414093</v>
      </c>
      <c r="M32">
        <f t="shared" si="30"/>
        <v>-4.5663249496627012</v>
      </c>
      <c r="N32">
        <f t="shared" si="8"/>
        <v>-7.8095912024988312</v>
      </c>
      <c r="O32">
        <f t="shared" si="31"/>
        <v>-4.4490982927085501</v>
      </c>
      <c r="P32">
        <f t="shared" si="32"/>
        <v>0.78000000000000047</v>
      </c>
      <c r="Q32">
        <f t="shared" si="33"/>
        <v>-1.7265835083320376</v>
      </c>
      <c r="R32">
        <f t="shared" si="34"/>
        <v>-4.6833860287835147</v>
      </c>
      <c r="S32">
        <f t="shared" si="13"/>
        <v>-7.9937784674290899</v>
      </c>
      <c r="T32">
        <f t="shared" si="35"/>
        <v>-4.4490982927085501</v>
      </c>
      <c r="AI32">
        <f t="shared" si="15"/>
        <v>0.78000000000000047</v>
      </c>
      <c r="AJ32">
        <f t="shared" si="16"/>
        <v>-1.8130334967179031</v>
      </c>
    </row>
    <row r="33" spans="1:36" x14ac:dyDescent="0.25">
      <c r="A33">
        <f t="shared" si="22"/>
        <v>26</v>
      </c>
      <c r="B33">
        <f t="shared" si="23"/>
        <v>0.78000000000000047</v>
      </c>
      <c r="C33">
        <f t="shared" si="20"/>
        <v>-1.7265835083320376</v>
      </c>
      <c r="D33">
        <f t="shared" si="21"/>
        <v>-4.6834698771729606</v>
      </c>
      <c r="E33">
        <f t="shared" si="0"/>
        <v>-7.9936107706501982</v>
      </c>
      <c r="F33">
        <f t="shared" si="24"/>
        <v>-4.6834698771729606</v>
      </c>
      <c r="G33">
        <f t="shared" si="25"/>
        <v>0.79500000000000048</v>
      </c>
      <c r="H33">
        <f t="shared" si="26"/>
        <v>-1.7968355564896319</v>
      </c>
      <c r="I33">
        <f t="shared" si="27"/>
        <v>-4.8033740387327137</v>
      </c>
      <c r="J33">
        <f t="shared" si="4"/>
        <v>-8.1880585920034754</v>
      </c>
      <c r="K33">
        <f t="shared" si="28"/>
        <v>-4.6834698771729606</v>
      </c>
      <c r="L33">
        <f t="shared" si="29"/>
        <v>-1.7968355564896319</v>
      </c>
      <c r="M33">
        <f t="shared" si="30"/>
        <v>-4.8062907560530128</v>
      </c>
      <c r="N33">
        <f t="shared" si="8"/>
        <v>-8.1822251573628755</v>
      </c>
      <c r="O33">
        <f t="shared" si="31"/>
        <v>-4.6834698771729606</v>
      </c>
      <c r="P33">
        <f t="shared" si="32"/>
        <v>0.8100000000000005</v>
      </c>
      <c r="Q33">
        <f t="shared" si="33"/>
        <v>-1.8670876046472265</v>
      </c>
      <c r="R33">
        <f t="shared" si="34"/>
        <v>-4.9289366318938468</v>
      </c>
      <c r="S33">
        <f t="shared" si="13"/>
        <v>-8.3765895501539944</v>
      </c>
      <c r="T33">
        <f t="shared" si="35"/>
        <v>-4.6834698771729606</v>
      </c>
      <c r="AI33">
        <f t="shared" si="15"/>
        <v>0.8100000000000005</v>
      </c>
      <c r="AJ33">
        <f t="shared" si="16"/>
        <v>-1.958992739317674</v>
      </c>
    </row>
    <row r="34" spans="1:36" x14ac:dyDescent="0.25">
      <c r="A34">
        <f t="shared" si="22"/>
        <v>27</v>
      </c>
      <c r="B34">
        <f t="shared" si="23"/>
        <v>0.8100000000000005</v>
      </c>
      <c r="C34">
        <f t="shared" si="20"/>
        <v>-1.8670876046472265</v>
      </c>
      <c r="D34">
        <f t="shared" si="21"/>
        <v>-4.9290237162706454</v>
      </c>
      <c r="E34">
        <f t="shared" si="0"/>
        <v>-8.3764153814003954</v>
      </c>
      <c r="F34">
        <f t="shared" si="24"/>
        <v>-4.9290237162706454</v>
      </c>
      <c r="G34">
        <f t="shared" si="25"/>
        <v>0.82500000000000051</v>
      </c>
      <c r="H34">
        <f t="shared" si="26"/>
        <v>-1.9410229603912861</v>
      </c>
      <c r="I34">
        <f t="shared" si="27"/>
        <v>-5.054669946991651</v>
      </c>
      <c r="J34">
        <f t="shared" si="4"/>
        <v>-8.5812289871905634</v>
      </c>
      <c r="K34">
        <f t="shared" si="28"/>
        <v>-4.9290237162706454</v>
      </c>
      <c r="L34">
        <f t="shared" si="29"/>
        <v>-1.9410229603912861</v>
      </c>
      <c r="M34">
        <f t="shared" si="30"/>
        <v>-5.0577421510785037</v>
      </c>
      <c r="N34">
        <f t="shared" si="8"/>
        <v>-8.5750845790168579</v>
      </c>
      <c r="O34">
        <f t="shared" si="31"/>
        <v>-4.9290237162706454</v>
      </c>
      <c r="P34">
        <f t="shared" si="32"/>
        <v>0.84000000000000052</v>
      </c>
      <c r="Q34">
        <f t="shared" si="33"/>
        <v>-2.0149583161353459</v>
      </c>
      <c r="R34">
        <f t="shared" si="34"/>
        <v>-5.1862762536411511</v>
      </c>
      <c r="S34">
        <f t="shared" si="13"/>
        <v>-8.7795224411237456</v>
      </c>
      <c r="T34">
        <f t="shared" si="35"/>
        <v>-4.9290237162706454</v>
      </c>
      <c r="AI34">
        <f t="shared" si="15"/>
        <v>0.84000000000000052</v>
      </c>
      <c r="AJ34">
        <f t="shared" si="16"/>
        <v>-2.1126284442171759</v>
      </c>
    </row>
    <row r="35" spans="1:36" x14ac:dyDescent="0.25">
      <c r="A35">
        <f t="shared" si="22"/>
        <v>28</v>
      </c>
      <c r="B35">
        <f t="shared" si="23"/>
        <v>0.84000000000000052</v>
      </c>
      <c r="C35">
        <f t="shared" si="20"/>
        <v>-2.0149583161353459</v>
      </c>
      <c r="D35">
        <f t="shared" si="21"/>
        <v>-5.1863665410453406</v>
      </c>
      <c r="E35">
        <f t="shared" si="0"/>
        <v>-8.7793418663153666</v>
      </c>
      <c r="F35">
        <f t="shared" si="24"/>
        <v>-5.1863665410453406</v>
      </c>
      <c r="G35">
        <f t="shared" si="25"/>
        <v>0.85500000000000054</v>
      </c>
      <c r="H35">
        <f t="shared" si="26"/>
        <v>-2.0927538142510262</v>
      </c>
      <c r="I35">
        <f t="shared" si="27"/>
        <v>-5.3180566690400708</v>
      </c>
      <c r="J35">
        <f t="shared" si="4"/>
        <v>-8.9944481046729479</v>
      </c>
      <c r="K35">
        <f t="shared" si="28"/>
        <v>-5.1863665410453406</v>
      </c>
      <c r="L35">
        <f t="shared" si="29"/>
        <v>-2.0927538142510262</v>
      </c>
      <c r="M35">
        <f t="shared" si="30"/>
        <v>-5.3212832626154345</v>
      </c>
      <c r="N35">
        <f t="shared" si="8"/>
        <v>-8.9879949175222205</v>
      </c>
      <c r="O35">
        <f t="shared" si="31"/>
        <v>-5.1863665410453406</v>
      </c>
      <c r="P35">
        <f t="shared" si="32"/>
        <v>0.87000000000000055</v>
      </c>
      <c r="Q35">
        <f t="shared" si="33"/>
        <v>-2.1705493123667061</v>
      </c>
      <c r="R35">
        <f t="shared" si="34"/>
        <v>-5.4560063885710068</v>
      </c>
      <c r="S35">
        <f t="shared" si="13"/>
        <v>-9.2024351599581138</v>
      </c>
      <c r="T35">
        <f t="shared" si="35"/>
        <v>-5.1863665410453406</v>
      </c>
      <c r="AI35">
        <f t="shared" si="15"/>
        <v>0.87000000000000055</v>
      </c>
      <c r="AJ35">
        <f t="shared" si="16"/>
        <v>-2.2743105184329959</v>
      </c>
    </row>
    <row r="36" spans="1:36" x14ac:dyDescent="0.25">
      <c r="A36">
        <f t="shared" si="22"/>
        <v>29</v>
      </c>
      <c r="B36">
        <f t="shared" si="23"/>
        <v>0.87000000000000055</v>
      </c>
      <c r="C36">
        <f t="shared" si="20"/>
        <v>-2.1705493123667061</v>
      </c>
      <c r="D36">
        <f t="shared" si="21"/>
        <v>-5.4560998563986596</v>
      </c>
      <c r="E36">
        <f t="shared" si="0"/>
        <v>-9.2022482243028083</v>
      </c>
      <c r="F36">
        <f t="shared" si="24"/>
        <v>-5.4560998563986596</v>
      </c>
      <c r="G36">
        <f t="shared" si="25"/>
        <v>0.88500000000000056</v>
      </c>
      <c r="H36">
        <f t="shared" si="26"/>
        <v>-2.2523908102126859</v>
      </c>
      <c r="I36">
        <f t="shared" si="27"/>
        <v>-5.5941335797632021</v>
      </c>
      <c r="J36">
        <f t="shared" si="4"/>
        <v>-9.4276052711116627</v>
      </c>
      <c r="K36">
        <f t="shared" si="28"/>
        <v>-5.4560998563986596</v>
      </c>
      <c r="L36">
        <f t="shared" si="29"/>
        <v>-2.2523908102126859</v>
      </c>
      <c r="M36">
        <f t="shared" si="30"/>
        <v>-5.5975139354653347</v>
      </c>
      <c r="N36">
        <f t="shared" si="8"/>
        <v>-9.4208445597073975</v>
      </c>
      <c r="O36">
        <f t="shared" si="31"/>
        <v>-5.4560998563986596</v>
      </c>
      <c r="P36">
        <f t="shared" si="32"/>
        <v>0.90000000000000058</v>
      </c>
      <c r="Q36">
        <f t="shared" si="33"/>
        <v>-2.3342323080586658</v>
      </c>
      <c r="R36">
        <f t="shared" si="34"/>
        <v>-5.7387251931898815</v>
      </c>
      <c r="S36">
        <f t="shared" si="13"/>
        <v>-9.6452465377962469</v>
      </c>
      <c r="T36">
        <f t="shared" si="35"/>
        <v>-5.4560998563986596</v>
      </c>
      <c r="AI36">
        <f t="shared" si="15"/>
        <v>0.90000000000000058</v>
      </c>
      <c r="AJ36">
        <f t="shared" si="16"/>
        <v>-2.4444272908384015</v>
      </c>
    </row>
    <row r="37" spans="1:36" x14ac:dyDescent="0.25">
      <c r="A37">
        <f t="shared" si="22"/>
        <v>30</v>
      </c>
      <c r="B37">
        <f t="shared" si="23"/>
        <v>0.90000000000000058</v>
      </c>
      <c r="C37">
        <f t="shared" si="20"/>
        <v>-2.3342323080586658</v>
      </c>
      <c r="D37">
        <f t="shared" si="21"/>
        <v>-5.7388218285173451</v>
      </c>
      <c r="E37">
        <f t="shared" si="0"/>
        <v>-9.6450532671413178</v>
      </c>
      <c r="F37">
        <f t="shared" si="24"/>
        <v>-5.7388218285173451</v>
      </c>
      <c r="G37">
        <f t="shared" si="25"/>
        <v>0.91500000000000059</v>
      </c>
      <c r="H37">
        <f t="shared" si="26"/>
        <v>-2.420314635486426</v>
      </c>
      <c r="I37">
        <f t="shared" si="27"/>
        <v>-5.8834976275244646</v>
      </c>
      <c r="J37">
        <f t="shared" si="4"/>
        <v>-9.8806486514103611</v>
      </c>
      <c r="K37">
        <f t="shared" si="28"/>
        <v>-5.7388218285173451</v>
      </c>
      <c r="L37">
        <f t="shared" si="29"/>
        <v>-2.420314635486426</v>
      </c>
      <c r="M37">
        <f t="shared" si="30"/>
        <v>-5.8870315582885002</v>
      </c>
      <c r="N37">
        <f t="shared" si="8"/>
        <v>-9.8735807898822898</v>
      </c>
      <c r="O37">
        <f t="shared" si="31"/>
        <v>-5.7388218285173451</v>
      </c>
      <c r="P37">
        <f t="shared" si="32"/>
        <v>0.9300000000000006</v>
      </c>
      <c r="Q37">
        <f t="shared" si="33"/>
        <v>-2.5063969629141862</v>
      </c>
      <c r="R37">
        <f t="shared" si="34"/>
        <v>-6.035029252213814</v>
      </c>
      <c r="S37">
        <f t="shared" si="13"/>
        <v>-10.107932384314941</v>
      </c>
      <c r="T37">
        <f t="shared" si="35"/>
        <v>-5.7388218285173451</v>
      </c>
      <c r="AI37">
        <f t="shared" si="15"/>
        <v>0.9300000000000006</v>
      </c>
      <c r="AJ37">
        <f t="shared" si="16"/>
        <v>-2.6233854572399871</v>
      </c>
    </row>
    <row r="38" spans="1:36" x14ac:dyDescent="0.25">
      <c r="A38">
        <f t="shared" si="22"/>
        <v>31</v>
      </c>
      <c r="B38">
        <f t="shared" si="23"/>
        <v>0.9300000000000006</v>
      </c>
      <c r="C38">
        <f t="shared" si="20"/>
        <v>-2.5063969629141862</v>
      </c>
      <c r="D38">
        <f t="shared" si="21"/>
        <v>-6.0351290511875533</v>
      </c>
      <c r="E38">
        <f t="shared" si="0"/>
        <v>-10.107732786367462</v>
      </c>
      <c r="F38">
        <f t="shared" si="24"/>
        <v>-6.0351290511875533</v>
      </c>
      <c r="G38">
        <f t="shared" si="25"/>
        <v>0.94500000000000062</v>
      </c>
      <c r="H38">
        <f t="shared" si="26"/>
        <v>-2.5969238986819994</v>
      </c>
      <c r="I38">
        <f t="shared" si="27"/>
        <v>-6.1867450429830653</v>
      </c>
      <c r="J38">
        <f t="shared" si="4"/>
        <v>-10.353581610079878</v>
      </c>
      <c r="K38">
        <f t="shared" si="28"/>
        <v>-6.0351290511875533</v>
      </c>
      <c r="L38">
        <f t="shared" si="29"/>
        <v>-2.5969238986819994</v>
      </c>
      <c r="M38">
        <f t="shared" si="30"/>
        <v>-6.1904327753387518</v>
      </c>
      <c r="N38">
        <f t="shared" si="8"/>
        <v>-10.346206145368505</v>
      </c>
      <c r="O38">
        <f t="shared" si="31"/>
        <v>-6.0351290511875533</v>
      </c>
      <c r="P38">
        <f t="shared" si="32"/>
        <v>0.96000000000000063</v>
      </c>
      <c r="Q38">
        <f t="shared" si="33"/>
        <v>-2.6874508344498129</v>
      </c>
      <c r="R38">
        <f t="shared" si="34"/>
        <v>-6.3455152355486089</v>
      </c>
      <c r="S38">
        <f t="shared" si="13"/>
        <v>-10.590522032252233</v>
      </c>
      <c r="T38">
        <f t="shared" si="35"/>
        <v>-6.0351290511875533</v>
      </c>
      <c r="AI38">
        <f t="shared" si="15"/>
        <v>0.96000000000000063</v>
      </c>
      <c r="AJ38">
        <f t="shared" si="16"/>
        <v>-2.8116100767959615</v>
      </c>
    </row>
    <row r="39" spans="1:36" x14ac:dyDescent="0.25">
      <c r="A39">
        <f t="shared" si="22"/>
        <v>32</v>
      </c>
      <c r="B39">
        <f t="shared" si="23"/>
        <v>0.96000000000000063</v>
      </c>
      <c r="C39">
        <f t="shared" si="20"/>
        <v>-2.6874508344498129</v>
      </c>
      <c r="D39">
        <f t="shared" si="21"/>
        <v>-6.3456182028351353</v>
      </c>
      <c r="E39">
        <f t="shared" si="0"/>
        <v>-10.59031609767918</v>
      </c>
      <c r="F39">
        <f t="shared" si="24"/>
        <v>-6.3456182028351353</v>
      </c>
      <c r="G39">
        <f t="shared" si="25"/>
        <v>0.97500000000000064</v>
      </c>
      <c r="H39">
        <f t="shared" si="26"/>
        <v>-2.7826351074923399</v>
      </c>
      <c r="I39">
        <f t="shared" si="27"/>
        <v>-6.5044729443003231</v>
      </c>
      <c r="J39">
        <f t="shared" si="4"/>
        <v>-10.846459433876387</v>
      </c>
      <c r="K39">
        <f t="shared" si="28"/>
        <v>-6.3456182028351353</v>
      </c>
      <c r="L39">
        <f t="shared" si="29"/>
        <v>-2.7826351074923399</v>
      </c>
      <c r="M39">
        <f t="shared" si="30"/>
        <v>-6.5083150943432813</v>
      </c>
      <c r="N39">
        <f t="shared" si="8"/>
        <v>-10.83877513379047</v>
      </c>
      <c r="O39">
        <f t="shared" si="31"/>
        <v>-6.3456182028351353</v>
      </c>
      <c r="P39">
        <f t="shared" si="32"/>
        <v>0.99000000000000066</v>
      </c>
      <c r="Q39">
        <f t="shared" si="33"/>
        <v>-2.8778193805348669</v>
      </c>
      <c r="R39">
        <f t="shared" si="34"/>
        <v>-6.6707814568488493</v>
      </c>
      <c r="S39">
        <f t="shared" si="13"/>
        <v>-11.093095227906916</v>
      </c>
      <c r="T39">
        <f t="shared" si="35"/>
        <v>-6.3456182028351353</v>
      </c>
      <c r="AI39">
        <f t="shared" si="15"/>
        <v>0.99000000000000066</v>
      </c>
      <c r="AJ39">
        <f t="shared" si="16"/>
        <v>-3.0095446167767594</v>
      </c>
    </row>
    <row r="40" spans="1:36" x14ac:dyDescent="0.25">
      <c r="A40">
        <f t="shared" si="22"/>
        <v>33</v>
      </c>
      <c r="B40">
        <f t="shared" si="23"/>
        <v>0.99000000000000066</v>
      </c>
      <c r="C40">
        <f t="shared" si="20"/>
        <v>-2.8778193805348669</v>
      </c>
      <c r="D40">
        <f t="shared" si="21"/>
        <v>-6.6708876051397343</v>
      </c>
      <c r="E40">
        <f t="shared" si="0"/>
        <v>-11.092882931325146</v>
      </c>
      <c r="F40">
        <f t="shared" si="24"/>
        <v>-6.6708876051397343</v>
      </c>
      <c r="G40">
        <f t="shared" si="25"/>
        <v>1.0050000000000006</v>
      </c>
      <c r="H40">
        <f t="shared" si="26"/>
        <v>-2.9778826946119628</v>
      </c>
      <c r="I40">
        <f t="shared" si="27"/>
        <v>-6.8372808491096118</v>
      </c>
      <c r="J40">
        <f t="shared" si="4"/>
        <v>-11.359386385616675</v>
      </c>
      <c r="K40">
        <f t="shared" si="28"/>
        <v>-6.6708876051397343</v>
      </c>
      <c r="L40">
        <f t="shared" si="29"/>
        <v>-2.9778826946119628</v>
      </c>
      <c r="M40">
        <f t="shared" si="30"/>
        <v>-6.8412784009239846</v>
      </c>
      <c r="N40">
        <f t="shared" si="8"/>
        <v>-11.351391281987929</v>
      </c>
      <c r="O40">
        <f t="shared" si="31"/>
        <v>-6.6708876051397343</v>
      </c>
      <c r="P40">
        <f t="shared" si="32"/>
        <v>1.0200000000000007</v>
      </c>
      <c r="Q40">
        <f t="shared" si="33"/>
        <v>-3.0779460086890591</v>
      </c>
      <c r="R40">
        <f t="shared" si="34"/>
        <v>-7.0114293435993726</v>
      </c>
      <c r="S40">
        <f t="shared" si="13"/>
        <v>-11.615779338868444</v>
      </c>
      <c r="T40">
        <f t="shared" si="35"/>
        <v>-6.6708876051397343</v>
      </c>
      <c r="AI40">
        <f t="shared" si="15"/>
        <v>1.0200000000000007</v>
      </c>
      <c r="AJ40">
        <f t="shared" si="16"/>
        <v>-3.2176510429700826</v>
      </c>
    </row>
    <row r="41" spans="1:36" x14ac:dyDescent="0.25">
      <c r="A41">
        <f t="shared" si="22"/>
        <v>34</v>
      </c>
      <c r="B41">
        <f t="shared" si="23"/>
        <v>1.0200000000000007</v>
      </c>
      <c r="C41">
        <f t="shared" si="20"/>
        <v>-3.0779460086890591</v>
      </c>
      <c r="D41">
        <f t="shared" si="21"/>
        <v>-7.0115386931667487</v>
      </c>
      <c r="E41">
        <f t="shared" si="0"/>
        <v>-11.615560639733692</v>
      </c>
      <c r="F41">
        <f t="shared" si="24"/>
        <v>-7.0115386931667487</v>
      </c>
      <c r="G41">
        <f t="shared" si="25"/>
        <v>1.0350000000000006</v>
      </c>
      <c r="H41">
        <f t="shared" si="26"/>
        <v>-3.1831190890865604</v>
      </c>
      <c r="I41">
        <f t="shared" si="27"/>
        <v>-7.1857721027627539</v>
      </c>
      <c r="J41">
        <f t="shared" si="4"/>
        <v>-11.892513061734189</v>
      </c>
      <c r="K41">
        <f t="shared" si="28"/>
        <v>-7.0115386931667487</v>
      </c>
      <c r="L41">
        <f t="shared" si="29"/>
        <v>-3.1831190890865604</v>
      </c>
      <c r="M41">
        <f t="shared" si="30"/>
        <v>-7.1899263890927614</v>
      </c>
      <c r="N41">
        <f t="shared" si="8"/>
        <v>-11.884204489074174</v>
      </c>
      <c r="O41">
        <f t="shared" si="31"/>
        <v>-7.0115386931667487</v>
      </c>
      <c r="P41">
        <f t="shared" si="32"/>
        <v>1.0500000000000007</v>
      </c>
      <c r="Q41">
        <f t="shared" si="33"/>
        <v>-3.2882921694840617</v>
      </c>
      <c r="R41">
        <f t="shared" si="34"/>
        <v>-7.3680648278389738</v>
      </c>
      <c r="S41">
        <f t="shared" si="13"/>
        <v>-12.158746852774252</v>
      </c>
      <c r="T41">
        <f t="shared" si="35"/>
        <v>-7.0115386931667487</v>
      </c>
      <c r="AI41">
        <f t="shared" si="15"/>
        <v>1.0500000000000007</v>
      </c>
      <c r="AJ41">
        <f t="shared" si="16"/>
        <v>-3.4364099533091874</v>
      </c>
    </row>
    <row r="42" spans="1:36" x14ac:dyDescent="0.25">
      <c r="A42">
        <f t="shared" si="22"/>
        <v>35</v>
      </c>
      <c r="B42">
        <f t="shared" si="23"/>
        <v>1.0500000000000007</v>
      </c>
      <c r="C42">
        <f t="shared" si="20"/>
        <v>-3.2882921694840617</v>
      </c>
      <c r="D42">
        <f t="shared" si="21"/>
        <v>-7.3681774061373719</v>
      </c>
      <c r="E42">
        <f t="shared" si="0"/>
        <v>-12.158521696177456</v>
      </c>
      <c r="F42">
        <f t="shared" si="24"/>
        <v>-7.3681774061373719</v>
      </c>
      <c r="G42">
        <f t="shared" si="25"/>
        <v>1.0650000000000006</v>
      </c>
      <c r="H42">
        <f t="shared" si="26"/>
        <v>-3.3988148305761223</v>
      </c>
      <c r="I42">
        <f t="shared" si="27"/>
        <v>-7.5505552315800335</v>
      </c>
      <c r="J42">
        <f t="shared" si="4"/>
        <v>-12.446034028568315</v>
      </c>
      <c r="K42">
        <f t="shared" si="28"/>
        <v>-7.3681774061373719</v>
      </c>
      <c r="L42">
        <f t="shared" si="29"/>
        <v>-3.3988148305761223</v>
      </c>
      <c r="M42">
        <f t="shared" si="30"/>
        <v>-7.5548679165658967</v>
      </c>
      <c r="N42">
        <f t="shared" si="8"/>
        <v>-12.437408658596588</v>
      </c>
      <c r="O42">
        <f t="shared" si="31"/>
        <v>-7.3681774061373719</v>
      </c>
      <c r="P42">
        <f t="shared" si="32"/>
        <v>1.0800000000000007</v>
      </c>
      <c r="Q42">
        <f t="shared" si="33"/>
        <v>-3.509337491668183</v>
      </c>
      <c r="R42">
        <f t="shared" si="34"/>
        <v>-7.7412996658952693</v>
      </c>
      <c r="S42">
        <f t="shared" si="13"/>
        <v>-12.722213143214027</v>
      </c>
      <c r="T42">
        <f t="shared" si="35"/>
        <v>-7.3681774061373719</v>
      </c>
      <c r="AI42">
        <f t="shared" si="15"/>
        <v>1.0800000000000007</v>
      </c>
      <c r="AJ42">
        <f t="shared" si="16"/>
        <v>-3.6663207525576595</v>
      </c>
    </row>
    <row r="43" spans="1:36" x14ac:dyDescent="0.25">
      <c r="A43">
        <f t="shared" si="22"/>
        <v>36</v>
      </c>
      <c r="B43">
        <f t="shared" si="23"/>
        <v>1.0800000000000007</v>
      </c>
      <c r="C43">
        <f t="shared" si="20"/>
        <v>-3.509337491668183</v>
      </c>
      <c r="D43">
        <f t="shared" si="21"/>
        <v>-7.7414155072059785</v>
      </c>
      <c r="E43">
        <f t="shared" si="0"/>
        <v>-12.721981460592609</v>
      </c>
      <c r="F43">
        <f t="shared" si="24"/>
        <v>-7.7414155072059785</v>
      </c>
      <c r="G43">
        <f t="shared" si="25"/>
        <v>1.0950000000000006</v>
      </c>
      <c r="H43">
        <f t="shared" si="26"/>
        <v>-3.6254587242762728</v>
      </c>
      <c r="I43">
        <f t="shared" si="27"/>
        <v>-7.9322452291148675</v>
      </c>
      <c r="J43">
        <f t="shared" si="4"/>
        <v>-13.020185714599096</v>
      </c>
      <c r="K43">
        <f t="shared" si="28"/>
        <v>-7.7414155072059785</v>
      </c>
      <c r="L43">
        <f t="shared" si="29"/>
        <v>-3.6254587242762728</v>
      </c>
      <c r="M43">
        <f t="shared" si="30"/>
        <v>-7.9367182929249651</v>
      </c>
      <c r="N43">
        <f t="shared" si="8"/>
        <v>-13.011239586978901</v>
      </c>
      <c r="O43">
        <f t="shared" si="31"/>
        <v>-7.7414155072059785</v>
      </c>
      <c r="P43">
        <f t="shared" si="32"/>
        <v>1.1100000000000008</v>
      </c>
      <c r="Q43">
        <f t="shared" si="33"/>
        <v>-3.7415799568843622</v>
      </c>
      <c r="R43">
        <f t="shared" si="34"/>
        <v>-8.1317526948153454</v>
      </c>
      <c r="S43">
        <f t="shared" si="13"/>
        <v>-13.306434481022416</v>
      </c>
      <c r="T43">
        <f t="shared" si="35"/>
        <v>-7.7414155072059785</v>
      </c>
      <c r="AI43">
        <f t="shared" si="15"/>
        <v>1.1100000000000008</v>
      </c>
      <c r="AJ43">
        <f t="shared" si="16"/>
        <v>-3.9079018661173901</v>
      </c>
    </row>
    <row r="44" spans="1:36" x14ac:dyDescent="0.25">
      <c r="A44">
        <f t="shared" si="22"/>
        <v>37</v>
      </c>
      <c r="B44">
        <f t="shared" si="23"/>
        <v>1.1100000000000008</v>
      </c>
      <c r="C44">
        <f t="shared" si="20"/>
        <v>-3.7415799568843622</v>
      </c>
      <c r="D44">
        <f t="shared" si="21"/>
        <v>-8.1318718399298344</v>
      </c>
      <c r="E44">
        <f t="shared" si="0"/>
        <v>-13.306196190793438</v>
      </c>
      <c r="F44">
        <f t="shared" si="24"/>
        <v>-8.1318718399298344</v>
      </c>
      <c r="G44">
        <f t="shared" si="25"/>
        <v>1.1250000000000007</v>
      </c>
      <c r="H44">
        <f t="shared" si="26"/>
        <v>-3.8635580344833098</v>
      </c>
      <c r="I44">
        <f t="shared" si="27"/>
        <v>-8.3314647827917359</v>
      </c>
      <c r="J44">
        <f t="shared" si="4"/>
        <v>-13.615244537866472</v>
      </c>
      <c r="K44">
        <f t="shared" si="28"/>
        <v>-8.1318718399298344</v>
      </c>
      <c r="L44">
        <f t="shared" si="29"/>
        <v>-3.8635580344833098</v>
      </c>
      <c r="M44">
        <f t="shared" si="30"/>
        <v>-8.3361005079978323</v>
      </c>
      <c r="N44">
        <f t="shared" si="8"/>
        <v>-13.605973087454279</v>
      </c>
      <c r="O44">
        <f t="shared" si="31"/>
        <v>-8.1318718399298344</v>
      </c>
      <c r="P44">
        <f t="shared" si="32"/>
        <v>1.1400000000000008</v>
      </c>
      <c r="Q44">
        <f t="shared" si="33"/>
        <v>-3.985536112082257</v>
      </c>
      <c r="R44">
        <f t="shared" si="34"/>
        <v>-8.5400510325534622</v>
      </c>
      <c r="S44">
        <f t="shared" si="13"/>
        <v>-13.911706271139867</v>
      </c>
      <c r="T44">
        <f t="shared" si="35"/>
        <v>-8.1318718399298344</v>
      </c>
      <c r="AI44">
        <f t="shared" si="15"/>
        <v>1.1400000000000008</v>
      </c>
      <c r="AJ44">
        <f t="shared" si="16"/>
        <v>-4.1616909912421178</v>
      </c>
    </row>
    <row r="45" spans="1:36" x14ac:dyDescent="0.25">
      <c r="A45">
        <f t="shared" si="22"/>
        <v>38</v>
      </c>
      <c r="B45">
        <f t="shared" si="23"/>
        <v>1.1400000000000008</v>
      </c>
      <c r="C45">
        <f t="shared" si="20"/>
        <v>-3.9855361120822574</v>
      </c>
      <c r="D45">
        <f t="shared" si="21"/>
        <v>-8.5401735284927085</v>
      </c>
      <c r="E45">
        <f t="shared" si="0"/>
        <v>-13.911461279261376</v>
      </c>
      <c r="F45">
        <f t="shared" si="24"/>
        <v>-8.5401735284927085</v>
      </c>
      <c r="G45">
        <f t="shared" si="25"/>
        <v>1.1550000000000007</v>
      </c>
      <c r="H45">
        <f t="shared" si="26"/>
        <v>-4.1136387150096478</v>
      </c>
      <c r="I45">
        <f t="shared" si="27"/>
        <v>-8.7488454476816298</v>
      </c>
      <c r="J45">
        <f t="shared" si="4"/>
        <v>-14.231525249665699</v>
      </c>
      <c r="K45">
        <f t="shared" si="28"/>
        <v>-8.5401735284927085</v>
      </c>
      <c r="L45">
        <f t="shared" si="29"/>
        <v>-4.1136387150096478</v>
      </c>
      <c r="M45">
        <f t="shared" si="30"/>
        <v>-8.753646407237694</v>
      </c>
      <c r="N45">
        <f t="shared" si="8"/>
        <v>-14.221923330553571</v>
      </c>
      <c r="O45">
        <f t="shared" si="31"/>
        <v>-8.5401735284927085</v>
      </c>
      <c r="P45">
        <f t="shared" si="32"/>
        <v>1.1700000000000008</v>
      </c>
      <c r="Q45">
        <f t="shared" si="33"/>
        <v>-4.2417413179370387</v>
      </c>
      <c r="R45">
        <f t="shared" si="34"/>
        <v>-8.9668312284093155</v>
      </c>
      <c r="S45">
        <f t="shared" si="13"/>
        <v>-14.538361496992508</v>
      </c>
      <c r="T45">
        <f t="shared" si="35"/>
        <v>-8.5401735284927085</v>
      </c>
      <c r="AI45">
        <f t="shared" si="15"/>
        <v>1.1700000000000008</v>
      </c>
      <c r="AJ45">
        <f t="shared" si="16"/>
        <v>-4.4282453841364351</v>
      </c>
    </row>
    <row r="46" spans="1:36" x14ac:dyDescent="0.25">
      <c r="A46">
        <f t="shared" si="22"/>
        <v>39</v>
      </c>
      <c r="B46">
        <f t="shared" si="23"/>
        <v>1.1700000000000008</v>
      </c>
      <c r="C46">
        <f t="shared" si="20"/>
        <v>-4.2417413179370387</v>
      </c>
      <c r="D46">
        <f t="shared" si="21"/>
        <v>-8.9669571281761709</v>
      </c>
      <c r="E46">
        <f t="shared" si="0"/>
        <v>-14.538109697458797</v>
      </c>
      <c r="F46">
        <f t="shared" si="24"/>
        <v>-8.9669571281761709</v>
      </c>
      <c r="G46">
        <f t="shared" si="25"/>
        <v>1.1850000000000007</v>
      </c>
      <c r="H46">
        <f t="shared" si="26"/>
        <v>-4.376245674859681</v>
      </c>
      <c r="I46">
        <f t="shared" si="27"/>
        <v>-9.1850287736380523</v>
      </c>
      <c r="J46">
        <f t="shared" si="4"/>
        <v>-14.869379477302953</v>
      </c>
      <c r="K46">
        <f t="shared" si="28"/>
        <v>-8.9669571281761709</v>
      </c>
      <c r="L46">
        <f t="shared" si="29"/>
        <v>-4.376245674859681</v>
      </c>
      <c r="M46">
        <f t="shared" si="30"/>
        <v>-9.1899978203357158</v>
      </c>
      <c r="N46">
        <f t="shared" si="8"/>
        <v>-14.859441383907626</v>
      </c>
      <c r="O46">
        <f t="shared" si="31"/>
        <v>-8.9669571281761709</v>
      </c>
      <c r="P46">
        <f t="shared" si="32"/>
        <v>1.2000000000000008</v>
      </c>
      <c r="Q46">
        <f t="shared" si="33"/>
        <v>-4.5107500317823241</v>
      </c>
      <c r="R46">
        <f t="shared" si="34"/>
        <v>-9.4127403696933989</v>
      </c>
      <c r="S46">
        <f t="shared" si="13"/>
        <v>-15.186769355960193</v>
      </c>
      <c r="T46">
        <f t="shared" si="35"/>
        <v>-8.9669571281761709</v>
      </c>
      <c r="AI46">
        <f t="shared" si="15"/>
        <v>1.2000000000000008</v>
      </c>
      <c r="AJ46">
        <f t="shared" si="16"/>
        <v>-4.708142181603133</v>
      </c>
    </row>
    <row r="47" spans="1:36" x14ac:dyDescent="0.25">
      <c r="A47">
        <f t="shared" si="22"/>
        <v>40</v>
      </c>
      <c r="B47">
        <f t="shared" si="23"/>
        <v>1.2000000000000008</v>
      </c>
      <c r="C47">
        <f t="shared" si="20"/>
        <v>-4.5107500317823241</v>
      </c>
      <c r="D47">
        <f t="shared" si="21"/>
        <v>-9.4128697320553716</v>
      </c>
      <c r="E47">
        <f t="shared" si="0"/>
        <v>-15.186510631236247</v>
      </c>
      <c r="F47">
        <f t="shared" si="24"/>
        <v>-9.4128697320553716</v>
      </c>
      <c r="G47">
        <f t="shared" si="25"/>
        <v>1.2150000000000007</v>
      </c>
      <c r="H47">
        <f t="shared" si="26"/>
        <v>-4.6519430777631543</v>
      </c>
      <c r="I47">
        <f t="shared" si="27"/>
        <v>-9.6406673915239161</v>
      </c>
      <c r="J47">
        <f t="shared" si="4"/>
        <v>-15.529194450241651</v>
      </c>
      <c r="K47">
        <f t="shared" si="28"/>
        <v>-9.4128697320553716</v>
      </c>
      <c r="L47">
        <f t="shared" si="29"/>
        <v>-4.6519430777631543</v>
      </c>
      <c r="M47">
        <f t="shared" si="30"/>
        <v>-9.6458076488089972</v>
      </c>
      <c r="N47">
        <f t="shared" si="8"/>
        <v>-15.518913935671488</v>
      </c>
      <c r="O47">
        <f t="shared" si="31"/>
        <v>-9.4128697320553716</v>
      </c>
      <c r="P47">
        <f t="shared" si="32"/>
        <v>1.2300000000000009</v>
      </c>
      <c r="Q47">
        <f t="shared" si="33"/>
        <v>-4.7931361237439853</v>
      </c>
      <c r="R47">
        <f t="shared" si="34"/>
        <v>-9.8784371501255155</v>
      </c>
      <c r="S47">
        <f t="shared" si="13"/>
        <v>-15.857334070980947</v>
      </c>
      <c r="T47">
        <f t="shared" si="35"/>
        <v>-9.4128697320553716</v>
      </c>
      <c r="AI47">
        <f t="shared" si="15"/>
        <v>1.2300000000000009</v>
      </c>
      <c r="AJ47">
        <f t="shared" si="16"/>
        <v>-5.0019787560700006</v>
      </c>
    </row>
    <row r="48" spans="1:36" x14ac:dyDescent="0.25">
      <c r="A48">
        <f t="shared" si="22"/>
        <v>41</v>
      </c>
      <c r="B48">
        <f t="shared" si="23"/>
        <v>1.2300000000000009</v>
      </c>
      <c r="C48">
        <f t="shared" si="20"/>
        <v>-4.7931361237439853</v>
      </c>
      <c r="D48">
        <f t="shared" si="21"/>
        <v>-9.8785700394255898</v>
      </c>
      <c r="E48">
        <f t="shared" si="0"/>
        <v>-15.857068292380799</v>
      </c>
      <c r="F48">
        <f t="shared" si="24"/>
        <v>-9.8785700394255898</v>
      </c>
      <c r="G48">
        <f t="shared" si="25"/>
        <v>1.2450000000000008</v>
      </c>
      <c r="H48">
        <f t="shared" si="26"/>
        <v>-4.9413146743353691</v>
      </c>
      <c r="I48">
        <f t="shared" si="27"/>
        <v>-10.116426063811302</v>
      </c>
      <c r="J48">
        <f t="shared" si="4"/>
        <v>-16.211391895383525</v>
      </c>
      <c r="K48">
        <f t="shared" si="28"/>
        <v>-9.8785700394255898</v>
      </c>
      <c r="L48">
        <f t="shared" si="29"/>
        <v>-4.9413146743353691</v>
      </c>
      <c r="M48">
        <f t="shared" si="30"/>
        <v>-10.121740917856343</v>
      </c>
      <c r="N48">
        <f t="shared" si="8"/>
        <v>-16.200762187293442</v>
      </c>
      <c r="O48">
        <f t="shared" si="31"/>
        <v>-9.8785700394255898</v>
      </c>
      <c r="P48">
        <f t="shared" si="32"/>
        <v>1.2600000000000009</v>
      </c>
      <c r="Q48">
        <f t="shared" si="33"/>
        <v>-5.0894932249267528</v>
      </c>
      <c r="R48">
        <f t="shared" si="34"/>
        <v>-10.364592905044393</v>
      </c>
      <c r="S48">
        <f t="shared" si="13"/>
        <v>-16.5504938646915</v>
      </c>
      <c r="T48">
        <f t="shared" si="35"/>
        <v>-9.8785700394255898</v>
      </c>
      <c r="AI48">
        <f t="shared" si="15"/>
        <v>1.2600000000000009</v>
      </c>
      <c r="AJ48">
        <f t="shared" si="16"/>
        <v>-5.3103731029827834</v>
      </c>
    </row>
    <row r="49" spans="1:36" x14ac:dyDescent="0.25">
      <c r="A49">
        <f t="shared" si="22"/>
        <v>42</v>
      </c>
      <c r="B49">
        <f t="shared" si="23"/>
        <v>1.2600000000000009</v>
      </c>
      <c r="C49">
        <f t="shared" si="20"/>
        <v>-5.0894932249267528</v>
      </c>
      <c r="D49">
        <f t="shared" si="21"/>
        <v>-10.36472939103772</v>
      </c>
      <c r="E49">
        <f t="shared" si="0"/>
        <v>-16.550220892704846</v>
      </c>
      <c r="F49">
        <f t="shared" si="24"/>
        <v>-10.36472939103772</v>
      </c>
      <c r="G49">
        <f t="shared" si="25"/>
        <v>1.2750000000000008</v>
      </c>
      <c r="H49">
        <f t="shared" si="26"/>
        <v>-5.2449641657923189</v>
      </c>
      <c r="I49">
        <f t="shared" si="27"/>
        <v>-10.612982704428292</v>
      </c>
      <c r="J49">
        <f t="shared" si="4"/>
        <v>-16.916427088520393</v>
      </c>
      <c r="K49">
        <f t="shared" si="28"/>
        <v>-10.36472939103772</v>
      </c>
      <c r="L49">
        <f t="shared" si="29"/>
        <v>-5.2449641657923189</v>
      </c>
      <c r="M49">
        <f t="shared" si="30"/>
        <v>-10.618475797365527</v>
      </c>
      <c r="N49">
        <f t="shared" si="8"/>
        <v>-16.905440902645925</v>
      </c>
      <c r="O49">
        <f t="shared" si="31"/>
        <v>-10.36472939103772</v>
      </c>
      <c r="P49">
        <f t="shared" si="32"/>
        <v>1.2900000000000009</v>
      </c>
      <c r="Q49">
        <f t="shared" si="33"/>
        <v>-5.4004351066578842</v>
      </c>
      <c r="R49">
        <f t="shared" si="34"/>
        <v>-10.871892618117098</v>
      </c>
      <c r="S49">
        <f t="shared" si="13"/>
        <v>-17.266720083739482</v>
      </c>
      <c r="T49">
        <f t="shared" si="35"/>
        <v>-10.36472939103772</v>
      </c>
      <c r="AI49">
        <f t="shared" si="15"/>
        <v>1.2900000000000009</v>
      </c>
      <c r="AJ49">
        <f t="shared" si="16"/>
        <v>-5.633964259694892</v>
      </c>
    </row>
    <row r="50" spans="1:36" x14ac:dyDescent="0.25">
      <c r="A50">
        <f t="shared" si="22"/>
        <v>43</v>
      </c>
      <c r="B50">
        <f t="shared" si="23"/>
        <v>1.2900000000000009</v>
      </c>
      <c r="C50">
        <f t="shared" si="20"/>
        <v>-5.4004351066578842</v>
      </c>
      <c r="D50">
        <f t="shared" si="21"/>
        <v>-10.872032775831604</v>
      </c>
      <c r="E50">
        <f t="shared" si="0"/>
        <v>-17.26643976831047</v>
      </c>
      <c r="F50">
        <f t="shared" si="24"/>
        <v>-10.872032775831604</v>
      </c>
      <c r="G50">
        <f t="shared" si="25"/>
        <v>1.3050000000000008</v>
      </c>
      <c r="H50">
        <f t="shared" si="26"/>
        <v>-5.5635155982953579</v>
      </c>
      <c r="I50">
        <f t="shared" si="27"/>
        <v>-11.131029372356261</v>
      </c>
      <c r="J50">
        <f t="shared" si="4"/>
        <v>-17.644788050173577</v>
      </c>
      <c r="K50">
        <f t="shared" si="28"/>
        <v>-10.872032775831604</v>
      </c>
      <c r="L50">
        <f t="shared" si="29"/>
        <v>-5.5635155982953579</v>
      </c>
      <c r="M50">
        <f t="shared" si="30"/>
        <v>-11.136704596584208</v>
      </c>
      <c r="N50">
        <f t="shared" si="8"/>
        <v>-17.633437601717684</v>
      </c>
      <c r="O50">
        <f t="shared" si="31"/>
        <v>-10.872032775831604</v>
      </c>
      <c r="P50">
        <f t="shared" si="32"/>
        <v>1.320000000000001</v>
      </c>
      <c r="Q50">
        <f t="shared" si="33"/>
        <v>-5.7265960899328325</v>
      </c>
      <c r="R50">
        <f t="shared" si="34"/>
        <v>-11.401035903883134</v>
      </c>
      <c r="S50">
        <f t="shared" si="13"/>
        <v>-18.006516462032256</v>
      </c>
      <c r="T50">
        <f t="shared" si="35"/>
        <v>-10.872032775831604</v>
      </c>
      <c r="AI50">
        <f t="shared" si="15"/>
        <v>1.320000000000001</v>
      </c>
      <c r="AJ50">
        <f t="shared" si="16"/>
        <v>-5.9734127551176606</v>
      </c>
    </row>
    <row r="51" spans="1:36" x14ac:dyDescent="0.25">
      <c r="A51">
        <f t="shared" si="22"/>
        <v>44</v>
      </c>
      <c r="B51">
        <f t="shared" si="23"/>
        <v>1.320000000000001</v>
      </c>
      <c r="C51">
        <f t="shared" si="20"/>
        <v>-5.7265960899328325</v>
      </c>
      <c r="D51">
        <f t="shared" si="21"/>
        <v>-11.40117981350223</v>
      </c>
      <c r="E51">
        <f t="shared" si="0"/>
        <v>-18.006228642794063</v>
      </c>
      <c r="F51">
        <f t="shared" si="24"/>
        <v>-11.40117981350223</v>
      </c>
      <c r="G51">
        <f t="shared" si="25"/>
        <v>1.3350000000000009</v>
      </c>
      <c r="H51">
        <f t="shared" si="26"/>
        <v>-5.8976137871353655</v>
      </c>
      <c r="I51">
        <f t="shared" si="27"/>
        <v>-11.671273243144141</v>
      </c>
      <c r="J51">
        <f t="shared" si="4"/>
        <v>-18.396994875117837</v>
      </c>
      <c r="K51">
        <f t="shared" si="28"/>
        <v>-11.40117981350223</v>
      </c>
      <c r="L51">
        <f t="shared" si="29"/>
        <v>-5.8976137871353655</v>
      </c>
      <c r="M51">
        <f t="shared" si="30"/>
        <v>-11.677134736628998</v>
      </c>
      <c r="N51">
        <f t="shared" si="8"/>
        <v>-18.385271888148122</v>
      </c>
      <c r="O51">
        <f t="shared" si="31"/>
        <v>-11.40117981350223</v>
      </c>
      <c r="P51">
        <f t="shared" si="32"/>
        <v>1.350000000000001</v>
      </c>
      <c r="Q51">
        <f t="shared" si="33"/>
        <v>-6.0686314843378995</v>
      </c>
      <c r="R51">
        <f t="shared" si="34"/>
        <v>-11.952737970146673</v>
      </c>
      <c r="S51">
        <f t="shared" si="13"/>
        <v>-18.770418512720379</v>
      </c>
      <c r="T51">
        <f t="shared" si="35"/>
        <v>-11.40117981350223</v>
      </c>
      <c r="AI51">
        <f t="shared" si="15"/>
        <v>1.350000000000001</v>
      </c>
      <c r="AJ51">
        <f t="shared" si="16"/>
        <v>-6.3294010895183259</v>
      </c>
    </row>
    <row r="52" spans="1:36" x14ac:dyDescent="0.25">
      <c r="A52">
        <f t="shared" si="22"/>
        <v>45</v>
      </c>
      <c r="B52">
        <f t="shared" si="23"/>
        <v>1.350000000000001</v>
      </c>
      <c r="C52">
        <f t="shared" si="20"/>
        <v>-6.0686314843378995</v>
      </c>
      <c r="D52">
        <f t="shared" si="21"/>
        <v>-11.952885716912462</v>
      </c>
      <c r="E52">
        <f t="shared" si="0"/>
        <v>-18.770123019188802</v>
      </c>
      <c r="F52">
        <f t="shared" si="24"/>
        <v>-11.952885716912462</v>
      </c>
      <c r="G52">
        <f t="shared" si="25"/>
        <v>1.3650000000000009</v>
      </c>
      <c r="H52">
        <f t="shared" si="26"/>
        <v>-6.2479247700915863</v>
      </c>
      <c r="I52">
        <f t="shared" si="27"/>
        <v>-12.234437562200293</v>
      </c>
      <c r="J52">
        <f t="shared" si="4"/>
        <v>-19.173599185874195</v>
      </c>
      <c r="K52">
        <f t="shared" si="28"/>
        <v>-11.952885716912462</v>
      </c>
      <c r="L52">
        <f t="shared" si="29"/>
        <v>-6.2479247700915863</v>
      </c>
      <c r="M52">
        <f t="shared" si="30"/>
        <v>-12.240489704700575</v>
      </c>
      <c r="N52">
        <f t="shared" si="8"/>
        <v>-19.161494900873631</v>
      </c>
      <c r="O52">
        <f t="shared" si="31"/>
        <v>-11.952885716912462</v>
      </c>
      <c r="P52">
        <f t="shared" si="32"/>
        <v>1.380000000000001</v>
      </c>
      <c r="Q52">
        <f t="shared" si="33"/>
        <v>-6.4272180558452732</v>
      </c>
      <c r="R52">
        <f t="shared" si="34"/>
        <v>-12.527730563938672</v>
      </c>
      <c r="S52">
        <f t="shared" si="13"/>
        <v>-19.558993039658507</v>
      </c>
      <c r="T52">
        <f t="shared" si="35"/>
        <v>-11.952885716912462</v>
      </c>
      <c r="AI52">
        <f t="shared" si="15"/>
        <v>1.380000000000001</v>
      </c>
      <c r="AJ52">
        <f t="shared" si="16"/>
        <v>-6.7026342439677649</v>
      </c>
    </row>
    <row r="53" spans="1:36" x14ac:dyDescent="0.25">
      <c r="A53">
        <f t="shared" si="22"/>
        <v>46</v>
      </c>
      <c r="B53">
        <f t="shared" si="23"/>
        <v>1.380000000000001</v>
      </c>
      <c r="C53">
        <f t="shared" si="20"/>
        <v>-6.4272180558452732</v>
      </c>
      <c r="D53">
        <f t="shared" si="21"/>
        <v>-12.527882238074177</v>
      </c>
      <c r="E53">
        <f t="shared" si="0"/>
        <v>-19.558689691387496</v>
      </c>
      <c r="F53">
        <f t="shared" si="24"/>
        <v>-12.527882238074177</v>
      </c>
      <c r="G53">
        <f t="shared" si="25"/>
        <v>1.3950000000000009</v>
      </c>
      <c r="H53">
        <f t="shared" si="26"/>
        <v>-6.6151362894163857</v>
      </c>
      <c r="I53">
        <f t="shared" si="27"/>
        <v>-12.821262583444989</v>
      </c>
      <c r="J53">
        <f t="shared" si="4"/>
        <v>-19.97518370135921</v>
      </c>
      <c r="K53">
        <f t="shared" si="28"/>
        <v>-12.527882238074177</v>
      </c>
      <c r="L53">
        <f t="shared" si="29"/>
        <v>-6.6151362894163857</v>
      </c>
      <c r="M53">
        <f t="shared" si="30"/>
        <v>-12.827509993594566</v>
      </c>
      <c r="N53">
        <f t="shared" si="8"/>
        <v>-19.962688881060057</v>
      </c>
      <c r="O53">
        <f t="shared" si="31"/>
        <v>-12.527882238074177</v>
      </c>
      <c r="P53">
        <f t="shared" si="32"/>
        <v>1.410000000000001</v>
      </c>
      <c r="Q53">
        <f t="shared" si="33"/>
        <v>-6.8030545229874981</v>
      </c>
      <c r="R53">
        <f t="shared" si="34"/>
        <v>-13.126762904505979</v>
      </c>
      <c r="S53">
        <f t="shared" si="13"/>
        <v>-20.372837759950567</v>
      </c>
      <c r="T53">
        <f t="shared" si="35"/>
        <v>-12.527882238074177</v>
      </c>
      <c r="AI53">
        <f t="shared" si="15"/>
        <v>1.410000000000001</v>
      </c>
      <c r="AJ53">
        <f t="shared" si="16"/>
        <v>-7.0938402190466689</v>
      </c>
    </row>
    <row r="54" spans="1:36" x14ac:dyDescent="0.25">
      <c r="A54">
        <f t="shared" si="22"/>
        <v>47</v>
      </c>
      <c r="B54">
        <f t="shared" si="23"/>
        <v>1.410000000000001</v>
      </c>
      <c r="C54">
        <f t="shared" si="20"/>
        <v>-6.8030545229874981</v>
      </c>
      <c r="D54">
        <f t="shared" si="21"/>
        <v>-13.12691860115506</v>
      </c>
      <c r="E54">
        <f t="shared" si="0"/>
        <v>-20.372526366652405</v>
      </c>
      <c r="F54">
        <f t="shared" si="24"/>
        <v>-13.12691860115506</v>
      </c>
      <c r="G54">
        <f t="shared" si="25"/>
        <v>1.4250000000000009</v>
      </c>
      <c r="H54">
        <f t="shared" si="26"/>
        <v>-6.9999583020048242</v>
      </c>
      <c r="I54">
        <f t="shared" si="27"/>
        <v>-13.432506496654845</v>
      </c>
      <c r="J54">
        <f t="shared" si="4"/>
        <v>-20.802361912704814</v>
      </c>
      <c r="K54">
        <f t="shared" si="28"/>
        <v>-13.12691860115506</v>
      </c>
      <c r="L54">
        <f t="shared" si="29"/>
        <v>-6.9999583020048242</v>
      </c>
      <c r="M54">
        <f t="shared" si="30"/>
        <v>-13.438954029845632</v>
      </c>
      <c r="N54">
        <f t="shared" si="8"/>
        <v>-20.78946684632324</v>
      </c>
      <c r="O54">
        <f t="shared" si="31"/>
        <v>-13.12691860115506</v>
      </c>
      <c r="P54">
        <f t="shared" si="32"/>
        <v>1.4400000000000011</v>
      </c>
      <c r="Q54">
        <f t="shared" si="33"/>
        <v>-7.1968620810221502</v>
      </c>
      <c r="R54">
        <f t="shared" si="34"/>
        <v>-13.750602606544756</v>
      </c>
      <c r="S54">
        <f t="shared" si="13"/>
        <v>-21.21258102997697</v>
      </c>
      <c r="T54">
        <f t="shared" si="35"/>
        <v>-13.12691860115506</v>
      </c>
      <c r="AI54">
        <f t="shared" si="15"/>
        <v>1.4400000000000011</v>
      </c>
      <c r="AJ54">
        <f t="shared" si="16"/>
        <v>-7.5037706025183297</v>
      </c>
    </row>
    <row r="55" spans="1:36" x14ac:dyDescent="0.25">
      <c r="A55">
        <f t="shared" si="22"/>
        <v>48</v>
      </c>
      <c r="B55">
        <f t="shared" si="23"/>
        <v>1.4400000000000011</v>
      </c>
      <c r="C55">
        <f t="shared" si="20"/>
        <v>-7.1968620810221502</v>
      </c>
      <c r="D55">
        <f t="shared" si="21"/>
        <v>-13.750762425728487</v>
      </c>
      <c r="E55">
        <f t="shared" si="0"/>
        <v>-21.212261391609509</v>
      </c>
      <c r="F55">
        <f t="shared" si="24"/>
        <v>-13.750762425728487</v>
      </c>
      <c r="G55">
        <f t="shared" si="25"/>
        <v>1.455000000000001</v>
      </c>
      <c r="H55">
        <f t="shared" si="26"/>
        <v>-7.4031235174080772</v>
      </c>
      <c r="I55">
        <f t="shared" si="27"/>
        <v>-14.06894634660263</v>
      </c>
      <c r="J55">
        <f t="shared" si="4"/>
        <v>-21.655777859019</v>
      </c>
      <c r="K55">
        <f t="shared" si="28"/>
        <v>-13.750762425728487</v>
      </c>
      <c r="L55">
        <f t="shared" si="29"/>
        <v>-7.4031235174080772</v>
      </c>
      <c r="M55">
        <f t="shared" si="30"/>
        <v>-14.075599093613771</v>
      </c>
      <c r="N55">
        <f t="shared" si="8"/>
        <v>-21.642472364996717</v>
      </c>
      <c r="O55">
        <f t="shared" si="31"/>
        <v>-13.750762425728487</v>
      </c>
      <c r="P55">
        <f t="shared" si="32"/>
        <v>1.4700000000000011</v>
      </c>
      <c r="Q55">
        <f t="shared" si="33"/>
        <v>-7.609384953794005</v>
      </c>
      <c r="R55">
        <f t="shared" si="34"/>
        <v>-14.400036596678389</v>
      </c>
      <c r="S55">
        <f t="shared" si="13"/>
        <v>-22.078881668025275</v>
      </c>
      <c r="T55">
        <f t="shared" si="35"/>
        <v>-13.750762425728487</v>
      </c>
      <c r="AI55">
        <f t="shared" si="15"/>
        <v>1.4700000000000011</v>
      </c>
      <c r="AJ55">
        <f t="shared" si="16"/>
        <v>-7.9332011657691179</v>
      </c>
    </row>
    <row r="56" spans="1:36" x14ac:dyDescent="0.25">
      <c r="A56">
        <f t="shared" si="22"/>
        <v>49</v>
      </c>
      <c r="B56">
        <f t="shared" si="23"/>
        <v>1.4700000000000011</v>
      </c>
      <c r="C56">
        <f t="shared" si="20"/>
        <v>-7.609384953794005</v>
      </c>
      <c r="D56">
        <f t="shared" si="21"/>
        <v>-14.400200643266817</v>
      </c>
      <c r="E56">
        <f t="shared" si="0"/>
        <v>-22.078553574848417</v>
      </c>
      <c r="F56">
        <f t="shared" si="24"/>
        <v>-14.400200643266817</v>
      </c>
      <c r="G56">
        <f t="shared" si="25"/>
        <v>1.485000000000001</v>
      </c>
      <c r="H56">
        <f t="shared" si="26"/>
        <v>-7.8253879634430072</v>
      </c>
      <c r="I56">
        <f t="shared" si="27"/>
        <v>-14.731378946889544</v>
      </c>
      <c r="J56">
        <f t="shared" si="4"/>
        <v>-22.536105996549967</v>
      </c>
      <c r="K56">
        <f t="shared" si="28"/>
        <v>-14.400200643266817</v>
      </c>
      <c r="L56">
        <f t="shared" si="29"/>
        <v>-7.8253879634430072</v>
      </c>
      <c r="M56">
        <f t="shared" si="30"/>
        <v>-14.738242233215066</v>
      </c>
      <c r="N56">
        <f t="shared" si="8"/>
        <v>-22.522379423898922</v>
      </c>
      <c r="O56">
        <f t="shared" si="31"/>
        <v>-14.400200643266817</v>
      </c>
      <c r="P56">
        <f t="shared" si="32"/>
        <v>1.5000000000000011</v>
      </c>
      <c r="Q56">
        <f t="shared" si="33"/>
        <v>-8.0413909730920103</v>
      </c>
      <c r="R56">
        <f t="shared" si="34"/>
        <v>-15.075872025983784</v>
      </c>
      <c r="S56">
        <f t="shared" si="13"/>
        <v>-22.972428867308501</v>
      </c>
      <c r="T56">
        <f t="shared" si="35"/>
        <v>-14.400200643266817</v>
      </c>
      <c r="AI56">
        <f t="shared" si="15"/>
        <v>1.5000000000000011</v>
      </c>
      <c r="AJ56">
        <f t="shared" si="16"/>
        <v>-8.3829324889047108</v>
      </c>
    </row>
    <row r="57" spans="1:36" x14ac:dyDescent="0.25">
      <c r="A57">
        <f t="shared" si="22"/>
        <v>50</v>
      </c>
      <c r="B57">
        <f t="shared" si="23"/>
        <v>1.5000000000000011</v>
      </c>
      <c r="C57">
        <f t="shared" si="20"/>
        <v>-8.0413909730920103</v>
      </c>
      <c r="D57">
        <f t="shared" si="21"/>
        <v>-15.076040409682092</v>
      </c>
      <c r="E57">
        <f t="shared" si="0"/>
        <v>-22.972092099911887</v>
      </c>
      <c r="F57">
        <f t="shared" si="24"/>
        <v>-15.076040409682092</v>
      </c>
      <c r="G57">
        <f t="shared" si="25"/>
        <v>1.515000000000001</v>
      </c>
      <c r="H57">
        <f t="shared" si="26"/>
        <v>-8.2675315792372412</v>
      </c>
      <c r="I57">
        <f t="shared" si="27"/>
        <v>-15.420621791180769</v>
      </c>
      <c r="J57">
        <f t="shared" si="4"/>
        <v>-23.444051155350213</v>
      </c>
      <c r="K57">
        <f t="shared" si="28"/>
        <v>-15.076040409682092</v>
      </c>
      <c r="L57">
        <f t="shared" si="29"/>
        <v>-8.2675315792372412</v>
      </c>
      <c r="M57">
        <f t="shared" si="30"/>
        <v>-15.427701177012345</v>
      </c>
      <c r="N57">
        <f t="shared" si="8"/>
        <v>-23.429892383687061</v>
      </c>
      <c r="O57">
        <f t="shared" si="31"/>
        <v>-15.076040409682092</v>
      </c>
      <c r="P57">
        <f t="shared" si="32"/>
        <v>1.5300000000000011</v>
      </c>
      <c r="Q57">
        <f t="shared" si="33"/>
        <v>-8.4936721853824739</v>
      </c>
      <c r="R57">
        <f t="shared" si="34"/>
        <v>-15.778937181192703</v>
      </c>
      <c r="S57">
        <f t="shared" si="13"/>
        <v>-23.893942193762058</v>
      </c>
      <c r="T57">
        <f t="shared" si="35"/>
        <v>-15.076040409682092</v>
      </c>
      <c r="AI57">
        <f t="shared" si="15"/>
        <v>1.5300000000000011</v>
      </c>
      <c r="AJ57">
        <f t="shared" si="16"/>
        <v>-8.8537906144718477</v>
      </c>
    </row>
    <row r="58" spans="1:36" x14ac:dyDescent="0.25">
      <c r="A58">
        <f t="shared" si="22"/>
        <v>51</v>
      </c>
      <c r="B58">
        <f t="shared" si="23"/>
        <v>1.5300000000000011</v>
      </c>
      <c r="C58">
        <f t="shared" si="20"/>
        <v>-8.4936721853824739</v>
      </c>
      <c r="D58">
        <f t="shared" si="21"/>
        <v>-15.779110016540834</v>
      </c>
      <c r="E58">
        <f t="shared" si="0"/>
        <v>-23.893596523065796</v>
      </c>
      <c r="F58">
        <f t="shared" si="24"/>
        <v>-15.779110016540834</v>
      </c>
      <c r="G58">
        <f t="shared" si="25"/>
        <v>1.545000000000001</v>
      </c>
      <c r="H58">
        <f t="shared" si="26"/>
        <v>-8.7303588356305859</v>
      </c>
      <c r="I58">
        <f t="shared" si="27"/>
        <v>-16.13751396438682</v>
      </c>
      <c r="J58">
        <f t="shared" si="4"/>
        <v>-24.380348578118152</v>
      </c>
      <c r="K58">
        <f t="shared" si="28"/>
        <v>-15.779110016540834</v>
      </c>
      <c r="L58">
        <f t="shared" si="29"/>
        <v>-8.7303588356305859</v>
      </c>
      <c r="M58">
        <f t="shared" si="30"/>
        <v>-16.144815245212605</v>
      </c>
      <c r="N58">
        <f t="shared" si="8"/>
        <v>-24.365746016466581</v>
      </c>
      <c r="O58">
        <f t="shared" si="31"/>
        <v>-15.779110016540834</v>
      </c>
      <c r="P58">
        <f t="shared" si="32"/>
        <v>1.5600000000000012</v>
      </c>
      <c r="Q58">
        <f t="shared" si="33"/>
        <v>-8.9670454858786997</v>
      </c>
      <c r="R58">
        <f t="shared" si="34"/>
        <v>-16.510082397034832</v>
      </c>
      <c r="S58">
        <f t="shared" si="13"/>
        <v>-24.844171663566474</v>
      </c>
      <c r="T58">
        <f t="shared" si="35"/>
        <v>-15.779110016540834</v>
      </c>
      <c r="AI58">
        <f t="shared" si="15"/>
        <v>1.5600000000000012</v>
      </c>
      <c r="AJ58">
        <f t="shared" si="16"/>
        <v>-9.346627729852063</v>
      </c>
    </row>
    <row r="59" spans="1:36" x14ac:dyDescent="0.25">
      <c r="A59">
        <f t="shared" si="22"/>
        <v>52</v>
      </c>
      <c r="B59">
        <f t="shared" si="23"/>
        <v>1.5600000000000012</v>
      </c>
      <c r="C59">
        <f t="shared" si="20"/>
        <v>-8.9670454858786997</v>
      </c>
      <c r="D59">
        <f t="shared" si="21"/>
        <v>-16.510259803419842</v>
      </c>
      <c r="E59">
        <f t="shared" si="0"/>
        <v>-24.843816850796454</v>
      </c>
      <c r="F59">
        <f t="shared" si="24"/>
        <v>-16.510259803419842</v>
      </c>
      <c r="G59">
        <f t="shared" si="25"/>
        <v>1.5750000000000011</v>
      </c>
      <c r="H59">
        <f t="shared" si="26"/>
        <v>-9.2146993829299966</v>
      </c>
      <c r="I59">
        <f t="shared" si="27"/>
        <v>-16.882917056181789</v>
      </c>
      <c r="J59">
        <f t="shared" si="4"/>
        <v>-25.345764036426448</v>
      </c>
      <c r="K59">
        <f t="shared" si="28"/>
        <v>-16.510259803419842</v>
      </c>
      <c r="L59">
        <f t="shared" si="29"/>
        <v>-9.2146993829299966</v>
      </c>
      <c r="M59">
        <f t="shared" si="30"/>
        <v>-16.89044626396624</v>
      </c>
      <c r="N59">
        <f t="shared" si="8"/>
        <v>-25.330705620857547</v>
      </c>
      <c r="O59">
        <f t="shared" si="31"/>
        <v>-16.510259803419842</v>
      </c>
      <c r="P59">
        <f t="shared" si="32"/>
        <v>1.5900000000000012</v>
      </c>
      <c r="Q59">
        <f t="shared" si="33"/>
        <v>-9.4623532799812953</v>
      </c>
      <c r="R59">
        <f t="shared" si="34"/>
        <v>-17.270180972045569</v>
      </c>
      <c r="S59">
        <f t="shared" si="13"/>
        <v>-25.823897895852788</v>
      </c>
      <c r="T59">
        <f t="shared" si="35"/>
        <v>-16.510259803419842</v>
      </c>
      <c r="AI59">
        <f t="shared" si="15"/>
        <v>1.5900000000000012</v>
      </c>
      <c r="AJ59">
        <f t="shared" si="16"/>
        <v>-9.8623228784463279</v>
      </c>
    </row>
    <row r="60" spans="1:36" x14ac:dyDescent="0.25">
      <c r="A60">
        <f t="shared" si="22"/>
        <v>53</v>
      </c>
      <c r="B60">
        <f t="shared" si="23"/>
        <v>1.5900000000000012</v>
      </c>
      <c r="C60">
        <f t="shared" si="20"/>
        <v>-9.4623532799812953</v>
      </c>
      <c r="D60">
        <f t="shared" si="21"/>
        <v>-17.270363073725928</v>
      </c>
      <c r="E60">
        <f t="shared" si="0"/>
        <v>-25.82353369249207</v>
      </c>
      <c r="F60">
        <f t="shared" si="24"/>
        <v>-17.270363073725928</v>
      </c>
      <c r="G60">
        <f t="shared" si="25"/>
        <v>1.6050000000000011</v>
      </c>
      <c r="H60">
        <f t="shared" si="26"/>
        <v>-9.7214087260871835</v>
      </c>
      <c r="I60">
        <f t="shared" si="27"/>
        <v>-17.65771607911331</v>
      </c>
      <c r="J60">
        <f t="shared" si="4"/>
        <v>-26.341094020034973</v>
      </c>
      <c r="K60">
        <f t="shared" si="28"/>
        <v>-17.270363073725928</v>
      </c>
      <c r="L60">
        <f t="shared" si="29"/>
        <v>-9.7214087260871835</v>
      </c>
      <c r="M60">
        <f t="shared" si="30"/>
        <v>-17.665479484026452</v>
      </c>
      <c r="N60">
        <f t="shared" si="8"/>
        <v>-26.325567210208689</v>
      </c>
      <c r="O60">
        <f t="shared" si="31"/>
        <v>-17.270363073725928</v>
      </c>
      <c r="P60">
        <f t="shared" si="32"/>
        <v>1.6200000000000012</v>
      </c>
      <c r="Q60">
        <f t="shared" si="33"/>
        <v>-9.9804641721930736</v>
      </c>
      <c r="R60">
        <f t="shared" si="34"/>
        <v>-18.060130090032189</v>
      </c>
      <c r="S60">
        <f t="shared" si="13"/>
        <v>-26.833932336514884</v>
      </c>
      <c r="T60">
        <f t="shared" si="35"/>
        <v>-17.270363073725928</v>
      </c>
      <c r="AI60">
        <f t="shared" si="15"/>
        <v>1.6200000000000012</v>
      </c>
      <c r="AJ60">
        <f t="shared" si="16"/>
        <v>-10.401782699838225</v>
      </c>
    </row>
    <row r="61" spans="1:36" x14ac:dyDescent="0.25">
      <c r="A61">
        <f t="shared" si="22"/>
        <v>54</v>
      </c>
      <c r="B61">
        <f t="shared" si="23"/>
        <v>1.6200000000000012</v>
      </c>
      <c r="C61">
        <f t="shared" si="20"/>
        <v>-9.9804641721930736</v>
      </c>
      <c r="D61">
        <f t="shared" si="21"/>
        <v>-18.0603170161734</v>
      </c>
      <c r="E61">
        <f t="shared" si="0"/>
        <v>-26.833558484232462</v>
      </c>
      <c r="F61">
        <f t="shared" si="24"/>
        <v>-18.0603170161734</v>
      </c>
      <c r="G61">
        <f t="shared" si="25"/>
        <v>1.6350000000000011</v>
      </c>
      <c r="H61">
        <f t="shared" si="26"/>
        <v>-10.251368927435674</v>
      </c>
      <c r="I61">
        <f t="shared" si="27"/>
        <v>-18.462820393436886</v>
      </c>
      <c r="J61">
        <f t="shared" si="4"/>
        <v>-27.367165995433286</v>
      </c>
      <c r="K61">
        <f t="shared" si="28"/>
        <v>-18.0603170161734</v>
      </c>
      <c r="L61">
        <f t="shared" si="29"/>
        <v>-10.251368927435674</v>
      </c>
      <c r="M61">
        <f t="shared" si="30"/>
        <v>-18.470824506104901</v>
      </c>
      <c r="N61">
        <f t="shared" si="8"/>
        <v>-27.351157770097256</v>
      </c>
      <c r="O61">
        <f t="shared" si="31"/>
        <v>-18.0603170161734</v>
      </c>
      <c r="P61">
        <f t="shared" si="32"/>
        <v>1.6500000000000012</v>
      </c>
      <c r="Q61">
        <f t="shared" si="33"/>
        <v>-10.522273682678275</v>
      </c>
      <c r="R61">
        <f t="shared" si="34"/>
        <v>-18.880851749276317</v>
      </c>
      <c r="S61">
        <f t="shared" si="13"/>
        <v>-27.875117549482241</v>
      </c>
      <c r="T61">
        <f t="shared" si="35"/>
        <v>-18.0603170161734</v>
      </c>
      <c r="AI61">
        <f t="shared" si="15"/>
        <v>1.6500000000000012</v>
      </c>
      <c r="AJ61">
        <f t="shared" si="16"/>
        <v>-10.96594219918801</v>
      </c>
    </row>
    <row r="62" spans="1:36" x14ac:dyDescent="0.25">
      <c r="A62">
        <f t="shared" si="22"/>
        <v>55</v>
      </c>
      <c r="B62">
        <f t="shared" si="23"/>
        <v>1.6500000000000012</v>
      </c>
      <c r="C62">
        <f t="shared" si="20"/>
        <v>-10.522273682678275</v>
      </c>
      <c r="D62">
        <f t="shared" si="21"/>
        <v>-18.88104363399728</v>
      </c>
      <c r="E62">
        <f t="shared" si="0"/>
        <v>-27.874733780040316</v>
      </c>
      <c r="F62">
        <f t="shared" si="24"/>
        <v>-18.88104363399728</v>
      </c>
      <c r="G62">
        <f t="shared" si="25"/>
        <v>1.6650000000000011</v>
      </c>
      <c r="H62">
        <f t="shared" si="26"/>
        <v>-10.805489337188234</v>
      </c>
      <c r="I62">
        <f t="shared" si="27"/>
        <v>-19.299164640697885</v>
      </c>
      <c r="J62">
        <f t="shared" si="4"/>
        <v>-28.424838730168972</v>
      </c>
      <c r="K62">
        <f t="shared" si="28"/>
        <v>-18.88104363399728</v>
      </c>
      <c r="L62">
        <f t="shared" si="29"/>
        <v>-10.805489337188234</v>
      </c>
      <c r="M62">
        <f t="shared" si="30"/>
        <v>-19.307416214949814</v>
      </c>
      <c r="N62">
        <f t="shared" si="8"/>
        <v>-28.408335581665114</v>
      </c>
      <c r="O62">
        <f t="shared" si="31"/>
        <v>-18.88104363399728</v>
      </c>
      <c r="P62">
        <f t="shared" si="32"/>
        <v>1.6800000000000013</v>
      </c>
      <c r="Q62">
        <f t="shared" si="33"/>
        <v>-11.088704991698194</v>
      </c>
      <c r="R62">
        <f t="shared" si="34"/>
        <v>-19.733293701447234</v>
      </c>
      <c r="S62">
        <f t="shared" si="13"/>
        <v>-28.948327572200157</v>
      </c>
      <c r="T62">
        <f t="shared" si="35"/>
        <v>-18.88104363399728</v>
      </c>
      <c r="AI62">
        <f t="shared" si="15"/>
        <v>1.6800000000000013</v>
      </c>
      <c r="AJ62">
        <f t="shared" si="16"/>
        <v>-11.555765546172143</v>
      </c>
    </row>
    <row r="63" spans="1:36" x14ac:dyDescent="0.25">
      <c r="A63">
        <f t="shared" si="22"/>
        <v>56</v>
      </c>
      <c r="B63">
        <f t="shared" si="23"/>
        <v>1.6800000000000013</v>
      </c>
      <c r="C63">
        <f t="shared" si="20"/>
        <v>-11.088704991698194</v>
      </c>
      <c r="D63">
        <f t="shared" si="21"/>
        <v>-19.733490683876823</v>
      </c>
      <c r="E63">
        <f t="shared" si="0"/>
        <v>-28.947933607340978</v>
      </c>
      <c r="F63">
        <f t="shared" si="24"/>
        <v>-19.733490683876823</v>
      </c>
      <c r="G63">
        <f t="shared" si="25"/>
        <v>1.6950000000000012</v>
      </c>
      <c r="H63">
        <f t="shared" si="26"/>
        <v>-11.384707351956346</v>
      </c>
      <c r="I63">
        <f t="shared" si="27"/>
        <v>-20.167709687986939</v>
      </c>
      <c r="J63">
        <f t="shared" si="4"/>
        <v>-29.515002679895211</v>
      </c>
      <c r="K63">
        <f t="shared" si="28"/>
        <v>-19.733490683876823</v>
      </c>
      <c r="L63">
        <f t="shared" si="29"/>
        <v>-11.384707351956346</v>
      </c>
      <c r="M63">
        <f t="shared" si="30"/>
        <v>-20.176215724075252</v>
      </c>
      <c r="N63">
        <f t="shared" si="8"/>
        <v>-29.497990607718584</v>
      </c>
      <c r="O63">
        <f t="shared" si="31"/>
        <v>-19.733490683876823</v>
      </c>
      <c r="P63">
        <f t="shared" si="32"/>
        <v>1.7100000000000013</v>
      </c>
      <c r="Q63">
        <f t="shared" si="33"/>
        <v>-11.680709712214499</v>
      </c>
      <c r="R63">
        <f t="shared" si="34"/>
        <v>-20.61843040210838</v>
      </c>
      <c r="S63">
        <f t="shared" si="13"/>
        <v>-30.054468332426787</v>
      </c>
      <c r="T63">
        <f t="shared" si="35"/>
        <v>-19.733490683876823</v>
      </c>
      <c r="AI63">
        <f t="shared" si="15"/>
        <v>1.7100000000000013</v>
      </c>
      <c r="AJ63">
        <f t="shared" si="16"/>
        <v>-12.172246903841739</v>
      </c>
    </row>
    <row r="64" spans="1:36" x14ac:dyDescent="0.25">
      <c r="A64">
        <f t="shared" si="22"/>
        <v>57</v>
      </c>
      <c r="B64">
        <f t="shared" si="23"/>
        <v>1.7100000000000013</v>
      </c>
      <c r="C64">
        <f t="shared" si="20"/>
        <v>-11.680709712214499</v>
      </c>
      <c r="D64">
        <f t="shared" si="21"/>
        <v>-20.618632626451799</v>
      </c>
      <c r="E64">
        <f t="shared" si="0"/>
        <v>-30.05406388373995</v>
      </c>
      <c r="F64">
        <f t="shared" si="24"/>
        <v>-20.618632626451799</v>
      </c>
      <c r="G64">
        <f t="shared" si="25"/>
        <v>1.7250000000000012</v>
      </c>
      <c r="H64">
        <f t="shared" si="26"/>
        <v>-11.989989201611277</v>
      </c>
      <c r="I64">
        <f t="shared" si="27"/>
        <v>-21.069443584707898</v>
      </c>
      <c r="J64">
        <f t="shared" si="4"/>
        <v>-30.638580435418071</v>
      </c>
      <c r="K64">
        <f t="shared" si="28"/>
        <v>-20.618632626451799</v>
      </c>
      <c r="L64">
        <f t="shared" si="29"/>
        <v>-11.989989201611277</v>
      </c>
      <c r="M64">
        <f t="shared" si="30"/>
        <v>-21.07821133298307</v>
      </c>
      <c r="N64">
        <f t="shared" si="8"/>
        <v>-30.621044938867726</v>
      </c>
      <c r="O64">
        <f t="shared" si="31"/>
        <v>-20.618632626451799</v>
      </c>
      <c r="P64">
        <f t="shared" si="32"/>
        <v>1.7400000000000013</v>
      </c>
      <c r="Q64">
        <f t="shared" si="33"/>
        <v>-12.299268691008052</v>
      </c>
      <c r="R64">
        <f t="shared" si="34"/>
        <v>-21.537263974617829</v>
      </c>
      <c r="S64">
        <f t="shared" si="13"/>
        <v>-31.194478123788542</v>
      </c>
      <c r="T64">
        <f t="shared" si="35"/>
        <v>-20.618632626451799</v>
      </c>
      <c r="AI64">
        <f t="shared" si="15"/>
        <v>1.7400000000000013</v>
      </c>
      <c r="AJ64">
        <f t="shared" si="16"/>
        <v>-12.816411287830409</v>
      </c>
    </row>
    <row r="65" spans="1:36" x14ac:dyDescent="0.25">
      <c r="A65">
        <f t="shared" si="22"/>
        <v>58</v>
      </c>
      <c r="B65">
        <f t="shared" si="23"/>
        <v>1.7400000000000013</v>
      </c>
      <c r="C65">
        <f t="shared" si="20"/>
        <v>-12.299268691008052</v>
      </c>
      <c r="D65">
        <f t="shared" si="21"/>
        <v>-21.5374715902323</v>
      </c>
      <c r="E65">
        <f t="shared" si="0"/>
        <v>-31.1940628925596</v>
      </c>
      <c r="F65">
        <f t="shared" si="24"/>
        <v>-21.5374715902323</v>
      </c>
      <c r="G65">
        <f t="shared" si="25"/>
        <v>1.7550000000000012</v>
      </c>
      <c r="H65">
        <f t="shared" si="26"/>
        <v>-12.622330764861537</v>
      </c>
      <c r="I65">
        <f t="shared" si="27"/>
        <v>-22.005382533620693</v>
      </c>
      <c r="J65">
        <f t="shared" si="4"/>
        <v>-31.796527227343276</v>
      </c>
      <c r="K65">
        <f t="shared" si="28"/>
        <v>-21.5374715902323</v>
      </c>
      <c r="L65">
        <f t="shared" si="29"/>
        <v>-12.622330764861537</v>
      </c>
      <c r="M65">
        <f t="shared" si="30"/>
        <v>-22.01441949864245</v>
      </c>
      <c r="N65">
        <f t="shared" si="8"/>
        <v>-31.778453297299762</v>
      </c>
      <c r="O65">
        <f t="shared" si="31"/>
        <v>-21.5374715902323</v>
      </c>
      <c r="P65">
        <f t="shared" si="32"/>
        <v>1.7700000000000014</v>
      </c>
      <c r="Q65">
        <f t="shared" si="33"/>
        <v>-12.945392838715021</v>
      </c>
      <c r="R65">
        <f t="shared" si="34"/>
        <v>-22.490825189151295</v>
      </c>
      <c r="S65">
        <f t="shared" si="13"/>
        <v>-32.369328137842523</v>
      </c>
      <c r="T65">
        <f t="shared" si="35"/>
        <v>-21.5374715902323</v>
      </c>
      <c r="AI65">
        <f t="shared" si="15"/>
        <v>1.7700000000000014</v>
      </c>
      <c r="AJ65">
        <f t="shared" si="16"/>
        <v>-13.489315456395914</v>
      </c>
    </row>
    <row r="66" spans="1:36" x14ac:dyDescent="0.25">
      <c r="A66">
        <f t="shared" si="22"/>
        <v>59</v>
      </c>
      <c r="B66">
        <f t="shared" si="23"/>
        <v>1.7700000000000014</v>
      </c>
      <c r="C66">
        <f t="shared" si="20"/>
        <v>-12.945392838715021</v>
      </c>
      <c r="D66">
        <f t="shared" si="21"/>
        <v>-22.491038350630742</v>
      </c>
      <c r="E66">
        <f t="shared" si="0"/>
        <v>-32.368901814883628</v>
      </c>
      <c r="F66">
        <f t="shared" si="24"/>
        <v>-22.491038350630742</v>
      </c>
      <c r="G66">
        <f t="shared" si="25"/>
        <v>1.7850000000000013</v>
      </c>
      <c r="H66">
        <f t="shared" si="26"/>
        <v>-13.282758413974483</v>
      </c>
      <c r="I66">
        <f t="shared" si="27"/>
        <v>-22.976571877853996</v>
      </c>
      <c r="J66">
        <f t="shared" si="4"/>
        <v>-32.9898314862155</v>
      </c>
      <c r="K66">
        <f t="shared" si="28"/>
        <v>-22.491038350630742</v>
      </c>
      <c r="L66">
        <f t="shared" si="29"/>
        <v>-13.282758413974483</v>
      </c>
      <c r="M66">
        <f t="shared" si="30"/>
        <v>-22.985885822923976</v>
      </c>
      <c r="N66">
        <f t="shared" si="8"/>
        <v>-32.97120359607554</v>
      </c>
      <c r="O66">
        <f t="shared" si="31"/>
        <v>-22.491038350630742</v>
      </c>
      <c r="P66">
        <f t="shared" si="32"/>
        <v>1.8000000000000014</v>
      </c>
      <c r="Q66">
        <f t="shared" si="33"/>
        <v>-13.620123989233942</v>
      </c>
      <c r="R66">
        <f t="shared" si="34"/>
        <v>-23.480174458513009</v>
      </c>
      <c r="S66">
        <f t="shared" si="13"/>
        <v>-33.580023050675855</v>
      </c>
      <c r="T66">
        <f t="shared" si="35"/>
        <v>-22.491038350630742</v>
      </c>
      <c r="AI66">
        <f t="shared" si="15"/>
        <v>1.8000000000000014</v>
      </c>
      <c r="AJ66">
        <f t="shared" si="16"/>
        <v>-14.192048831833265</v>
      </c>
    </row>
    <row r="67" spans="1:36" x14ac:dyDescent="0.25">
      <c r="A67">
        <f t="shared" si="22"/>
        <v>60</v>
      </c>
      <c r="B67">
        <f t="shared" si="23"/>
        <v>1.8000000000000014</v>
      </c>
      <c r="C67">
        <f t="shared" si="20"/>
        <v>-13.620123989233942</v>
      </c>
      <c r="D67">
        <f t="shared" si="21"/>
        <v>-23.480393325781449</v>
      </c>
      <c r="E67">
        <f t="shared" si="0"/>
        <v>-33.579585316138974</v>
      </c>
      <c r="F67">
        <f t="shared" si="24"/>
        <v>-23.480393325781449</v>
      </c>
      <c r="G67">
        <f t="shared" si="25"/>
        <v>1.8150000000000013</v>
      </c>
      <c r="H67">
        <f t="shared" si="26"/>
        <v>-13.972329889120664</v>
      </c>
      <c r="I67">
        <f t="shared" si="27"/>
        <v>-23.984087105523535</v>
      </c>
      <c r="J67">
        <f t="shared" si="4"/>
        <v>-34.219515456314973</v>
      </c>
      <c r="K67">
        <f t="shared" si="28"/>
        <v>-23.480393325781449</v>
      </c>
      <c r="L67">
        <f t="shared" si="29"/>
        <v>-13.972329889120664</v>
      </c>
      <c r="M67">
        <f t="shared" si="30"/>
        <v>-23.993686057626174</v>
      </c>
      <c r="N67">
        <f t="shared" si="8"/>
        <v>-34.200317552109695</v>
      </c>
      <c r="O67">
        <f t="shared" si="31"/>
        <v>-23.480393325781449</v>
      </c>
      <c r="P67">
        <f t="shared" si="32"/>
        <v>1.8300000000000014</v>
      </c>
      <c r="Q67">
        <f t="shared" si="33"/>
        <v>-14.324535789007387</v>
      </c>
      <c r="R67">
        <f t="shared" si="34"/>
        <v>-24.506402852344742</v>
      </c>
      <c r="S67">
        <f t="shared" si="13"/>
        <v>-34.827601662332732</v>
      </c>
      <c r="T67">
        <f t="shared" si="35"/>
        <v>-23.480393325781449</v>
      </c>
      <c r="AI67">
        <f t="shared" si="15"/>
        <v>1.8300000000000014</v>
      </c>
      <c r="AJ67">
        <f t="shared" si="16"/>
        <v>-14.925734453847312</v>
      </c>
    </row>
    <row r="68" spans="1:36" x14ac:dyDescent="0.25">
      <c r="A68">
        <f t="shared" si="22"/>
        <v>61</v>
      </c>
      <c r="B68">
        <f t="shared" si="23"/>
        <v>1.8300000000000014</v>
      </c>
      <c r="C68">
        <f t="shared" si="20"/>
        <v>-14.324535789007387</v>
      </c>
      <c r="D68">
        <f t="shared" si="21"/>
        <v>-24.506627590758054</v>
      </c>
      <c r="E68">
        <f t="shared" si="0"/>
        <v>-34.827152185506108</v>
      </c>
      <c r="F68">
        <f t="shared" si="24"/>
        <v>-24.506627590758054</v>
      </c>
      <c r="G68">
        <f t="shared" si="25"/>
        <v>1.8450000000000013</v>
      </c>
      <c r="H68">
        <f t="shared" si="26"/>
        <v>-14.692135202868757</v>
      </c>
      <c r="I68">
        <f t="shared" si="27"/>
        <v>-25.029034873540645</v>
      </c>
      <c r="J68">
        <f t="shared" si="4"/>
        <v>-35.486635861525038</v>
      </c>
      <c r="K68">
        <f t="shared" si="28"/>
        <v>-24.506627590758054</v>
      </c>
      <c r="L68">
        <f t="shared" si="29"/>
        <v>-14.692135202868757</v>
      </c>
      <c r="M68">
        <f t="shared" si="30"/>
        <v>-25.038927128680928</v>
      </c>
      <c r="N68">
        <f t="shared" si="8"/>
        <v>-35.466851351244472</v>
      </c>
      <c r="O68">
        <f t="shared" si="31"/>
        <v>-24.506627590758054</v>
      </c>
      <c r="P68">
        <f t="shared" si="32"/>
        <v>1.8600000000000014</v>
      </c>
      <c r="Q68">
        <f t="shared" si="33"/>
        <v>-15.059734616730129</v>
      </c>
      <c r="R68">
        <f t="shared" si="34"/>
        <v>-25.570633131295388</v>
      </c>
      <c r="S68">
        <f t="shared" si="13"/>
        <v>-36.113137587599674</v>
      </c>
      <c r="T68">
        <f t="shared" si="35"/>
        <v>-24.506627590758054</v>
      </c>
      <c r="AI68">
        <f t="shared" si="15"/>
        <v>1.8600000000000014</v>
      </c>
      <c r="AJ68">
        <f t="shared" si="16"/>
        <v>-15.691529965522776</v>
      </c>
    </row>
    <row r="69" spans="1:36" x14ac:dyDescent="0.25">
      <c r="A69">
        <f t="shared" si="22"/>
        <v>62</v>
      </c>
      <c r="B69">
        <f t="shared" si="23"/>
        <v>1.8600000000000014</v>
      </c>
      <c r="C69">
        <f t="shared" si="20"/>
        <v>-15.059734616730129</v>
      </c>
      <c r="D69">
        <f t="shared" si="21"/>
        <v>-25.570863911751278</v>
      </c>
      <c r="E69">
        <f t="shared" si="0"/>
        <v>-36.112676026687893</v>
      </c>
      <c r="F69">
        <f t="shared" si="24"/>
        <v>-25.570863911751278</v>
      </c>
      <c r="G69">
        <f t="shared" si="25"/>
        <v>1.8750000000000013</v>
      </c>
      <c r="H69">
        <f t="shared" si="26"/>
        <v>-15.443297575406397</v>
      </c>
      <c r="I69">
        <f t="shared" si="27"/>
        <v>-26.112554052151598</v>
      </c>
      <c r="J69">
        <f t="shared" si="4"/>
        <v>-36.792284621916046</v>
      </c>
      <c r="K69">
        <f t="shared" si="28"/>
        <v>-25.570863911751278</v>
      </c>
      <c r="L69">
        <f t="shared" si="29"/>
        <v>-15.443297575406397</v>
      </c>
      <c r="M69">
        <f t="shared" si="30"/>
        <v>-26.12274818108002</v>
      </c>
      <c r="N69">
        <f t="shared" si="8"/>
        <v>-36.771896364059202</v>
      </c>
      <c r="O69">
        <f t="shared" si="31"/>
        <v>-25.570863911751278</v>
      </c>
      <c r="P69">
        <f t="shared" si="32"/>
        <v>1.8900000000000015</v>
      </c>
      <c r="Q69">
        <f t="shared" si="33"/>
        <v>-15.826860534082668</v>
      </c>
      <c r="R69">
        <f t="shared" si="34"/>
        <v>-26.674020802673056</v>
      </c>
      <c r="S69">
        <f t="shared" si="13"/>
        <v>-37.437739996901946</v>
      </c>
      <c r="T69">
        <f t="shared" si="35"/>
        <v>-25.570863911751278</v>
      </c>
      <c r="AI69">
        <f t="shared" si="15"/>
        <v>1.8900000000000015</v>
      </c>
      <c r="AJ69">
        <f t="shared" si="16"/>
        <v>-16.490628632577685</v>
      </c>
    </row>
    <row r="70" spans="1:36" x14ac:dyDescent="0.25">
      <c r="A70">
        <f t="shared" si="22"/>
        <v>63</v>
      </c>
      <c r="B70">
        <f t="shared" si="23"/>
        <v>1.8900000000000015</v>
      </c>
      <c r="C70">
        <f t="shared" si="20"/>
        <v>-15.826860534082668</v>
      </c>
      <c r="D70">
        <f t="shared" si="21"/>
        <v>-26.674257801728981</v>
      </c>
      <c r="E70">
        <f t="shared" si="0"/>
        <v>-37.437265998790096</v>
      </c>
      <c r="F70">
        <f t="shared" si="24"/>
        <v>-26.674257801728981</v>
      </c>
      <c r="G70">
        <f t="shared" si="25"/>
        <v>1.9050000000000014</v>
      </c>
      <c r="H70">
        <f t="shared" si="26"/>
        <v>-16.226974401108603</v>
      </c>
      <c r="I70">
        <f t="shared" si="27"/>
        <v>-27.235816791710832</v>
      </c>
      <c r="J70">
        <f t="shared" si="4"/>
        <v>-38.137589619904197</v>
      </c>
      <c r="K70">
        <f t="shared" si="28"/>
        <v>-26.674257801728981</v>
      </c>
      <c r="L70">
        <f t="shared" si="29"/>
        <v>-16.226974401108603</v>
      </c>
      <c r="M70">
        <f t="shared" si="30"/>
        <v>-27.246321646027543</v>
      </c>
      <c r="N70">
        <f t="shared" si="8"/>
        <v>-38.116579911270776</v>
      </c>
      <c r="O70">
        <f t="shared" si="31"/>
        <v>-26.674257801728981</v>
      </c>
      <c r="P70">
        <f t="shared" si="32"/>
        <v>1.9200000000000015</v>
      </c>
      <c r="Q70">
        <f t="shared" si="33"/>
        <v>-16.627088268134536</v>
      </c>
      <c r="R70">
        <f t="shared" si="34"/>
        <v>-27.817755199067104</v>
      </c>
      <c r="S70">
        <f t="shared" si="13"/>
        <v>-38.802554406269458</v>
      </c>
      <c r="T70">
        <f t="shared" si="35"/>
        <v>-26.674257801728981</v>
      </c>
      <c r="AI70">
        <f t="shared" si="15"/>
        <v>1.9200000000000015</v>
      </c>
      <c r="AJ70">
        <f t="shared" si="16"/>
        <v>-17.324260396633733</v>
      </c>
    </row>
    <row r="71" spans="1:36" x14ac:dyDescent="0.25">
      <c r="A71">
        <f t="shared" si="22"/>
        <v>64</v>
      </c>
      <c r="B71">
        <f t="shared" si="23"/>
        <v>1.9200000000000015</v>
      </c>
      <c r="C71">
        <f t="shared" si="20"/>
        <v>-16.627088268134536</v>
      </c>
      <c r="D71">
        <f t="shared" si="21"/>
        <v>-27.81799859906603</v>
      </c>
      <c r="E71">
        <f t="shared" si="0"/>
        <v>-38.802067606271606</v>
      </c>
      <c r="F71">
        <f t="shared" si="24"/>
        <v>-27.81799859906603</v>
      </c>
      <c r="G71">
        <f t="shared" si="25"/>
        <v>1.9350000000000014</v>
      </c>
      <c r="H71">
        <f t="shared" si="26"/>
        <v>-17.044358247120527</v>
      </c>
      <c r="I71">
        <f t="shared" si="27"/>
        <v>-28.400029613160104</v>
      </c>
      <c r="J71">
        <f t="shared" si="4"/>
        <v>-39.523715515041438</v>
      </c>
      <c r="K71">
        <f t="shared" si="28"/>
        <v>-27.81799859906603</v>
      </c>
      <c r="L71">
        <f t="shared" si="29"/>
        <v>-17.044358247120527</v>
      </c>
      <c r="M71">
        <f t="shared" si="30"/>
        <v>-28.410854331791651</v>
      </c>
      <c r="N71">
        <f t="shared" si="8"/>
        <v>-39.502066077778345</v>
      </c>
      <c r="O71">
        <f t="shared" si="31"/>
        <v>-27.81799859906603</v>
      </c>
      <c r="P71">
        <f t="shared" si="32"/>
        <v>1.9500000000000015</v>
      </c>
      <c r="Q71">
        <f t="shared" si="33"/>
        <v>-17.461628226106516</v>
      </c>
      <c r="R71">
        <f t="shared" si="34"/>
        <v>-29.003060581399382</v>
      </c>
      <c r="S71">
        <f t="shared" si="13"/>
        <v>-40.208763515520857</v>
      </c>
      <c r="T71">
        <f t="shared" si="35"/>
        <v>-27.81799859906603</v>
      </c>
      <c r="AI71">
        <f t="shared" si="15"/>
        <v>1.9500000000000015</v>
      </c>
      <c r="AJ71">
        <f t="shared" si="16"/>
        <v>-18.193692963283191</v>
      </c>
    </row>
    <row r="72" spans="1:36" x14ac:dyDescent="0.25">
      <c r="A72">
        <f t="shared" si="22"/>
        <v>65</v>
      </c>
      <c r="B72">
        <f t="shared" si="23"/>
        <v>1.9500000000000015</v>
      </c>
      <c r="C72">
        <f t="shared" si="20"/>
        <v>-17.461628226106516</v>
      </c>
      <c r="D72">
        <f t="shared" si="21"/>
        <v>-29.00331057060319</v>
      </c>
      <c r="E72">
        <f t="shared" ref="E72:E107" si="36">-12 * POWER(B72,2) +4 * B72 - 8 -2*D72+ 3*C72</f>
        <v>-40.20826353711324</v>
      </c>
      <c r="F72">
        <f t="shared" si="24"/>
        <v>-29.00331057060319</v>
      </c>
      <c r="G72">
        <f t="shared" si="25"/>
        <v>1.9650000000000014</v>
      </c>
      <c r="H72">
        <f t="shared" si="26"/>
        <v>-17.896677884665564</v>
      </c>
      <c r="I72">
        <f t="shared" si="27"/>
        <v>-29.606434523659889</v>
      </c>
      <c r="J72">
        <f t="shared" ref="J72:J107" si="37">(-12) * POWER(G72,2) +4 * G72 - 8 -2*I72+ 3*H72</f>
        <v>-40.951864606676978</v>
      </c>
      <c r="K72">
        <f t="shared" si="28"/>
        <v>-29.00331057060319</v>
      </c>
      <c r="L72">
        <f t="shared" si="29"/>
        <v>-17.896677884665564</v>
      </c>
      <c r="M72">
        <f t="shared" si="30"/>
        <v>-29.617588539703345</v>
      </c>
      <c r="N72">
        <f t="shared" ref="N72:N107" si="38">(-12) * POWER(G72,2) +4 * G72 - 8 -2*M72+ 3*L72</f>
        <v>-40.929556574590066</v>
      </c>
      <c r="O72">
        <f t="shared" si="31"/>
        <v>-29.00331057060319</v>
      </c>
      <c r="P72">
        <f t="shared" si="32"/>
        <v>1.9800000000000015</v>
      </c>
      <c r="Q72">
        <f t="shared" si="33"/>
        <v>-18.331727543224613</v>
      </c>
      <c r="R72">
        <f t="shared" si="34"/>
        <v>-30.231197267840891</v>
      </c>
      <c r="S72">
        <f t="shared" ref="S72:S107" si="39">(-12) * POWER(P72,2) +4 * P72 - 8 -2*R72+ 3*Q72</f>
        <v>-41.657588093992118</v>
      </c>
      <c r="T72">
        <f t="shared" si="35"/>
        <v>-29.00331057060319</v>
      </c>
      <c r="AI72">
        <f t="shared" ref="AI72:AI106" si="40">AI71+$D$2</f>
        <v>1.9800000000000015</v>
      </c>
      <c r="AJ72">
        <f t="shared" ref="AJ72:AJ106" si="41">-7*POWER(EXP(1),AI72)-POWER(EXP(1),-3*AI72) + 4*POWER(AI72,2) + 4 *AI72+8</f>
        <v>-19.100232925778148</v>
      </c>
    </row>
    <row r="73" spans="1:36" x14ac:dyDescent="0.25">
      <c r="A73">
        <f t="shared" si="22"/>
        <v>66</v>
      </c>
      <c r="B73">
        <f t="shared" si="23"/>
        <v>1.9800000000000015</v>
      </c>
      <c r="C73">
        <f t="shared" si="20"/>
        <v>-18.331727543224613</v>
      </c>
      <c r="D73">
        <f t="shared" si="21"/>
        <v>-30.231454040571389</v>
      </c>
      <c r="E73">
        <f t="shared" si="36"/>
        <v>-41.657074548531121</v>
      </c>
      <c r="F73">
        <f t="shared" si="24"/>
        <v>-30.231454040571389</v>
      </c>
      <c r="G73">
        <f t="shared" si="25"/>
        <v>1.9950000000000014</v>
      </c>
      <c r="H73">
        <f t="shared" si="26"/>
        <v>-18.785199353833182</v>
      </c>
      <c r="I73">
        <f t="shared" si="27"/>
        <v>-30.856310158799356</v>
      </c>
      <c r="J73">
        <f t="shared" si="37"/>
        <v>-42.423277743900904</v>
      </c>
      <c r="K73">
        <f t="shared" si="28"/>
        <v>-30.231454040571389</v>
      </c>
      <c r="L73">
        <f t="shared" si="29"/>
        <v>-18.785199353833182</v>
      </c>
      <c r="M73">
        <f t="shared" si="30"/>
        <v>-30.867803206729903</v>
      </c>
      <c r="N73">
        <f t="shared" si="38"/>
        <v>-42.400291648039811</v>
      </c>
      <c r="O73">
        <f t="shared" si="31"/>
        <v>-30.231454040571389</v>
      </c>
      <c r="P73">
        <f t="shared" si="32"/>
        <v>2.0100000000000016</v>
      </c>
      <c r="Q73">
        <f t="shared" si="33"/>
        <v>-19.238671164441755</v>
      </c>
      <c r="R73">
        <f t="shared" si="34"/>
        <v>-31.503462790012584</v>
      </c>
      <c r="S73">
        <f t="shared" si="39"/>
        <v>-43.150287913300161</v>
      </c>
      <c r="T73">
        <f t="shared" si="35"/>
        <v>-30.231454040571389</v>
      </c>
      <c r="AI73">
        <f t="shared" si="40"/>
        <v>2.0100000000000016</v>
      </c>
      <c r="AJ73">
        <f t="shared" si="41"/>
        <v>-20.045226925213036</v>
      </c>
    </row>
    <row r="74" spans="1:36" x14ac:dyDescent="0.25">
      <c r="A74">
        <f t="shared" si="22"/>
        <v>67</v>
      </c>
      <c r="B74">
        <f t="shared" si="23"/>
        <v>2.0100000000000016</v>
      </c>
      <c r="C74">
        <f t="shared" ref="C74:C107" si="42">C73+($D$2/6)*(F73+2*K73+2*O73+T73)</f>
        <v>-19.238671164441755</v>
      </c>
      <c r="D74">
        <f t="shared" ref="D74:D107" si="43">D73+($D$2/6)*(E73+2*J73+2*N73+S73)</f>
        <v>-31.503726546799953</v>
      </c>
      <c r="E74">
        <f t="shared" si="36"/>
        <v>-43.149760399725423</v>
      </c>
      <c r="F74">
        <f t="shared" si="24"/>
        <v>-31.503726546799953</v>
      </c>
      <c r="G74">
        <f t="shared" si="25"/>
        <v>2.0250000000000017</v>
      </c>
      <c r="H74">
        <f t="shared" si="26"/>
        <v>-19.711227062643754</v>
      </c>
      <c r="I74">
        <f t="shared" si="27"/>
        <v>-32.150972952795833</v>
      </c>
      <c r="J74">
        <f t="shared" si="37"/>
        <v>-43.939235282339666</v>
      </c>
      <c r="K74">
        <f t="shared" si="28"/>
        <v>-31.503726546799953</v>
      </c>
      <c r="L74">
        <f t="shared" si="29"/>
        <v>-19.711227062643754</v>
      </c>
      <c r="M74">
        <f t="shared" si="30"/>
        <v>-32.162815076035045</v>
      </c>
      <c r="N74">
        <f t="shared" si="38"/>
        <v>-43.915551035861242</v>
      </c>
      <c r="O74">
        <f t="shared" si="31"/>
        <v>-31.503726546799953</v>
      </c>
      <c r="P74">
        <f t="shared" si="32"/>
        <v>2.0400000000000014</v>
      </c>
      <c r="Q74">
        <f t="shared" si="33"/>
        <v>-20.183782960845754</v>
      </c>
      <c r="R74">
        <f t="shared" si="34"/>
        <v>-32.82119307787579</v>
      </c>
      <c r="S74">
        <f t="shared" si="39"/>
        <v>-44.688162726785741</v>
      </c>
      <c r="T74">
        <f t="shared" si="35"/>
        <v>-31.503726546799953</v>
      </c>
      <c r="AI74">
        <f t="shared" si="40"/>
        <v>2.0400000000000014</v>
      </c>
      <c r="AJ74">
        <f t="shared" si="41"/>
        <v>-21.030062848116074</v>
      </c>
    </row>
    <row r="75" spans="1:36" x14ac:dyDescent="0.25">
      <c r="A75">
        <f t="shared" si="22"/>
        <v>68</v>
      </c>
      <c r="B75">
        <f t="shared" si="23"/>
        <v>2.0400000000000014</v>
      </c>
      <c r="C75">
        <f t="shared" si="42"/>
        <v>-20.183782960845754</v>
      </c>
      <c r="D75">
        <f t="shared" si="43"/>
        <v>-32.821464025614517</v>
      </c>
      <c r="E75">
        <f t="shared" si="36"/>
        <v>-44.687620831308287</v>
      </c>
      <c r="F75">
        <f t="shared" si="24"/>
        <v>-32.821464025614517</v>
      </c>
      <c r="G75">
        <f t="shared" si="25"/>
        <v>2.0550000000000015</v>
      </c>
      <c r="H75">
        <f t="shared" si="26"/>
        <v>-20.676104921229971</v>
      </c>
      <c r="I75">
        <f t="shared" si="27"/>
        <v>-33.491778338084139</v>
      </c>
      <c r="J75">
        <f t="shared" si="37"/>
        <v>-45.501058087521699</v>
      </c>
      <c r="K75">
        <f t="shared" si="28"/>
        <v>-32.821464025614517</v>
      </c>
      <c r="L75">
        <f t="shared" si="29"/>
        <v>-20.676104921229971</v>
      </c>
      <c r="M75">
        <f t="shared" si="30"/>
        <v>-33.503979896927341</v>
      </c>
      <c r="N75">
        <f t="shared" si="38"/>
        <v>-45.476654969835295</v>
      </c>
      <c r="O75">
        <f t="shared" si="31"/>
        <v>-32.821464025614517</v>
      </c>
      <c r="P75">
        <f t="shared" si="32"/>
        <v>2.0700000000000012</v>
      </c>
      <c r="Q75">
        <f t="shared" si="33"/>
        <v>-21.168426881614188</v>
      </c>
      <c r="R75">
        <f t="shared" si="34"/>
        <v>-34.185763674709577</v>
      </c>
      <c r="S75">
        <f t="shared" si="39"/>
        <v>-46.272553295423471</v>
      </c>
      <c r="T75">
        <f t="shared" si="35"/>
        <v>-32.821464025614517</v>
      </c>
      <c r="AI75">
        <f t="shared" si="40"/>
        <v>2.0700000000000012</v>
      </c>
      <c r="AJ75">
        <f t="shared" si="41"/>
        <v>-22.056171062410524</v>
      </c>
    </row>
    <row r="76" spans="1:36" x14ac:dyDescent="0.25">
      <c r="A76">
        <f t="shared" si="22"/>
        <v>69</v>
      </c>
      <c r="B76">
        <f t="shared" si="23"/>
        <v>2.0700000000000012</v>
      </c>
      <c r="C76">
        <f t="shared" si="42"/>
        <v>-21.168426881614188</v>
      </c>
      <c r="D76">
        <f t="shared" si="43"/>
        <v>-34.186042026821745</v>
      </c>
      <c r="E76">
        <f t="shared" si="36"/>
        <v>-46.271996591199134</v>
      </c>
      <c r="F76">
        <f t="shared" si="24"/>
        <v>-34.186042026821745</v>
      </c>
      <c r="G76">
        <f t="shared" si="25"/>
        <v>2.0850000000000013</v>
      </c>
      <c r="H76">
        <f t="shared" si="26"/>
        <v>-21.681217512016513</v>
      </c>
      <c r="I76">
        <f t="shared" si="27"/>
        <v>-34.880121975689732</v>
      </c>
      <c r="J76">
        <f t="shared" si="37"/>
        <v>-47.11010858467013</v>
      </c>
      <c r="K76">
        <f t="shared" si="28"/>
        <v>-34.186042026821745</v>
      </c>
      <c r="L76">
        <f t="shared" si="29"/>
        <v>-21.681217512016513</v>
      </c>
      <c r="M76">
        <f t="shared" si="30"/>
        <v>-34.892693655591799</v>
      </c>
      <c r="N76">
        <f t="shared" si="38"/>
        <v>-47.084965224865996</v>
      </c>
      <c r="O76">
        <f t="shared" si="31"/>
        <v>-34.186042026821745</v>
      </c>
      <c r="P76">
        <f t="shared" si="32"/>
        <v>2.100000000000001</v>
      </c>
      <c r="Q76">
        <f t="shared" si="33"/>
        <v>-22.194008142418841</v>
      </c>
      <c r="R76">
        <f t="shared" si="34"/>
        <v>-35.598590983567725</v>
      </c>
      <c r="S76">
        <f t="shared" si="39"/>
        <v>-47.904842460121117</v>
      </c>
      <c r="T76">
        <f t="shared" si="35"/>
        <v>-34.186042026821745</v>
      </c>
      <c r="AI76">
        <f t="shared" si="40"/>
        <v>2.100000000000001</v>
      </c>
      <c r="AJ76">
        <f t="shared" si="41"/>
        <v>-23.125025692750619</v>
      </c>
    </row>
    <row r="77" spans="1:36" x14ac:dyDescent="0.25">
      <c r="A77">
        <f t="shared" si="22"/>
        <v>70</v>
      </c>
      <c r="B77">
        <f t="shared" si="23"/>
        <v>2.100000000000001</v>
      </c>
      <c r="C77">
        <f t="shared" si="42"/>
        <v>-22.194008142418841</v>
      </c>
      <c r="D77">
        <f t="shared" si="43"/>
        <v>-35.598876960173705</v>
      </c>
      <c r="E77">
        <f t="shared" si="36"/>
        <v>-47.904270506909157</v>
      </c>
      <c r="F77">
        <f t="shared" si="24"/>
        <v>-35.598876960173705</v>
      </c>
      <c r="G77">
        <f t="shared" si="25"/>
        <v>2.1150000000000011</v>
      </c>
      <c r="H77">
        <f t="shared" si="26"/>
        <v>-22.727991296821447</v>
      </c>
      <c r="I77">
        <f t="shared" si="27"/>
        <v>-36.317441017777341</v>
      </c>
      <c r="J77">
        <f t="shared" si="37"/>
        <v>-48.767791854909717</v>
      </c>
      <c r="K77">
        <f t="shared" si="28"/>
        <v>-35.598876960173705</v>
      </c>
      <c r="L77">
        <f t="shared" si="29"/>
        <v>-22.727991296821447</v>
      </c>
      <c r="M77">
        <f t="shared" si="30"/>
        <v>-36.330393837997349</v>
      </c>
      <c r="N77">
        <f t="shared" si="38"/>
        <v>-48.741886214469702</v>
      </c>
      <c r="O77">
        <f t="shared" si="31"/>
        <v>-35.598876960173705</v>
      </c>
      <c r="P77">
        <f t="shared" si="32"/>
        <v>2.1300000000000008</v>
      </c>
      <c r="Q77">
        <f t="shared" si="33"/>
        <v>-23.261974451224052</v>
      </c>
      <c r="R77">
        <f t="shared" si="34"/>
        <v>-37.061133546607799</v>
      </c>
      <c r="S77">
        <f t="shared" si="39"/>
        <v>-49.586456260456607</v>
      </c>
      <c r="T77">
        <f t="shared" si="35"/>
        <v>-35.598876960173705</v>
      </c>
      <c r="AI77">
        <f t="shared" si="40"/>
        <v>2.1300000000000008</v>
      </c>
      <c r="AJ77">
        <f t="shared" si="41"/>
        <v>-24.238145936282329</v>
      </c>
    </row>
    <row r="78" spans="1:36" x14ac:dyDescent="0.25">
      <c r="A78">
        <f t="shared" si="22"/>
        <v>71</v>
      </c>
      <c r="B78">
        <f t="shared" si="23"/>
        <v>2.1300000000000008</v>
      </c>
      <c r="C78">
        <f t="shared" si="42"/>
        <v>-23.261974451224052</v>
      </c>
      <c r="D78">
        <f t="shared" si="43"/>
        <v>-37.06142737470433</v>
      </c>
      <c r="E78">
        <f t="shared" si="36"/>
        <v>-49.585868604263545</v>
      </c>
      <c r="F78">
        <f t="shared" si="24"/>
        <v>-37.06142737470433</v>
      </c>
      <c r="G78">
        <f t="shared" si="25"/>
        <v>2.1450000000000009</v>
      </c>
      <c r="H78">
        <f t="shared" si="26"/>
        <v>-23.817895861844619</v>
      </c>
      <c r="I78">
        <f t="shared" si="27"/>
        <v>-37.80521540376828</v>
      </c>
      <c r="J78">
        <f t="shared" si="37"/>
        <v>-50.475556777997333</v>
      </c>
      <c r="K78">
        <f t="shared" si="28"/>
        <v>-37.06142737470433</v>
      </c>
      <c r="L78">
        <f t="shared" si="29"/>
        <v>-23.817895861844619</v>
      </c>
      <c r="M78">
        <f t="shared" si="30"/>
        <v>-37.818560726374287</v>
      </c>
      <c r="N78">
        <f t="shared" si="38"/>
        <v>-50.448866132785319</v>
      </c>
      <c r="O78">
        <f t="shared" si="31"/>
        <v>-37.06142737470433</v>
      </c>
      <c r="P78">
        <f t="shared" si="32"/>
        <v>2.1600000000000006</v>
      </c>
      <c r="Q78">
        <f t="shared" si="33"/>
        <v>-24.373817272465182</v>
      </c>
      <c r="R78">
        <f t="shared" si="34"/>
        <v>-38.574893358687888</v>
      </c>
      <c r="S78">
        <f t="shared" si="39"/>
        <v>-51.318865100019806</v>
      </c>
      <c r="T78">
        <f t="shared" si="35"/>
        <v>-37.06142737470433</v>
      </c>
      <c r="AI78">
        <f t="shared" si="40"/>
        <v>2.1600000000000006</v>
      </c>
      <c r="AJ78">
        <f t="shared" si="41"/>
        <v>-25.39709741992354</v>
      </c>
    </row>
    <row r="79" spans="1:36" x14ac:dyDescent="0.25">
      <c r="A79">
        <f t="shared" si="22"/>
        <v>72</v>
      </c>
      <c r="B79">
        <f t="shared" si="23"/>
        <v>2.1600000000000006</v>
      </c>
      <c r="C79">
        <f t="shared" si="42"/>
        <v>-24.373817272465182</v>
      </c>
      <c r="D79">
        <f t="shared" si="43"/>
        <v>-38.575195272333573</v>
      </c>
      <c r="E79">
        <f t="shared" si="36"/>
        <v>-51.318261272728435</v>
      </c>
      <c r="F79">
        <f t="shared" si="24"/>
        <v>-38.575195272333573</v>
      </c>
      <c r="G79">
        <f t="shared" si="25"/>
        <v>2.1750000000000007</v>
      </c>
      <c r="H79">
        <f t="shared" si="26"/>
        <v>-24.952445201550184</v>
      </c>
      <c r="I79">
        <f t="shared" si="27"/>
        <v>-39.344969191424497</v>
      </c>
      <c r="J79">
        <f t="shared" si="37"/>
        <v>-52.234897221801603</v>
      </c>
      <c r="K79">
        <f t="shared" si="28"/>
        <v>-38.575195272333573</v>
      </c>
      <c r="L79">
        <f t="shared" si="29"/>
        <v>-24.952445201550184</v>
      </c>
      <c r="M79">
        <f t="shared" si="30"/>
        <v>-39.358718730660598</v>
      </c>
      <c r="N79">
        <f t="shared" si="38"/>
        <v>-52.207398143329399</v>
      </c>
      <c r="O79">
        <f t="shared" si="31"/>
        <v>-38.575195272333573</v>
      </c>
      <c r="P79">
        <f t="shared" si="32"/>
        <v>2.1900000000000004</v>
      </c>
      <c r="Q79">
        <f t="shared" si="33"/>
        <v>-25.531073130635189</v>
      </c>
      <c r="R79">
        <f t="shared" si="34"/>
        <v>-40.141417216633457</v>
      </c>
      <c r="S79">
        <f t="shared" si="39"/>
        <v>-53.103584958638663</v>
      </c>
      <c r="T79">
        <f t="shared" si="35"/>
        <v>-38.575195272333573</v>
      </c>
      <c r="AI79">
        <f t="shared" si="40"/>
        <v>2.1900000000000004</v>
      </c>
      <c r="AJ79">
        <f t="shared" si="41"/>
        <v>-26.603493600303395</v>
      </c>
    </row>
    <row r="80" spans="1:36" x14ac:dyDescent="0.25">
      <c r="A80">
        <f t="shared" si="22"/>
        <v>73</v>
      </c>
      <c r="B80">
        <f t="shared" si="23"/>
        <v>2.1900000000000004</v>
      </c>
      <c r="C80">
        <f t="shared" si="42"/>
        <v>-25.531073130635189</v>
      </c>
      <c r="D80">
        <f t="shared" si="43"/>
        <v>-40.14172745714172</v>
      </c>
      <c r="E80">
        <f t="shared" si="36"/>
        <v>-53.102964477622137</v>
      </c>
      <c r="F80">
        <f t="shared" si="24"/>
        <v>-40.14172745714172</v>
      </c>
      <c r="G80">
        <f t="shared" si="25"/>
        <v>2.2050000000000005</v>
      </c>
      <c r="H80">
        <f t="shared" si="26"/>
        <v>-26.133199042492315</v>
      </c>
      <c r="I80">
        <f t="shared" si="27"/>
        <v>-40.938271924306051</v>
      </c>
      <c r="J80">
        <f t="shared" si="37"/>
        <v>-54.047353278864868</v>
      </c>
      <c r="K80">
        <f t="shared" si="28"/>
        <v>-40.14172745714172</v>
      </c>
      <c r="L80">
        <f t="shared" si="29"/>
        <v>-26.133199042492315</v>
      </c>
      <c r="M80">
        <f t="shared" si="30"/>
        <v>-40.952437756324692</v>
      </c>
      <c r="N80">
        <f t="shared" si="38"/>
        <v>-54.019021614827587</v>
      </c>
      <c r="O80">
        <f t="shared" si="31"/>
        <v>-40.14172745714172</v>
      </c>
      <c r="P80">
        <f t="shared" si="32"/>
        <v>2.2200000000000002</v>
      </c>
      <c r="Q80">
        <f t="shared" si="33"/>
        <v>-26.735324954349441</v>
      </c>
      <c r="R80">
        <f t="shared" si="34"/>
        <v>-41.762298105586545</v>
      </c>
      <c r="S80">
        <f t="shared" si="39"/>
        <v>-54.942178651875246</v>
      </c>
      <c r="T80">
        <f t="shared" si="35"/>
        <v>-40.14172745714172</v>
      </c>
      <c r="AI80">
        <f t="shared" si="40"/>
        <v>2.2200000000000002</v>
      </c>
      <c r="AJ80">
        <f t="shared" si="41"/>
        <v>-27.858997207546146</v>
      </c>
    </row>
    <row r="81" spans="1:36" x14ac:dyDescent="0.25">
      <c r="A81">
        <f t="shared" si="22"/>
        <v>74</v>
      </c>
      <c r="B81">
        <f t="shared" si="23"/>
        <v>2.2200000000000002</v>
      </c>
      <c r="C81">
        <f t="shared" si="42"/>
        <v>-26.735324954349441</v>
      </c>
      <c r="D81">
        <f t="shared" si="43"/>
        <v>-41.762616921726128</v>
      </c>
      <c r="E81">
        <f t="shared" si="36"/>
        <v>-54.94154101959608</v>
      </c>
      <c r="F81">
        <f t="shared" si="24"/>
        <v>-41.762616921726128</v>
      </c>
      <c r="G81">
        <f t="shared" si="25"/>
        <v>2.2350000000000003</v>
      </c>
      <c r="H81">
        <f t="shared" si="26"/>
        <v>-27.361764208175334</v>
      </c>
      <c r="I81">
        <f t="shared" si="27"/>
        <v>-42.586740037020071</v>
      </c>
      <c r="J81">
        <f t="shared" si="37"/>
        <v>-55.914512550485881</v>
      </c>
      <c r="K81">
        <f t="shared" si="28"/>
        <v>-41.762616921726128</v>
      </c>
      <c r="L81">
        <f t="shared" si="29"/>
        <v>-27.361764208175334</v>
      </c>
      <c r="M81">
        <f t="shared" si="30"/>
        <v>-42.601334609983418</v>
      </c>
      <c r="N81">
        <f t="shared" si="38"/>
        <v>-55.885323404559188</v>
      </c>
      <c r="O81">
        <f t="shared" si="31"/>
        <v>-41.762616921726128</v>
      </c>
      <c r="P81">
        <f t="shared" si="32"/>
        <v>2.25</v>
      </c>
      <c r="Q81">
        <f t="shared" si="33"/>
        <v>-27.988203462001223</v>
      </c>
      <c r="R81">
        <f t="shared" si="34"/>
        <v>-43.439176623862906</v>
      </c>
      <c r="S81">
        <f t="shared" si="39"/>
        <v>-56.836257138277858</v>
      </c>
      <c r="T81">
        <f t="shared" si="35"/>
        <v>-41.762616921726128</v>
      </c>
      <c r="AI81">
        <f t="shared" si="40"/>
        <v>2.25</v>
      </c>
      <c r="AJ81">
        <f t="shared" si="41"/>
        <v>-29.165321734130472</v>
      </c>
    </row>
    <row r="82" spans="1:36" x14ac:dyDescent="0.25">
      <c r="A82">
        <f t="shared" si="22"/>
        <v>75</v>
      </c>
      <c r="B82">
        <f t="shared" si="23"/>
        <v>2.25</v>
      </c>
      <c r="C82">
        <f t="shared" si="42"/>
        <v>-27.988203462001223</v>
      </c>
      <c r="D82">
        <f t="shared" si="43"/>
        <v>-43.439504272065946</v>
      </c>
      <c r="E82">
        <f t="shared" si="36"/>
        <v>-56.835601841871778</v>
      </c>
      <c r="F82">
        <f t="shared" si="24"/>
        <v>-43.439504272065946</v>
      </c>
      <c r="G82">
        <f t="shared" si="25"/>
        <v>2.2650000000000001</v>
      </c>
      <c r="H82">
        <f t="shared" si="26"/>
        <v>-28.639796026082212</v>
      </c>
      <c r="I82">
        <f t="shared" si="27"/>
        <v>-44.292038299694021</v>
      </c>
      <c r="J82">
        <f t="shared" si="37"/>
        <v>-57.838011478858604</v>
      </c>
      <c r="K82">
        <f t="shared" si="28"/>
        <v>-43.439504272065946</v>
      </c>
      <c r="L82">
        <f t="shared" si="29"/>
        <v>-28.639796026082212</v>
      </c>
      <c r="M82">
        <f t="shared" si="30"/>
        <v>-44.307074444248826</v>
      </c>
      <c r="N82">
        <f t="shared" si="38"/>
        <v>-57.807939189748993</v>
      </c>
      <c r="O82">
        <f t="shared" si="31"/>
        <v>-43.439504272065946</v>
      </c>
      <c r="P82">
        <f t="shared" si="32"/>
        <v>2.2799999999999998</v>
      </c>
      <c r="Q82">
        <f t="shared" si="33"/>
        <v>-29.291388590163201</v>
      </c>
      <c r="R82">
        <f t="shared" si="34"/>
        <v>-45.173742447758414</v>
      </c>
      <c r="S82">
        <f t="shared" si="39"/>
        <v>-58.787480874972779</v>
      </c>
      <c r="T82">
        <f t="shared" si="35"/>
        <v>-43.439504272065946</v>
      </c>
      <c r="AI82">
        <f t="shared" si="40"/>
        <v>2.2799999999999998</v>
      </c>
      <c r="AJ82">
        <f t="shared" si="41"/>
        <v>-30.52423297010197</v>
      </c>
    </row>
    <row r="83" spans="1:36" x14ac:dyDescent="0.25">
      <c r="A83">
        <f t="shared" si="22"/>
        <v>76</v>
      </c>
      <c r="B83">
        <f t="shared" si="23"/>
        <v>2.2799999999999998</v>
      </c>
      <c r="C83">
        <f t="shared" si="42"/>
        <v>-29.291388590163201</v>
      </c>
      <c r="D83">
        <f t="shared" si="43"/>
        <v>-45.174079192336244</v>
      </c>
      <c r="E83">
        <f t="shared" si="36"/>
        <v>-58.78680738581712</v>
      </c>
      <c r="F83">
        <f t="shared" si="24"/>
        <v>-45.174079192336244</v>
      </c>
      <c r="G83">
        <f t="shared" si="25"/>
        <v>2.2949999999999999</v>
      </c>
      <c r="H83">
        <f t="shared" si="26"/>
        <v>-29.968999778048246</v>
      </c>
      <c r="I83">
        <f t="shared" si="27"/>
        <v>-46.055881303123499</v>
      </c>
      <c r="J83">
        <f t="shared" si="37"/>
        <v>-59.819536727897734</v>
      </c>
      <c r="K83">
        <f t="shared" si="28"/>
        <v>-45.174079192336244</v>
      </c>
      <c r="L83">
        <f t="shared" si="29"/>
        <v>-29.968999778048246</v>
      </c>
      <c r="M83">
        <f t="shared" si="30"/>
        <v>-46.071372243254707</v>
      </c>
      <c r="N83">
        <f t="shared" si="38"/>
        <v>-59.788554847635318</v>
      </c>
      <c r="O83">
        <f t="shared" si="31"/>
        <v>-45.174079192336244</v>
      </c>
      <c r="P83">
        <f t="shared" si="32"/>
        <v>2.3099999999999996</v>
      </c>
      <c r="Q83">
        <f t="shared" si="33"/>
        <v>-30.646610965933288</v>
      </c>
      <c r="R83">
        <f t="shared" si="34"/>
        <v>-46.967735837765304</v>
      </c>
      <c r="S83">
        <f t="shared" si="39"/>
        <v>-60.797561222269238</v>
      </c>
      <c r="T83">
        <f t="shared" si="35"/>
        <v>-45.174079192336244</v>
      </c>
      <c r="AI83">
        <f t="shared" si="40"/>
        <v>2.3099999999999996</v>
      </c>
      <c r="AJ83">
        <f t="shared" si="41"/>
        <v>-31.937550585963479</v>
      </c>
    </row>
    <row r="84" spans="1:36" x14ac:dyDescent="0.25">
      <c r="A84">
        <f t="shared" si="22"/>
        <v>77</v>
      </c>
      <c r="B84">
        <f t="shared" si="23"/>
        <v>2.3099999999999996</v>
      </c>
      <c r="C84">
        <f t="shared" si="42"/>
        <v>-30.646610965933288</v>
      </c>
      <c r="D84">
        <f t="shared" si="43"/>
        <v>-46.968081951132007</v>
      </c>
      <c r="E84">
        <f t="shared" si="36"/>
        <v>-60.796868995535831</v>
      </c>
      <c r="F84">
        <f t="shared" si="24"/>
        <v>-46.968081951132007</v>
      </c>
      <c r="G84">
        <f t="shared" si="25"/>
        <v>2.3249999999999997</v>
      </c>
      <c r="H84">
        <f t="shared" si="26"/>
        <v>-31.351132195200268</v>
      </c>
      <c r="I84">
        <f t="shared" si="27"/>
        <v>-47.880034986065041</v>
      </c>
      <c r="J84">
        <f t="shared" si="37"/>
        <v>-61.860826613470707</v>
      </c>
      <c r="K84">
        <f t="shared" si="28"/>
        <v>-46.968081951132007</v>
      </c>
      <c r="L84">
        <f t="shared" si="29"/>
        <v>-31.351132195200268</v>
      </c>
      <c r="M84">
        <f t="shared" si="30"/>
        <v>-47.895994350334064</v>
      </c>
      <c r="N84">
        <f t="shared" si="38"/>
        <v>-61.828907884932661</v>
      </c>
      <c r="O84">
        <f t="shared" si="31"/>
        <v>-46.968081951132007</v>
      </c>
      <c r="P84">
        <f t="shared" si="32"/>
        <v>2.3399999999999994</v>
      </c>
      <c r="Q84">
        <f t="shared" si="33"/>
        <v>-32.055653424467245</v>
      </c>
      <c r="R84">
        <f t="shared" si="34"/>
        <v>-48.822949187679988</v>
      </c>
      <c r="S84">
        <f t="shared" si="39"/>
        <v>-62.868261898041737</v>
      </c>
      <c r="T84">
        <f t="shared" si="35"/>
        <v>-46.968081951132007</v>
      </c>
      <c r="AI84">
        <f t="shared" si="40"/>
        <v>2.3399999999999994</v>
      </c>
      <c r="AJ84">
        <f t="shared" si="41"/>
        <v>-33.407149764615738</v>
      </c>
    </row>
    <row r="85" spans="1:36" x14ac:dyDescent="0.25">
      <c r="A85">
        <f t="shared" si="22"/>
        <v>78</v>
      </c>
      <c r="B85">
        <f t="shared" si="23"/>
        <v>2.3399999999999994</v>
      </c>
      <c r="C85">
        <f t="shared" si="42"/>
        <v>-32.055653424467245</v>
      </c>
      <c r="D85">
        <f t="shared" si="43"/>
        <v>-48.823304950583932</v>
      </c>
      <c r="E85">
        <f t="shared" si="36"/>
        <v>-62.86755037223385</v>
      </c>
      <c r="F85">
        <f t="shared" si="24"/>
        <v>-48.823304950583932</v>
      </c>
      <c r="G85">
        <f t="shared" si="25"/>
        <v>2.3549999999999995</v>
      </c>
      <c r="H85">
        <f t="shared" si="26"/>
        <v>-32.788002998726</v>
      </c>
      <c r="I85">
        <f t="shared" si="27"/>
        <v>-49.766318206167441</v>
      </c>
      <c r="J85">
        <f t="shared" si="37"/>
        <v>-63.963672583843092</v>
      </c>
      <c r="K85">
        <f t="shared" si="28"/>
        <v>-48.823304950583932</v>
      </c>
      <c r="L85">
        <f t="shared" si="29"/>
        <v>-32.788002998726</v>
      </c>
      <c r="M85">
        <f t="shared" si="30"/>
        <v>-49.782760039341575</v>
      </c>
      <c r="N85">
        <f t="shared" si="38"/>
        <v>-63.930788917494823</v>
      </c>
      <c r="O85">
        <f t="shared" si="31"/>
        <v>-48.823304950583932</v>
      </c>
      <c r="P85">
        <f t="shared" si="32"/>
        <v>2.3699999999999992</v>
      </c>
      <c r="Q85">
        <f t="shared" si="33"/>
        <v>-33.520352572984763</v>
      </c>
      <c r="R85">
        <f t="shared" si="34"/>
        <v>-50.741228618108778</v>
      </c>
      <c r="S85">
        <f t="shared" si="39"/>
        <v>-65.001400482736699</v>
      </c>
      <c r="T85">
        <f t="shared" si="35"/>
        <v>-48.823304950583932</v>
      </c>
      <c r="AI85">
        <f t="shared" si="40"/>
        <v>2.3699999999999992</v>
      </c>
      <c r="AJ85">
        <f t="shared" si="41"/>
        <v>-34.934962883769423</v>
      </c>
    </row>
    <row r="86" spans="1:36" x14ac:dyDescent="0.25">
      <c r="A86">
        <f t="shared" ref="A86:A107" si="44">A85+1</f>
        <v>79</v>
      </c>
      <c r="B86">
        <f t="shared" ref="B86:B107" si="45">B85+$D$2</f>
        <v>2.3699999999999992</v>
      </c>
      <c r="C86">
        <f t="shared" si="42"/>
        <v>-33.520352572984763</v>
      </c>
      <c r="D86">
        <f t="shared" si="43"/>
        <v>-50.741594319872164</v>
      </c>
      <c r="E86">
        <f t="shared" si="36"/>
        <v>-65.000669079209928</v>
      </c>
      <c r="F86">
        <f t="shared" ref="F86:F107" si="46">D86</f>
        <v>-50.741594319872164</v>
      </c>
      <c r="G86">
        <f t="shared" ref="G86:G107" si="47">B86+$D$2/2</f>
        <v>2.3849999999999993</v>
      </c>
      <c r="H86">
        <f t="shared" ref="H86:H107" si="48">C86+F86*$D$2/2</f>
        <v>-34.281476487782847</v>
      </c>
      <c r="I86">
        <f t="shared" ref="I86:I107" si="49">D86+E86*$D$2/2</f>
        <v>-51.716604356060316</v>
      </c>
      <c r="J86">
        <f t="shared" si="37"/>
        <v>-66.129920751227871</v>
      </c>
      <c r="K86">
        <f t="shared" ref="K86:K107" si="50">D86</f>
        <v>-50.741594319872164</v>
      </c>
      <c r="L86">
        <f t="shared" ref="L86:L107" si="51">C86+K86*$D$2/2</f>
        <v>-34.281476487782847</v>
      </c>
      <c r="M86">
        <f t="shared" ref="M86:M107" si="52">D86+J86*$D$2/2</f>
        <v>-51.733543131140578</v>
      </c>
      <c r="N86">
        <f t="shared" si="38"/>
        <v>-66.096043201067346</v>
      </c>
      <c r="O86">
        <f t="shared" ref="O86:O107" si="53">D86</f>
        <v>-50.741594319872164</v>
      </c>
      <c r="P86">
        <f t="shared" ref="P86:P107" si="54">B86+$D$2</f>
        <v>2.399999999999999</v>
      </c>
      <c r="Q86">
        <f t="shared" ref="Q86:Q107" si="55">C86+O86*$D$2</f>
        <v>-35.042600402580931</v>
      </c>
      <c r="R86">
        <f t="shared" ref="R86:R107" si="56">D86+N86*$D$2</f>
        <v>-52.724475615904183</v>
      </c>
      <c r="S86">
        <f t="shared" si="39"/>
        <v>-67.19884997593438</v>
      </c>
      <c r="T86">
        <f t="shared" ref="T86:T107" si="57">D86</f>
        <v>-50.741594319872164</v>
      </c>
      <c r="AI86">
        <f t="shared" si="40"/>
        <v>2.399999999999999</v>
      </c>
      <c r="AJ86">
        <f t="shared" si="41"/>
        <v>-36.522981250299537</v>
      </c>
    </row>
    <row r="87" spans="1:36" x14ac:dyDescent="0.25">
      <c r="A87">
        <f t="shared" si="44"/>
        <v>80</v>
      </c>
      <c r="B87">
        <f t="shared" si="45"/>
        <v>2.399999999999999</v>
      </c>
      <c r="C87">
        <f t="shared" si="42"/>
        <v>-35.042600402580931</v>
      </c>
      <c r="D87">
        <f t="shared" si="43"/>
        <v>-52.724851554670835</v>
      </c>
      <c r="E87">
        <f t="shared" si="36"/>
        <v>-67.198098098401076</v>
      </c>
      <c r="F87">
        <f t="shared" si="46"/>
        <v>-52.724851554670835</v>
      </c>
      <c r="G87">
        <f t="shared" si="47"/>
        <v>2.4149999999999991</v>
      </c>
      <c r="H87">
        <f t="shared" si="48"/>
        <v>-35.833473175900991</v>
      </c>
      <c r="I87">
        <f t="shared" si="49"/>
        <v>-53.732823026146853</v>
      </c>
      <c r="J87">
        <f t="shared" si="37"/>
        <v>-68.361473475409227</v>
      </c>
      <c r="K87">
        <f t="shared" si="50"/>
        <v>-52.724851554670835</v>
      </c>
      <c r="L87">
        <f t="shared" si="51"/>
        <v>-35.833473175900991</v>
      </c>
      <c r="M87">
        <f t="shared" si="52"/>
        <v>-53.750273656801973</v>
      </c>
      <c r="N87">
        <f t="shared" si="38"/>
        <v>-68.326572214098988</v>
      </c>
      <c r="O87">
        <f t="shared" si="53"/>
        <v>-52.724851554670835</v>
      </c>
      <c r="P87">
        <f t="shared" si="54"/>
        <v>2.4299999999999988</v>
      </c>
      <c r="Q87">
        <f t="shared" si="55"/>
        <v>-36.624345949221052</v>
      </c>
      <c r="R87">
        <f t="shared" si="56"/>
        <v>-54.774648721093804</v>
      </c>
      <c r="S87">
        <f t="shared" si="39"/>
        <v>-69.46254040547548</v>
      </c>
      <c r="T87">
        <f t="shared" si="57"/>
        <v>-52.724851554670835</v>
      </c>
      <c r="AI87">
        <f t="shared" si="40"/>
        <v>2.4299999999999988</v>
      </c>
      <c r="AJ87">
        <f t="shared" si="41"/>
        <v>-38.17325688806288</v>
      </c>
    </row>
    <row r="88" spans="1:36" x14ac:dyDescent="0.25">
      <c r="A88">
        <f t="shared" si="44"/>
        <v>81</v>
      </c>
      <c r="B88">
        <f t="shared" si="45"/>
        <v>2.4299999999999988</v>
      </c>
      <c r="C88">
        <f t="shared" si="42"/>
        <v>-36.624345949221059</v>
      </c>
      <c r="D88">
        <f t="shared" si="43"/>
        <v>-54.775035204085299</v>
      </c>
      <c r="E88">
        <f t="shared" si="36"/>
        <v>-69.461767439492505</v>
      </c>
      <c r="F88">
        <f t="shared" si="46"/>
        <v>-54.775035204085299</v>
      </c>
      <c r="G88">
        <f t="shared" si="47"/>
        <v>2.444999999999999</v>
      </c>
      <c r="H88">
        <f t="shared" si="48"/>
        <v>-37.445971477282342</v>
      </c>
      <c r="I88">
        <f t="shared" si="49"/>
        <v>-55.816961715677685</v>
      </c>
      <c r="J88">
        <f t="shared" si="37"/>
        <v>-70.660291000491597</v>
      </c>
      <c r="K88">
        <f t="shared" si="50"/>
        <v>-54.775035204085299</v>
      </c>
      <c r="L88">
        <f t="shared" si="51"/>
        <v>-37.445971477282342</v>
      </c>
      <c r="M88">
        <f t="shared" si="52"/>
        <v>-55.834939569092676</v>
      </c>
      <c r="N88">
        <f t="shared" si="38"/>
        <v>-70.624335293661616</v>
      </c>
      <c r="O88">
        <f t="shared" si="53"/>
        <v>-54.775035204085299</v>
      </c>
      <c r="P88">
        <f t="shared" si="54"/>
        <v>2.4599999999999986</v>
      </c>
      <c r="Q88">
        <f t="shared" si="55"/>
        <v>-38.267597005343617</v>
      </c>
      <c r="R88">
        <f t="shared" si="56"/>
        <v>-56.893765262895144</v>
      </c>
      <c r="S88">
        <f t="shared" si="39"/>
        <v>-71.794460490240482</v>
      </c>
      <c r="T88">
        <f t="shared" si="57"/>
        <v>-54.775035204085299</v>
      </c>
      <c r="AI88">
        <f t="shared" si="40"/>
        <v>2.4599999999999986</v>
      </c>
      <c r="AJ88">
        <f t="shared" si="41"/>
        <v>-39.887904380751898</v>
      </c>
    </row>
    <row r="89" spans="1:36" x14ac:dyDescent="0.25">
      <c r="A89">
        <f t="shared" si="44"/>
        <v>82</v>
      </c>
      <c r="B89">
        <f t="shared" si="45"/>
        <v>2.4599999999999986</v>
      </c>
      <c r="C89">
        <f t="shared" si="42"/>
        <v>-38.267597005343617</v>
      </c>
      <c r="D89">
        <f t="shared" si="43"/>
        <v>-56.894162606675494</v>
      </c>
      <c r="E89">
        <f t="shared" si="36"/>
        <v>-71.793665802679783</v>
      </c>
      <c r="F89">
        <f t="shared" si="46"/>
        <v>-56.894162606675494</v>
      </c>
      <c r="G89">
        <f t="shared" si="47"/>
        <v>2.4749999999999988</v>
      </c>
      <c r="H89">
        <f t="shared" si="48"/>
        <v>-39.12100944444375</v>
      </c>
      <c r="I89">
        <f t="shared" si="49"/>
        <v>-57.971067593715688</v>
      </c>
      <c r="J89">
        <f t="shared" si="37"/>
        <v>-73.028393145899813</v>
      </c>
      <c r="K89">
        <f t="shared" si="50"/>
        <v>-56.894162606675494</v>
      </c>
      <c r="L89">
        <f t="shared" si="51"/>
        <v>-39.12100944444375</v>
      </c>
      <c r="M89">
        <f t="shared" si="52"/>
        <v>-57.989588503863992</v>
      </c>
      <c r="N89">
        <f t="shared" si="38"/>
        <v>-72.991351325603205</v>
      </c>
      <c r="O89">
        <f t="shared" si="53"/>
        <v>-56.894162606675494</v>
      </c>
      <c r="P89">
        <f t="shared" si="54"/>
        <v>2.4899999999999984</v>
      </c>
      <c r="Q89">
        <f t="shared" si="55"/>
        <v>-39.974421883543883</v>
      </c>
      <c r="R89">
        <f t="shared" si="56"/>
        <v>-59.083903146443589</v>
      </c>
      <c r="S89">
        <f t="shared" si="39"/>
        <v>-74.19665935774438</v>
      </c>
      <c r="T89">
        <f t="shared" si="57"/>
        <v>-56.894162606675494</v>
      </c>
      <c r="AI89">
        <f t="shared" si="40"/>
        <v>2.4899999999999984</v>
      </c>
      <c r="AJ89">
        <f t="shared" si="41"/>
        <v>-41.669102771409811</v>
      </c>
    </row>
    <row r="90" spans="1:36" x14ac:dyDescent="0.25">
      <c r="A90">
        <f t="shared" si="44"/>
        <v>83</v>
      </c>
      <c r="B90">
        <f t="shared" si="45"/>
        <v>2.4899999999999984</v>
      </c>
      <c r="C90">
        <f t="shared" si="42"/>
        <v>-39.974421883543883</v>
      </c>
      <c r="D90">
        <f t="shared" si="43"/>
        <v>-59.084311677192645</v>
      </c>
      <c r="E90">
        <f t="shared" si="36"/>
        <v>-74.195842296246269</v>
      </c>
      <c r="F90">
        <f t="shared" si="46"/>
        <v>-59.084311677192645</v>
      </c>
      <c r="G90">
        <f t="shared" si="47"/>
        <v>2.5049999999999986</v>
      </c>
      <c r="H90">
        <f t="shared" si="48"/>
        <v>-40.860686558701772</v>
      </c>
      <c r="I90">
        <f t="shared" si="49"/>
        <v>-60.197249311636341</v>
      </c>
      <c r="J90">
        <f t="shared" si="37"/>
        <v>-75.467861052832561</v>
      </c>
      <c r="K90">
        <f t="shared" si="50"/>
        <v>-59.084311677192645</v>
      </c>
      <c r="L90">
        <f t="shared" si="51"/>
        <v>-40.860686558701772</v>
      </c>
      <c r="M90">
        <f t="shared" si="52"/>
        <v>-60.216329592985133</v>
      </c>
      <c r="N90">
        <f t="shared" si="38"/>
        <v>-75.429700490134977</v>
      </c>
      <c r="O90">
        <f t="shared" si="53"/>
        <v>-59.084311677192645</v>
      </c>
      <c r="P90">
        <f t="shared" si="54"/>
        <v>2.5199999999999982</v>
      </c>
      <c r="Q90">
        <f t="shared" si="55"/>
        <v>-41.746951233859662</v>
      </c>
      <c r="R90">
        <f t="shared" si="56"/>
        <v>-61.347202691896698</v>
      </c>
      <c r="S90">
        <f t="shared" si="39"/>
        <v>-76.671248317785484</v>
      </c>
      <c r="T90">
        <f t="shared" si="57"/>
        <v>-59.084311677192645</v>
      </c>
      <c r="AI90">
        <f t="shared" si="40"/>
        <v>2.5199999999999982</v>
      </c>
      <c r="AJ90">
        <f t="shared" si="41"/>
        <v>-43.519097520286586</v>
      </c>
    </row>
    <row r="91" spans="1:36" x14ac:dyDescent="0.25">
      <c r="A91">
        <f t="shared" si="44"/>
        <v>84</v>
      </c>
      <c r="B91">
        <f t="shared" si="45"/>
        <v>2.5199999999999982</v>
      </c>
      <c r="C91">
        <f t="shared" si="42"/>
        <v>-41.746951233859662</v>
      </c>
      <c r="D91">
        <f t="shared" si="43"/>
        <v>-61.347622745692476</v>
      </c>
      <c r="E91">
        <f t="shared" si="36"/>
        <v>-76.670408210193926</v>
      </c>
      <c r="F91">
        <f t="shared" si="46"/>
        <v>-61.347622745692476</v>
      </c>
      <c r="G91">
        <f t="shared" si="47"/>
        <v>2.5349999999999984</v>
      </c>
      <c r="H91">
        <f t="shared" si="48"/>
        <v>-42.667165575045047</v>
      </c>
      <c r="I91">
        <f t="shared" si="49"/>
        <v>-62.497678868845384</v>
      </c>
      <c r="J91">
        <f t="shared" si="37"/>
        <v>-77.980838987444287</v>
      </c>
      <c r="K91">
        <f t="shared" si="50"/>
        <v>-61.347622745692476</v>
      </c>
      <c r="L91">
        <f t="shared" si="51"/>
        <v>-42.667165575045047</v>
      </c>
      <c r="M91">
        <f t="shared" si="52"/>
        <v>-62.517335330504139</v>
      </c>
      <c r="N91">
        <f t="shared" si="38"/>
        <v>-77.941526064126776</v>
      </c>
      <c r="O91">
        <f t="shared" si="53"/>
        <v>-61.347622745692476</v>
      </c>
      <c r="P91">
        <f t="shared" si="54"/>
        <v>2.549999999999998</v>
      </c>
      <c r="Q91">
        <f t="shared" si="55"/>
        <v>-43.587379916230432</v>
      </c>
      <c r="R91">
        <f t="shared" si="56"/>
        <v>-63.685868527616279</v>
      </c>
      <c r="S91">
        <f t="shared" si="39"/>
        <v>-79.220402693458638</v>
      </c>
      <c r="T91">
        <f t="shared" si="57"/>
        <v>-61.347622745692476</v>
      </c>
      <c r="AI91">
        <f t="shared" si="40"/>
        <v>2.549999999999998</v>
      </c>
      <c r="AJ91">
        <f t="shared" si="41"/>
        <v>-45.440202522770122</v>
      </c>
    </row>
    <row r="92" spans="1:36" x14ac:dyDescent="0.25">
      <c r="A92">
        <f t="shared" si="44"/>
        <v>85</v>
      </c>
      <c r="B92">
        <f t="shared" si="45"/>
        <v>2.549999999999998</v>
      </c>
      <c r="C92">
        <f t="shared" si="42"/>
        <v>-43.587379916230439</v>
      </c>
      <c r="D92">
        <f t="shared" si="43"/>
        <v>-63.686300450726449</v>
      </c>
      <c r="E92">
        <f t="shared" si="36"/>
        <v>-79.219538847238297</v>
      </c>
      <c r="F92">
        <f t="shared" si="46"/>
        <v>-63.686300450726449</v>
      </c>
      <c r="G92">
        <f t="shared" si="47"/>
        <v>2.5649999999999982</v>
      </c>
      <c r="H92">
        <f t="shared" si="48"/>
        <v>-44.54267442299134</v>
      </c>
      <c r="I92">
        <f t="shared" si="49"/>
        <v>-64.874593533435018</v>
      </c>
      <c r="J92">
        <f t="shared" si="37"/>
        <v>-80.569536202103862</v>
      </c>
      <c r="K92">
        <f t="shared" si="50"/>
        <v>-63.686300450726449</v>
      </c>
      <c r="L92">
        <f t="shared" si="51"/>
        <v>-44.54267442299134</v>
      </c>
      <c r="M92">
        <f t="shared" si="52"/>
        <v>-64.894843493758003</v>
      </c>
      <c r="N92">
        <f t="shared" si="38"/>
        <v>-80.529036281457891</v>
      </c>
      <c r="O92">
        <f t="shared" si="53"/>
        <v>-63.686300450726449</v>
      </c>
      <c r="P92">
        <f t="shared" si="54"/>
        <v>2.5799999999999979</v>
      </c>
      <c r="Q92">
        <f t="shared" si="55"/>
        <v>-45.497968929752233</v>
      </c>
      <c r="R92">
        <f t="shared" si="56"/>
        <v>-66.102171539170186</v>
      </c>
      <c r="S92">
        <f t="shared" si="39"/>
        <v>-81.846363710916194</v>
      </c>
      <c r="T92">
        <f t="shared" si="57"/>
        <v>-63.686300450726449</v>
      </c>
      <c r="AI92">
        <f t="shared" si="40"/>
        <v>2.5799999999999979</v>
      </c>
      <c r="AJ92">
        <f t="shared" si="41"/>
        <v>-47.434802189183443</v>
      </c>
    </row>
    <row r="93" spans="1:36" x14ac:dyDescent="0.25">
      <c r="A93">
        <f t="shared" si="44"/>
        <v>86</v>
      </c>
      <c r="B93">
        <f t="shared" si="45"/>
        <v>2.5799999999999979</v>
      </c>
      <c r="C93">
        <f t="shared" si="42"/>
        <v>-45.497968929752233</v>
      </c>
      <c r="D93">
        <f t="shared" si="43"/>
        <v>-66.102615688352842</v>
      </c>
      <c r="E93">
        <f t="shared" si="36"/>
        <v>-81.845475412550883</v>
      </c>
      <c r="F93">
        <f t="shared" si="46"/>
        <v>-66.102615688352842</v>
      </c>
      <c r="G93">
        <f t="shared" si="47"/>
        <v>2.594999999999998</v>
      </c>
      <c r="H93">
        <f t="shared" si="48"/>
        <v>-46.489508165077524</v>
      </c>
      <c r="I93">
        <f t="shared" si="49"/>
        <v>-67.330297819541101</v>
      </c>
      <c r="J93">
        <f t="shared" si="37"/>
        <v>-83.236228856150248</v>
      </c>
      <c r="K93">
        <f t="shared" si="50"/>
        <v>-66.102615688352842</v>
      </c>
      <c r="L93">
        <f t="shared" si="51"/>
        <v>-46.489508165077524</v>
      </c>
      <c r="M93">
        <f t="shared" si="52"/>
        <v>-67.351159121195096</v>
      </c>
      <c r="N93">
        <f t="shared" si="38"/>
        <v>-83.19450625284226</v>
      </c>
      <c r="O93">
        <f t="shared" si="53"/>
        <v>-66.102615688352842</v>
      </c>
      <c r="P93">
        <f t="shared" si="54"/>
        <v>2.6099999999999977</v>
      </c>
      <c r="Q93">
        <f t="shared" si="55"/>
        <v>-47.481047400402815</v>
      </c>
      <c r="R93">
        <f t="shared" si="56"/>
        <v>-68.598450875938113</v>
      </c>
      <c r="S93">
        <f t="shared" si="39"/>
        <v>-84.551440449332091</v>
      </c>
      <c r="T93">
        <f t="shared" si="57"/>
        <v>-66.102615688352842</v>
      </c>
      <c r="AI93">
        <f t="shared" si="40"/>
        <v>2.6099999999999977</v>
      </c>
      <c r="AJ93">
        <f t="shared" si="41"/>
        <v>-49.505353588296607</v>
      </c>
    </row>
    <row r="94" spans="1:36" x14ac:dyDescent="0.25">
      <c r="A94">
        <f t="shared" si="44"/>
        <v>87</v>
      </c>
      <c r="B94">
        <f t="shared" si="45"/>
        <v>2.6099999999999977</v>
      </c>
      <c r="C94">
        <f t="shared" si="42"/>
        <v>-47.481047400402815</v>
      </c>
      <c r="D94">
        <f t="shared" si="43"/>
        <v>-68.598907618752179</v>
      </c>
      <c r="E94">
        <f t="shared" si="36"/>
        <v>-84.550526963703959</v>
      </c>
      <c r="F94">
        <f t="shared" si="46"/>
        <v>-68.598907618752179</v>
      </c>
      <c r="G94">
        <f t="shared" si="47"/>
        <v>2.6249999999999978</v>
      </c>
      <c r="H94">
        <f t="shared" si="48"/>
        <v>-48.510031014684095</v>
      </c>
      <c r="I94">
        <f t="shared" si="49"/>
        <v>-69.867165523207731</v>
      </c>
      <c r="J94">
        <f t="shared" si="37"/>
        <v>-85.983261997636689</v>
      </c>
      <c r="K94">
        <f t="shared" si="50"/>
        <v>-68.598907618752179</v>
      </c>
      <c r="L94">
        <f t="shared" si="51"/>
        <v>-48.510031014684095</v>
      </c>
      <c r="M94">
        <f t="shared" si="52"/>
        <v>-69.888656548716725</v>
      </c>
      <c r="N94">
        <f t="shared" si="38"/>
        <v>-85.940279946618702</v>
      </c>
      <c r="O94">
        <f t="shared" si="53"/>
        <v>-68.598907618752179</v>
      </c>
      <c r="P94">
        <f t="shared" si="54"/>
        <v>2.6399999999999975</v>
      </c>
      <c r="Q94">
        <f t="shared" si="55"/>
        <v>-49.539014628965383</v>
      </c>
      <c r="R94">
        <f t="shared" si="56"/>
        <v>-71.177116017150738</v>
      </c>
      <c r="S94">
        <f t="shared" si="39"/>
        <v>-87.338011852594519</v>
      </c>
      <c r="T94">
        <f t="shared" si="57"/>
        <v>-68.598907618752179</v>
      </c>
      <c r="AI94">
        <f t="shared" si="40"/>
        <v>2.6399999999999975</v>
      </c>
      <c r="AJ94">
        <f t="shared" si="41"/>
        <v>-51.65438865646162</v>
      </c>
    </row>
    <row r="95" spans="1:36" x14ac:dyDescent="0.25">
      <c r="A95">
        <f t="shared" si="44"/>
        <v>88</v>
      </c>
      <c r="B95">
        <f t="shared" si="45"/>
        <v>2.6399999999999975</v>
      </c>
      <c r="C95">
        <f t="shared" si="42"/>
        <v>-49.539014628965383</v>
      </c>
      <c r="D95">
        <f t="shared" si="43"/>
        <v>-71.177585732276228</v>
      </c>
      <c r="E95">
        <f t="shared" si="36"/>
        <v>-87.337072422343539</v>
      </c>
      <c r="F95">
        <f t="shared" si="46"/>
        <v>-71.177585732276228</v>
      </c>
      <c r="G95">
        <f t="shared" si="47"/>
        <v>2.6549999999999976</v>
      </c>
      <c r="H95">
        <f t="shared" si="48"/>
        <v>-50.606678414949528</v>
      </c>
      <c r="I95">
        <f t="shared" si="49"/>
        <v>-72.48764181861138</v>
      </c>
      <c r="J95">
        <f t="shared" si="37"/>
        <v>-88.813051607625681</v>
      </c>
      <c r="K95">
        <f t="shared" si="50"/>
        <v>-71.177585732276228</v>
      </c>
      <c r="L95">
        <f t="shared" si="51"/>
        <v>-50.606678414949528</v>
      </c>
      <c r="M95">
        <f t="shared" si="52"/>
        <v>-72.50978150639061</v>
      </c>
      <c r="N95">
        <f t="shared" si="38"/>
        <v>-88.768772232067221</v>
      </c>
      <c r="O95">
        <f t="shared" si="53"/>
        <v>-71.177585732276228</v>
      </c>
      <c r="P95">
        <f t="shared" si="54"/>
        <v>2.6699999999999973</v>
      </c>
      <c r="Q95">
        <f t="shared" si="55"/>
        <v>-51.674342200933673</v>
      </c>
      <c r="R95">
        <f t="shared" si="56"/>
        <v>-73.840648899238246</v>
      </c>
      <c r="S95">
        <f t="shared" si="39"/>
        <v>-90.208528804324359</v>
      </c>
      <c r="T95">
        <f t="shared" si="57"/>
        <v>-71.177585732276228</v>
      </c>
      <c r="AI95">
        <f t="shared" si="40"/>
        <v>2.6699999999999973</v>
      </c>
      <c r="AJ95">
        <f t="shared" si="41"/>
        <v>-53.884516474338952</v>
      </c>
    </row>
    <row r="96" spans="1:36" x14ac:dyDescent="0.25">
      <c r="A96">
        <f t="shared" si="44"/>
        <v>89</v>
      </c>
      <c r="B96">
        <f t="shared" si="45"/>
        <v>2.6699999999999973</v>
      </c>
      <c r="C96">
        <f t="shared" si="42"/>
        <v>-51.674342200933673</v>
      </c>
      <c r="D96">
        <f t="shared" si="43"/>
        <v>-73.841131976806494</v>
      </c>
      <c r="E96">
        <f t="shared" si="36"/>
        <v>-90.207562649187864</v>
      </c>
      <c r="F96">
        <f t="shared" si="46"/>
        <v>-73.841131976806494</v>
      </c>
      <c r="G96">
        <f t="shared" si="47"/>
        <v>2.6849999999999974</v>
      </c>
      <c r="H96">
        <f t="shared" si="48"/>
        <v>-52.781959180585773</v>
      </c>
      <c r="I96">
        <f t="shared" si="49"/>
        <v>-75.194245416544305</v>
      </c>
      <c r="J96">
        <f t="shared" si="37"/>
        <v>-91.728086708668542</v>
      </c>
      <c r="K96">
        <f t="shared" si="50"/>
        <v>-73.841131976806494</v>
      </c>
      <c r="L96">
        <f t="shared" si="51"/>
        <v>-52.781959180585773</v>
      </c>
      <c r="M96">
        <f t="shared" si="52"/>
        <v>-75.21705327743652</v>
      </c>
      <c r="N96">
        <f t="shared" si="38"/>
        <v>-91.682470986884113</v>
      </c>
      <c r="O96">
        <f t="shared" si="53"/>
        <v>-73.841131976806494</v>
      </c>
      <c r="P96">
        <f t="shared" si="54"/>
        <v>2.6999999999999971</v>
      </c>
      <c r="Q96">
        <f t="shared" si="55"/>
        <v>-53.889576160237866</v>
      </c>
      <c r="R96">
        <f t="shared" si="56"/>
        <v>-76.591606106413025</v>
      </c>
      <c r="S96">
        <f t="shared" si="39"/>
        <v>-93.165516267887355</v>
      </c>
      <c r="T96">
        <f t="shared" si="57"/>
        <v>-73.841131976806494</v>
      </c>
      <c r="AI96">
        <f t="shared" si="40"/>
        <v>2.6999999999999971</v>
      </c>
      <c r="AJ96">
        <f t="shared" si="41"/>
        <v>-56.198425613247693</v>
      </c>
    </row>
    <row r="97" spans="1:36" x14ac:dyDescent="0.25">
      <c r="A97">
        <f t="shared" si="44"/>
        <v>90</v>
      </c>
      <c r="B97">
        <f t="shared" si="45"/>
        <v>2.6999999999999971</v>
      </c>
      <c r="C97">
        <f t="shared" si="42"/>
        <v>-53.889576160237866</v>
      </c>
      <c r="D97">
        <f t="shared" si="43"/>
        <v>-76.592102948347403</v>
      </c>
      <c r="E97">
        <f t="shared" si="36"/>
        <v>-93.164522584018599</v>
      </c>
      <c r="F97">
        <f t="shared" si="46"/>
        <v>-76.592102948347403</v>
      </c>
      <c r="G97">
        <f t="shared" si="47"/>
        <v>2.7149999999999972</v>
      </c>
      <c r="H97">
        <f t="shared" si="48"/>
        <v>-55.038457704463077</v>
      </c>
      <c r="I97">
        <f t="shared" si="49"/>
        <v>-77.989570787107681</v>
      </c>
      <c r="J97">
        <f t="shared" si="37"/>
        <v>-94.73093153917371</v>
      </c>
      <c r="K97">
        <f t="shared" si="50"/>
        <v>-76.592102948347403</v>
      </c>
      <c r="L97">
        <f t="shared" si="51"/>
        <v>-55.038457704463077</v>
      </c>
      <c r="M97">
        <f t="shared" si="52"/>
        <v>-78.013066921435012</v>
      </c>
      <c r="N97">
        <f t="shared" si="38"/>
        <v>-94.683939270519048</v>
      </c>
      <c r="O97">
        <f t="shared" si="53"/>
        <v>-76.592102948347403</v>
      </c>
      <c r="P97">
        <f t="shared" si="54"/>
        <v>2.7299999999999969</v>
      </c>
      <c r="Q97">
        <f t="shared" si="55"/>
        <v>-56.187339248688289</v>
      </c>
      <c r="R97">
        <f t="shared" si="56"/>
        <v>-79.432621126462976</v>
      </c>
      <c r="S97">
        <f t="shared" si="39"/>
        <v>-96.211575493138724</v>
      </c>
      <c r="T97">
        <f t="shared" si="57"/>
        <v>-76.592102948347403</v>
      </c>
      <c r="AI97">
        <f t="shared" si="40"/>
        <v>2.7299999999999969</v>
      </c>
      <c r="AJ97">
        <f t="shared" si="41"/>
        <v>-58.598886553234351</v>
      </c>
    </row>
    <row r="98" spans="1:36" x14ac:dyDescent="0.25">
      <c r="A98">
        <f t="shared" si="44"/>
        <v>91</v>
      </c>
      <c r="B98">
        <f t="shared" si="45"/>
        <v>2.7299999999999969</v>
      </c>
      <c r="C98">
        <f t="shared" si="42"/>
        <v>-56.187339248688289</v>
      </c>
      <c r="D98">
        <f t="shared" si="43"/>
        <v>-79.433132146830118</v>
      </c>
      <c r="E98">
        <f t="shared" si="36"/>
        <v>-96.21055345240444</v>
      </c>
      <c r="F98">
        <f t="shared" si="46"/>
        <v>-79.433132146830118</v>
      </c>
      <c r="G98">
        <f t="shared" si="47"/>
        <v>2.744999999999997</v>
      </c>
      <c r="H98">
        <f t="shared" si="48"/>
        <v>-57.378836230890741</v>
      </c>
      <c r="I98">
        <f t="shared" si="49"/>
        <v>-80.876290448616189</v>
      </c>
      <c r="J98">
        <f t="shared" si="37"/>
        <v>-97.824227795439668</v>
      </c>
      <c r="K98">
        <f t="shared" si="50"/>
        <v>-79.433132146830118</v>
      </c>
      <c r="L98">
        <f t="shared" si="51"/>
        <v>-57.378836230890741</v>
      </c>
      <c r="M98">
        <f t="shared" si="52"/>
        <v>-80.900495563761709</v>
      </c>
      <c r="N98">
        <f t="shared" si="38"/>
        <v>-97.775817565148628</v>
      </c>
      <c r="O98">
        <f t="shared" si="53"/>
        <v>-79.433132146830118</v>
      </c>
      <c r="P98">
        <f t="shared" si="54"/>
        <v>2.7599999999999967</v>
      </c>
      <c r="Q98">
        <f t="shared" si="55"/>
        <v>-58.570333213093193</v>
      </c>
      <c r="R98">
        <f t="shared" si="56"/>
        <v>-82.366406673784581</v>
      </c>
      <c r="S98">
        <f t="shared" si="39"/>
        <v>-99.349386291710204</v>
      </c>
      <c r="T98">
        <f t="shared" si="57"/>
        <v>-79.433132146830118</v>
      </c>
      <c r="AI98">
        <f t="shared" si="40"/>
        <v>2.7599999999999967</v>
      </c>
      <c r="AJ98">
        <f t="shared" si="41"/>
        <v>-61.08875417502253</v>
      </c>
    </row>
    <row r="99" spans="1:36" x14ac:dyDescent="0.25">
      <c r="A99">
        <f t="shared" si="44"/>
        <v>92</v>
      </c>
      <c r="B99">
        <f t="shared" si="45"/>
        <v>2.7599999999999967</v>
      </c>
      <c r="C99">
        <f t="shared" si="42"/>
        <v>-58.570333213093193</v>
      </c>
      <c r="D99">
        <f t="shared" si="43"/>
        <v>-82.366932299156574</v>
      </c>
      <c r="E99">
        <f t="shared" si="36"/>
        <v>-99.348335040966219</v>
      </c>
      <c r="F99">
        <f t="shared" si="46"/>
        <v>-82.366932299156574</v>
      </c>
      <c r="G99">
        <f t="shared" si="47"/>
        <v>2.7749999999999968</v>
      </c>
      <c r="H99">
        <f t="shared" si="48"/>
        <v>-59.805837197580544</v>
      </c>
      <c r="I99">
        <f t="shared" si="49"/>
        <v>-83.857157324771066</v>
      </c>
      <c r="J99">
        <f t="shared" si="37"/>
        <v>-101.01069694319929</v>
      </c>
      <c r="K99">
        <f t="shared" si="50"/>
        <v>-82.366932299156574</v>
      </c>
      <c r="L99">
        <f t="shared" si="51"/>
        <v>-59.805837197580544</v>
      </c>
      <c r="M99">
        <f t="shared" si="52"/>
        <v>-83.882092753304562</v>
      </c>
      <c r="N99">
        <f t="shared" si="38"/>
        <v>-100.9608260861323</v>
      </c>
      <c r="O99">
        <f t="shared" si="53"/>
        <v>-82.366932299156574</v>
      </c>
      <c r="P99">
        <f t="shared" si="54"/>
        <v>2.7899999999999965</v>
      </c>
      <c r="Q99">
        <f t="shared" si="55"/>
        <v>-61.041341182067889</v>
      </c>
      <c r="R99">
        <f t="shared" si="56"/>
        <v>-85.395757081740541</v>
      </c>
      <c r="S99">
        <f t="shared" si="39"/>
        <v>-102.58170938272235</v>
      </c>
      <c r="T99">
        <f t="shared" si="57"/>
        <v>-82.366932299156574</v>
      </c>
      <c r="AI99">
        <f t="shared" si="40"/>
        <v>2.7899999999999965</v>
      </c>
      <c r="AJ99">
        <f t="shared" si="41"/>
        <v>-63.670970328072428</v>
      </c>
    </row>
    <row r="100" spans="1:36" x14ac:dyDescent="0.25">
      <c r="A100">
        <f t="shared" si="44"/>
        <v>93</v>
      </c>
      <c r="B100">
        <f t="shared" si="45"/>
        <v>2.7899999999999965</v>
      </c>
      <c r="C100">
        <f t="shared" si="42"/>
        <v>-61.041341182067889</v>
      </c>
      <c r="D100">
        <f t="shared" si="43"/>
        <v>-85.396297751568326</v>
      </c>
      <c r="E100">
        <f t="shared" si="36"/>
        <v>-102.58062804306678</v>
      </c>
      <c r="F100">
        <f t="shared" si="46"/>
        <v>-85.396297751568326</v>
      </c>
      <c r="G100">
        <f t="shared" si="47"/>
        <v>2.8049999999999966</v>
      </c>
      <c r="H100">
        <f t="shared" si="48"/>
        <v>-62.322285648341413</v>
      </c>
      <c r="I100">
        <f t="shared" si="49"/>
        <v>-86.935007172214327</v>
      </c>
      <c r="J100">
        <f t="shared" si="37"/>
        <v>-104.29314260059536</v>
      </c>
      <c r="K100">
        <f t="shared" si="50"/>
        <v>-85.396297751568326</v>
      </c>
      <c r="L100">
        <f t="shared" si="51"/>
        <v>-62.322285648341413</v>
      </c>
      <c r="M100">
        <f t="shared" si="52"/>
        <v>-86.960694890577258</v>
      </c>
      <c r="N100">
        <f t="shared" si="38"/>
        <v>-104.2417671638695</v>
      </c>
      <c r="O100">
        <f t="shared" si="53"/>
        <v>-85.396297751568326</v>
      </c>
      <c r="P100">
        <f t="shared" si="54"/>
        <v>2.8199999999999963</v>
      </c>
      <c r="Q100">
        <f t="shared" si="55"/>
        <v>-63.603230114614938</v>
      </c>
      <c r="R100">
        <f t="shared" si="56"/>
        <v>-88.523550766484405</v>
      </c>
      <c r="S100">
        <f t="shared" si="39"/>
        <v>-105.91138881087576</v>
      </c>
      <c r="T100">
        <f t="shared" si="57"/>
        <v>-85.396297751568326</v>
      </c>
      <c r="AI100">
        <f t="shared" si="40"/>
        <v>2.8199999999999963</v>
      </c>
      <c r="AJ100">
        <f t="shared" si="41"/>
        <v>-66.348566477049445</v>
      </c>
    </row>
    <row r="101" spans="1:36" x14ac:dyDescent="0.25">
      <c r="A101">
        <f t="shared" si="44"/>
        <v>94</v>
      </c>
      <c r="B101">
        <f t="shared" si="45"/>
        <v>2.8199999999999963</v>
      </c>
      <c r="C101">
        <f t="shared" si="42"/>
        <v>-63.603230114614938</v>
      </c>
      <c r="D101">
        <f t="shared" si="43"/>
        <v>-88.524106933482685</v>
      </c>
      <c r="E101">
        <f t="shared" si="36"/>
        <v>-105.9102764768792</v>
      </c>
      <c r="F101">
        <f t="shared" si="46"/>
        <v>-88.524106933482685</v>
      </c>
      <c r="G101">
        <f t="shared" si="47"/>
        <v>2.8349999999999964</v>
      </c>
      <c r="H101">
        <f t="shared" si="48"/>
        <v>-64.931091718617182</v>
      </c>
      <c r="I101">
        <f t="shared" si="49"/>
        <v>-90.112761080635877</v>
      </c>
      <c r="J101">
        <f t="shared" si="37"/>
        <v>-107.67445299457957</v>
      </c>
      <c r="K101">
        <f t="shared" si="50"/>
        <v>-88.524106933482685</v>
      </c>
      <c r="L101">
        <f t="shared" si="51"/>
        <v>-64.931091718617182</v>
      </c>
      <c r="M101">
        <f t="shared" si="52"/>
        <v>-90.139223728401376</v>
      </c>
      <c r="N101">
        <f t="shared" si="38"/>
        <v>-107.62152769904857</v>
      </c>
      <c r="O101">
        <f t="shared" si="53"/>
        <v>-88.524106933482685</v>
      </c>
      <c r="P101">
        <f t="shared" si="54"/>
        <v>2.8499999999999961</v>
      </c>
      <c r="Q101">
        <f t="shared" si="55"/>
        <v>-66.258953322619419</v>
      </c>
      <c r="R101">
        <f t="shared" si="56"/>
        <v>-91.752752764454144</v>
      </c>
      <c r="S101">
        <f t="shared" si="39"/>
        <v>-109.34135443894971</v>
      </c>
      <c r="T101">
        <f t="shared" si="57"/>
        <v>-88.524106933482685</v>
      </c>
      <c r="AI101">
        <f t="shared" si="40"/>
        <v>2.8499999999999961</v>
      </c>
      <c r="AJ101">
        <f t="shared" si="41"/>
        <v>-69.124666429072676</v>
      </c>
    </row>
    <row r="102" spans="1:36" x14ac:dyDescent="0.25">
      <c r="A102">
        <f t="shared" si="44"/>
        <v>95</v>
      </c>
      <c r="B102">
        <f t="shared" si="45"/>
        <v>2.8499999999999961</v>
      </c>
      <c r="C102">
        <f t="shared" si="42"/>
        <v>-66.258953322619419</v>
      </c>
      <c r="D102">
        <f t="shared" si="43"/>
        <v>-91.753324894998116</v>
      </c>
      <c r="E102">
        <f t="shared" si="36"/>
        <v>-109.34021017786176</v>
      </c>
      <c r="F102">
        <f t="shared" si="46"/>
        <v>-91.753324894998116</v>
      </c>
      <c r="G102">
        <f t="shared" si="47"/>
        <v>2.8649999999999962</v>
      </c>
      <c r="H102">
        <f t="shared" si="48"/>
        <v>-67.635253196044388</v>
      </c>
      <c r="I102">
        <f t="shared" si="49"/>
        <v>-93.393428047666049</v>
      </c>
      <c r="J102">
        <f t="shared" si="37"/>
        <v>-111.1576034928008</v>
      </c>
      <c r="K102">
        <f t="shared" si="50"/>
        <v>-91.753324894998116</v>
      </c>
      <c r="L102">
        <f t="shared" si="51"/>
        <v>-67.635253196044388</v>
      </c>
      <c r="M102">
        <f t="shared" si="52"/>
        <v>-93.420688947390133</v>
      </c>
      <c r="N102">
        <f t="shared" si="38"/>
        <v>-111.10308169335264</v>
      </c>
      <c r="O102">
        <f t="shared" si="53"/>
        <v>-91.753324894998116</v>
      </c>
      <c r="P102">
        <f t="shared" si="54"/>
        <v>2.8799999999999959</v>
      </c>
      <c r="Q102">
        <f t="shared" si="55"/>
        <v>-69.011553069469358</v>
      </c>
      <c r="R102">
        <f t="shared" si="56"/>
        <v>-95.086417345798694</v>
      </c>
      <c r="S102">
        <f t="shared" si="39"/>
        <v>-112.87462451681043</v>
      </c>
      <c r="T102">
        <f t="shared" si="57"/>
        <v>-91.753324894998116</v>
      </c>
      <c r="AI102">
        <f t="shared" si="40"/>
        <v>2.8799999999999959</v>
      </c>
      <c r="AJ102">
        <f t="shared" si="41"/>
        <v>-72.002489144187223</v>
      </c>
    </row>
    <row r="103" spans="1:36" x14ac:dyDescent="0.25">
      <c r="A103">
        <f t="shared" si="44"/>
        <v>96</v>
      </c>
      <c r="B103">
        <f t="shared" si="45"/>
        <v>2.8799999999999959</v>
      </c>
      <c r="C103">
        <f t="shared" si="42"/>
        <v>-69.011553069469358</v>
      </c>
      <c r="D103">
        <f t="shared" si="43"/>
        <v>-95.087005920333013</v>
      </c>
      <c r="E103">
        <f t="shared" si="36"/>
        <v>-112.87344736774179</v>
      </c>
      <c r="F103">
        <f t="shared" si="46"/>
        <v>-95.087005920333013</v>
      </c>
      <c r="G103">
        <f t="shared" si="47"/>
        <v>2.894999999999996</v>
      </c>
      <c r="H103">
        <f t="shared" si="48"/>
        <v>-70.437858158274352</v>
      </c>
      <c r="I103">
        <f t="shared" si="49"/>
        <v>-96.780107630849145</v>
      </c>
      <c r="J103">
        <f t="shared" si="37"/>
        <v>-114.74565921312448</v>
      </c>
      <c r="K103">
        <f t="shared" si="50"/>
        <v>-95.087005920333013</v>
      </c>
      <c r="L103">
        <f t="shared" si="51"/>
        <v>-70.437858158274352</v>
      </c>
      <c r="M103">
        <f t="shared" si="52"/>
        <v>-96.808190808529886</v>
      </c>
      <c r="N103">
        <f t="shared" si="38"/>
        <v>-114.689492857763</v>
      </c>
      <c r="O103">
        <f t="shared" si="53"/>
        <v>-95.087005920333013</v>
      </c>
      <c r="P103">
        <f t="shared" si="54"/>
        <v>2.9099999999999957</v>
      </c>
      <c r="Q103">
        <f t="shared" si="55"/>
        <v>-71.864163247079347</v>
      </c>
      <c r="R103">
        <f t="shared" si="56"/>
        <v>-98.527690706065897</v>
      </c>
      <c r="S103">
        <f t="shared" si="39"/>
        <v>-116.51430832910596</v>
      </c>
      <c r="T103">
        <f t="shared" si="57"/>
        <v>-95.087005920333013</v>
      </c>
      <c r="AI103">
        <f t="shared" si="40"/>
        <v>2.9099999999999957</v>
      </c>
      <c r="AJ103">
        <f t="shared" si="41"/>
        <v>-74.985351631581253</v>
      </c>
    </row>
    <row r="104" spans="1:36" x14ac:dyDescent="0.25">
      <c r="A104">
        <f t="shared" si="44"/>
        <v>97</v>
      </c>
      <c r="B104">
        <f t="shared" si="45"/>
        <v>2.9099999999999957</v>
      </c>
      <c r="C104">
        <f t="shared" si="42"/>
        <v>-71.864163247079347</v>
      </c>
      <c r="D104">
        <f t="shared" si="43"/>
        <v>-98.528296219526126</v>
      </c>
      <c r="E104">
        <f t="shared" si="36"/>
        <v>-116.5130973021855</v>
      </c>
      <c r="F104">
        <f t="shared" si="46"/>
        <v>-98.528296219526126</v>
      </c>
      <c r="G104">
        <f t="shared" si="47"/>
        <v>2.9249999999999958</v>
      </c>
      <c r="H104">
        <f t="shared" si="48"/>
        <v>-73.342087690372239</v>
      </c>
      <c r="I104">
        <f t="shared" si="49"/>
        <v>-100.2759926790589</v>
      </c>
      <c r="J104">
        <f t="shared" si="37"/>
        <v>-118.44177771299863</v>
      </c>
      <c r="K104">
        <f t="shared" si="50"/>
        <v>-98.528296219526126</v>
      </c>
      <c r="L104">
        <f t="shared" si="51"/>
        <v>-73.342087690372239</v>
      </c>
      <c r="M104">
        <f t="shared" si="52"/>
        <v>-100.3049228852211</v>
      </c>
      <c r="N104">
        <f t="shared" si="38"/>
        <v>-118.38391730067423</v>
      </c>
      <c r="O104">
        <f t="shared" si="53"/>
        <v>-98.528296219526126</v>
      </c>
      <c r="P104">
        <f t="shared" si="54"/>
        <v>2.9399999999999955</v>
      </c>
      <c r="Q104">
        <f t="shared" si="55"/>
        <v>-74.820012133665131</v>
      </c>
      <c r="R104">
        <f t="shared" si="56"/>
        <v>-102.07981373854635</v>
      </c>
      <c r="S104">
        <f t="shared" si="39"/>
        <v>-120.26360892390241</v>
      </c>
      <c r="T104">
        <f t="shared" si="57"/>
        <v>-98.528296219526126</v>
      </c>
      <c r="AI104">
        <f t="shared" si="40"/>
        <v>2.9399999999999955</v>
      </c>
      <c r="AJ104">
        <f t="shared" si="41"/>
        <v>-78.076671934145054</v>
      </c>
    </row>
    <row r="105" spans="1:36" x14ac:dyDescent="0.25">
      <c r="A105">
        <f t="shared" si="44"/>
        <v>98</v>
      </c>
      <c r="B105">
        <f t="shared" si="45"/>
        <v>2.9399999999999955</v>
      </c>
      <c r="C105">
        <f t="shared" si="42"/>
        <v>-74.820012133665131</v>
      </c>
      <c r="D105">
        <f t="shared" si="43"/>
        <v>-102.0804367007933</v>
      </c>
      <c r="E105">
        <f t="shared" si="36"/>
        <v>-120.26236299940851</v>
      </c>
      <c r="F105">
        <f t="shared" si="46"/>
        <v>-102.0804367007933</v>
      </c>
      <c r="G105">
        <f t="shared" si="47"/>
        <v>2.9549999999999956</v>
      </c>
      <c r="H105">
        <f t="shared" si="48"/>
        <v>-76.351218684177027</v>
      </c>
      <c r="I105">
        <f t="shared" si="49"/>
        <v>-103.88437214578443</v>
      </c>
      <c r="J105">
        <f t="shared" si="37"/>
        <v>-122.24921176096196</v>
      </c>
      <c r="K105">
        <f t="shared" si="50"/>
        <v>-102.0804367007933</v>
      </c>
      <c r="L105">
        <f t="shared" si="51"/>
        <v>-76.351218684177027</v>
      </c>
      <c r="M105">
        <f t="shared" si="52"/>
        <v>-103.91417487720773</v>
      </c>
      <c r="N105">
        <f t="shared" si="38"/>
        <v>-122.18960629811535</v>
      </c>
      <c r="O105">
        <f t="shared" si="53"/>
        <v>-102.0804367007933</v>
      </c>
      <c r="P105">
        <f t="shared" si="54"/>
        <v>2.9699999999999953</v>
      </c>
      <c r="Q105">
        <f t="shared" si="55"/>
        <v>-77.882425234688924</v>
      </c>
      <c r="R105">
        <f t="shared" si="56"/>
        <v>-105.74612488973676</v>
      </c>
      <c r="S105">
        <f t="shared" si="39"/>
        <v>-124.12582592459292</v>
      </c>
      <c r="T105">
        <f t="shared" si="57"/>
        <v>-102.0804367007933</v>
      </c>
      <c r="AI105">
        <f t="shared" si="40"/>
        <v>2.9699999999999953</v>
      </c>
      <c r="AJ105">
        <f t="shared" si="41"/>
        <v>-81.279972204051276</v>
      </c>
    </row>
    <row r="106" spans="1:36" x14ac:dyDescent="0.25">
      <c r="A106">
        <f t="shared" si="44"/>
        <v>99</v>
      </c>
      <c r="B106">
        <f t="shared" si="45"/>
        <v>2.9699999999999953</v>
      </c>
      <c r="C106">
        <f t="shared" si="42"/>
        <v>-77.882425234688924</v>
      </c>
      <c r="D106">
        <f t="shared" si="43"/>
        <v>-105.74676582600408</v>
      </c>
      <c r="E106">
        <f t="shared" si="36"/>
        <v>-124.12454405205828</v>
      </c>
      <c r="F106">
        <f t="shared" si="46"/>
        <v>-105.74676582600408</v>
      </c>
      <c r="G106">
        <f t="shared" si="47"/>
        <v>2.9849999999999954</v>
      </c>
      <c r="H106">
        <f t="shared" si="48"/>
        <v>-79.46862672207898</v>
      </c>
      <c r="I106">
        <f t="shared" si="49"/>
        <v>-107.60863398678495</v>
      </c>
      <c r="J106">
        <f t="shared" si="37"/>
        <v>-126.17131219266673</v>
      </c>
      <c r="K106">
        <f t="shared" si="50"/>
        <v>-105.74676582600408</v>
      </c>
      <c r="L106">
        <f t="shared" si="51"/>
        <v>-79.46862672207898</v>
      </c>
      <c r="M106">
        <f t="shared" si="52"/>
        <v>-107.63933550889408</v>
      </c>
      <c r="N106">
        <f t="shared" si="38"/>
        <v>-126.10990914844848</v>
      </c>
      <c r="O106">
        <f t="shared" si="53"/>
        <v>-105.74676582600408</v>
      </c>
      <c r="P106">
        <f t="shared" si="54"/>
        <v>2.9999999999999951</v>
      </c>
      <c r="Q106">
        <f t="shared" si="55"/>
        <v>-81.054828209469051</v>
      </c>
      <c r="R106">
        <f t="shared" si="56"/>
        <v>-109.53006310045754</v>
      </c>
      <c r="S106">
        <f t="shared" si="39"/>
        <v>-128.10435842749172</v>
      </c>
      <c r="T106">
        <f t="shared" si="57"/>
        <v>-105.74676582600408</v>
      </c>
      <c r="AI106">
        <f t="shared" si="40"/>
        <v>2.9999999999999951</v>
      </c>
      <c r="AJ106">
        <f t="shared" si="41"/>
        <v>-84.59888187211719</v>
      </c>
    </row>
    <row r="107" spans="1:36" x14ac:dyDescent="0.25">
      <c r="A107">
        <f t="shared" si="44"/>
        <v>100</v>
      </c>
      <c r="B107">
        <f t="shared" si="45"/>
        <v>2.9999999999999951</v>
      </c>
      <c r="C107">
        <f t="shared" si="42"/>
        <v>-81.054828209469051</v>
      </c>
      <c r="D107">
        <f t="shared" si="43"/>
        <v>-109.53072255181299</v>
      </c>
      <c r="E107">
        <f t="shared" si="36"/>
        <v>-128.10303952478085</v>
      </c>
      <c r="F107">
        <f t="shared" si="46"/>
        <v>-109.53072255181299</v>
      </c>
      <c r="G107">
        <f t="shared" si="47"/>
        <v>3.0149999999999952</v>
      </c>
      <c r="H107">
        <f t="shared" si="48"/>
        <v>-82.697789047746241</v>
      </c>
      <c r="I107">
        <f t="shared" si="49"/>
        <v>-111.45226814468469</v>
      </c>
      <c r="J107">
        <f t="shared" si="37"/>
        <v>-130.21153085386899</v>
      </c>
      <c r="K107">
        <f t="shared" si="50"/>
        <v>-109.53072255181299</v>
      </c>
      <c r="L107">
        <f t="shared" si="51"/>
        <v>-82.697789047746241</v>
      </c>
      <c r="M107">
        <f t="shared" si="52"/>
        <v>-111.48389551462103</v>
      </c>
      <c r="N107">
        <f t="shared" si="38"/>
        <v>-130.14827611399633</v>
      </c>
      <c r="O107">
        <f t="shared" si="53"/>
        <v>-109.53072255181299</v>
      </c>
      <c r="P107">
        <f t="shared" si="54"/>
        <v>3.0299999999999949</v>
      </c>
      <c r="Q107">
        <f t="shared" si="55"/>
        <v>-84.340749886023445</v>
      </c>
      <c r="R107">
        <f t="shared" si="56"/>
        <v>-113.43517083523288</v>
      </c>
      <c r="S107">
        <f t="shared" si="39"/>
        <v>-132.20270798760424</v>
      </c>
      <c r="T107">
        <f t="shared" si="57"/>
        <v>-109.53072255181299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Даниил Савин</cp:lastModifiedBy>
  <dcterms:created xsi:type="dcterms:W3CDTF">2015-06-05T18:19:34Z</dcterms:created>
  <dcterms:modified xsi:type="dcterms:W3CDTF">2022-03-20T12:43:04Z</dcterms:modified>
</cp:coreProperties>
</file>