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      \Численные методы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solver_adj" localSheetId="0" hidden="1">Лист1!$Q$40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opt" localSheetId="0" hidden="1">Лист1!$R$40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0" i="1" l="1"/>
  <c r="F69" i="1"/>
  <c r="F68" i="1"/>
  <c r="F67" i="1"/>
  <c r="F66" i="1"/>
  <c r="U25" i="1"/>
  <c r="U24" i="1"/>
  <c r="U23" i="1"/>
  <c r="U22" i="1"/>
  <c r="V18" i="1"/>
  <c r="V17" i="1"/>
  <c r="V16" i="1"/>
  <c r="V15" i="1"/>
  <c r="U9" i="1" a="1"/>
  <c r="U9" i="1" s="1"/>
  <c r="N8" i="1" a="1"/>
  <c r="N8" i="1" s="1"/>
  <c r="C69" i="1"/>
  <c r="C68" i="1"/>
  <c r="C67" i="1"/>
  <c r="C66" i="1"/>
  <c r="I60" i="1"/>
  <c r="D63" i="1"/>
  <c r="D62" i="1"/>
  <c r="D61" i="1"/>
  <c r="D60" i="1"/>
  <c r="C63" i="1"/>
  <c r="C62" i="1"/>
  <c r="C61" i="1"/>
  <c r="C60" i="1"/>
  <c r="B63" i="1"/>
  <c r="B62" i="1"/>
  <c r="B61" i="1"/>
  <c r="B60" i="1"/>
  <c r="A63" i="1"/>
  <c r="A62" i="1"/>
  <c r="A61" i="1"/>
  <c r="A60" i="1"/>
  <c r="I54" i="1"/>
  <c r="D57" i="1"/>
  <c r="D56" i="1"/>
  <c r="D55" i="1"/>
  <c r="D54" i="1"/>
  <c r="C57" i="1"/>
  <c r="C56" i="1"/>
  <c r="C55" i="1"/>
  <c r="C54" i="1"/>
  <c r="B57" i="1"/>
  <c r="B56" i="1"/>
  <c r="B55" i="1"/>
  <c r="B54" i="1"/>
  <c r="A57" i="1"/>
  <c r="A56" i="1"/>
  <c r="A55" i="1"/>
  <c r="A54" i="1"/>
  <c r="I48" i="1"/>
  <c r="D51" i="1"/>
  <c r="D50" i="1"/>
  <c r="D49" i="1"/>
  <c r="D48" i="1"/>
  <c r="C51" i="1"/>
  <c r="C50" i="1"/>
  <c r="C49" i="1"/>
  <c r="C48" i="1"/>
  <c r="B51" i="1"/>
  <c r="B50" i="1"/>
  <c r="B49" i="1"/>
  <c r="B48" i="1"/>
  <c r="A51" i="1"/>
  <c r="A50" i="1"/>
  <c r="A49" i="1"/>
  <c r="A48" i="1"/>
  <c r="I42" i="1"/>
  <c r="D45" i="1"/>
  <c r="D44" i="1"/>
  <c r="D43" i="1"/>
  <c r="D42" i="1"/>
  <c r="C45" i="1"/>
  <c r="C44" i="1"/>
  <c r="C43" i="1"/>
  <c r="C42" i="1"/>
  <c r="B45" i="1"/>
  <c r="B44" i="1"/>
  <c r="B43" i="1"/>
  <c r="B42" i="1"/>
  <c r="A45" i="1"/>
  <c r="A44" i="1"/>
  <c r="A43" i="1"/>
  <c r="A42" i="1"/>
  <c r="I36" i="1"/>
  <c r="D25" i="1"/>
  <c r="D24" i="1"/>
  <c r="D23" i="1"/>
  <c r="C25" i="1"/>
  <c r="C24" i="1"/>
  <c r="I23" i="1" s="1"/>
  <c r="C23" i="1"/>
  <c r="B25" i="1"/>
  <c r="B24" i="1"/>
  <c r="B23" i="1"/>
  <c r="D19" i="1"/>
  <c r="D18" i="1"/>
  <c r="D17" i="1"/>
  <c r="C19" i="1"/>
  <c r="C18" i="1"/>
  <c r="C17" i="1"/>
  <c r="B19" i="1"/>
  <c r="B18" i="1"/>
  <c r="B17" i="1"/>
  <c r="I5" i="1"/>
  <c r="D13" i="1"/>
  <c r="D12" i="1"/>
  <c r="D11" i="1"/>
  <c r="C13" i="1"/>
  <c r="C12" i="1"/>
  <c r="C11" i="1"/>
  <c r="B13" i="1"/>
  <c r="B12" i="1"/>
  <c r="B11" i="1"/>
  <c r="I11" i="1" l="1"/>
  <c r="C29" i="1" s="1"/>
  <c r="I17" i="1"/>
  <c r="C30" i="1" s="1"/>
  <c r="C31" i="1"/>
  <c r="X12" i="1"/>
  <c r="X11" i="1"/>
  <c r="X10" i="1"/>
  <c r="X9" i="1"/>
  <c r="W12" i="1"/>
  <c r="W11" i="1"/>
  <c r="W10" i="1"/>
  <c r="W9" i="1"/>
  <c r="V12" i="1"/>
  <c r="V11" i="1"/>
  <c r="V10" i="1"/>
  <c r="V9" i="1"/>
  <c r="U12" i="1"/>
  <c r="U11" i="1"/>
  <c r="U10" i="1"/>
  <c r="O10" i="1"/>
  <c r="N9" i="1"/>
  <c r="O14" i="1" s="1"/>
  <c r="N10" i="1"/>
  <c r="P8" i="1"/>
  <c r="P9" i="1"/>
  <c r="O8" i="1"/>
  <c r="O13" i="1" s="1"/>
  <c r="P10" i="1"/>
  <c r="O9" i="1"/>
  <c r="O15" i="1" l="1"/>
  <c r="N20" i="1" s="1"/>
  <c r="G30" i="1"/>
  <c r="G31" i="1"/>
  <c r="G29" i="1"/>
  <c r="N18" i="1" l="1"/>
  <c r="N19" i="1"/>
</calcChain>
</file>

<file path=xl/sharedStrings.xml><?xml version="1.0" encoding="utf-8"?>
<sst xmlns="http://schemas.openxmlformats.org/spreadsheetml/2006/main" count="29" uniqueCount="11">
  <si>
    <t>Определитель 1:</t>
  </si>
  <si>
    <t>Определитель 2:</t>
  </si>
  <si>
    <t>Определитель 3:</t>
  </si>
  <si>
    <t>Определитель 4:</t>
  </si>
  <si>
    <t>x1=</t>
  </si>
  <si>
    <t>x2=</t>
  </si>
  <si>
    <t>x3=</t>
  </si>
  <si>
    <t>Определитель 5:</t>
  </si>
  <si>
    <t>x4=</t>
  </si>
  <si>
    <t>Обратная матрица:</t>
  </si>
  <si>
    <t>Проверка: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</si>
</sst>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7" zoomScale="85" zoomScaleNormal="85" workbookViewId="0">
      <selection activeCell="R40" sqref="R40"/>
    </sheetView>
  </sheetViews>
  <sheetFormatPr defaultRowHeight="15" x14ac:dyDescent="0.25"/>
  <cols>
    <col min="3" max="3" width="12" bestFit="1" customWidth="1"/>
    <col min="7" max="7" width="11.7109375" bestFit="1" customWidth="1"/>
    <col min="8" max="8" width="18.42578125" customWidth="1"/>
    <col min="9" max="9" width="12.7109375" bestFit="1" customWidth="1"/>
    <col min="17" max="17" width="24.28515625" customWidth="1"/>
    <col min="18" max="18" width="26.7109375" customWidth="1"/>
    <col min="20" max="20" width="9.140625" customWidth="1"/>
  </cols>
  <sheetData>
    <row r="1" spans="1:26" ht="15.75" thickBot="1" x14ac:dyDescent="0.3"/>
    <row r="2" spans="1:26" ht="15.75" thickBot="1" x14ac:dyDescent="0.3">
      <c r="L2" s="1"/>
      <c r="M2" s="2"/>
      <c r="N2" s="2"/>
      <c r="O2" s="2"/>
      <c r="P2" s="2"/>
      <c r="Q2" s="2"/>
      <c r="R2" s="3"/>
      <c r="T2" s="1"/>
      <c r="U2" s="2"/>
      <c r="V2" s="2"/>
      <c r="W2" s="2"/>
      <c r="X2" s="2"/>
      <c r="Y2" s="2"/>
      <c r="Z2" s="3"/>
    </row>
    <row r="3" spans="1:26" x14ac:dyDescent="0.25">
      <c r="A3" s="1"/>
      <c r="B3" s="2"/>
      <c r="C3" s="2"/>
      <c r="D3" s="2"/>
      <c r="E3" s="2"/>
      <c r="F3" s="2"/>
      <c r="G3" s="2"/>
      <c r="H3" s="2"/>
      <c r="I3" s="2"/>
      <c r="J3" s="3"/>
      <c r="L3" s="4"/>
      <c r="M3" s="5"/>
      <c r="N3" s="1">
        <v>0</v>
      </c>
      <c r="O3" s="2">
        <v>0</v>
      </c>
      <c r="P3" s="2">
        <v>1</v>
      </c>
      <c r="Q3" s="14">
        <v>3</v>
      </c>
      <c r="R3" s="6"/>
      <c r="T3" s="4"/>
      <c r="U3" s="1">
        <v>5</v>
      </c>
      <c r="V3" s="2">
        <v>3</v>
      </c>
      <c r="W3" s="2">
        <v>2</v>
      </c>
      <c r="X3" s="2">
        <v>0</v>
      </c>
      <c r="Y3" s="14">
        <v>32</v>
      </c>
      <c r="Z3" s="6"/>
    </row>
    <row r="4" spans="1:26" ht="15.75" thickBot="1" x14ac:dyDescent="0.3">
      <c r="A4" s="4"/>
      <c r="B4" s="5"/>
      <c r="C4" s="5"/>
      <c r="D4" s="5"/>
      <c r="E4" s="5"/>
      <c r="F4" s="5"/>
      <c r="G4" s="5"/>
      <c r="H4" s="5"/>
      <c r="I4" s="5"/>
      <c r="J4" s="6"/>
      <c r="L4" s="4"/>
      <c r="M4" s="5"/>
      <c r="N4" s="4">
        <v>1</v>
      </c>
      <c r="O4" s="5">
        <v>0</v>
      </c>
      <c r="P4" s="5">
        <v>0</v>
      </c>
      <c r="Q4" s="15">
        <v>2</v>
      </c>
      <c r="R4" s="6"/>
      <c r="T4" s="4"/>
      <c r="U4" s="4">
        <v>6</v>
      </c>
      <c r="V4" s="5">
        <v>5</v>
      </c>
      <c r="W4" s="5">
        <v>3</v>
      </c>
      <c r="X4" s="5">
        <v>2</v>
      </c>
      <c r="Y4" s="15">
        <v>23</v>
      </c>
      <c r="Z4" s="6"/>
    </row>
    <row r="5" spans="1:26" ht="15.75" thickBot="1" x14ac:dyDescent="0.3">
      <c r="A5" s="4"/>
      <c r="B5" s="1">
        <v>0</v>
      </c>
      <c r="C5" s="2">
        <v>0</v>
      </c>
      <c r="D5" s="2">
        <v>1</v>
      </c>
      <c r="E5" s="14">
        <v>3</v>
      </c>
      <c r="F5" s="5"/>
      <c r="G5" s="5"/>
      <c r="H5" s="5" t="s">
        <v>0</v>
      </c>
      <c r="I5" s="5">
        <f>MDETERM(B5:D7)</f>
        <v>1</v>
      </c>
      <c r="J5" s="6"/>
      <c r="L5" s="4"/>
      <c r="M5" s="5"/>
      <c r="N5" s="7">
        <v>0</v>
      </c>
      <c r="O5" s="8">
        <v>1</v>
      </c>
      <c r="P5" s="8">
        <v>0</v>
      </c>
      <c r="Q5" s="16">
        <v>-1</v>
      </c>
      <c r="R5" s="6"/>
      <c r="T5" s="4"/>
      <c r="U5" s="4">
        <v>3</v>
      </c>
      <c r="V5" s="5">
        <v>2</v>
      </c>
      <c r="W5" s="5">
        <v>6</v>
      </c>
      <c r="X5" s="5">
        <v>2</v>
      </c>
      <c r="Y5" s="15">
        <v>33</v>
      </c>
      <c r="Z5" s="6"/>
    </row>
    <row r="6" spans="1:26" ht="15.75" thickBot="1" x14ac:dyDescent="0.3">
      <c r="A6" s="4"/>
      <c r="B6" s="4">
        <v>1</v>
      </c>
      <c r="C6" s="5">
        <v>0</v>
      </c>
      <c r="D6" s="5">
        <v>0</v>
      </c>
      <c r="E6" s="15">
        <v>2</v>
      </c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6"/>
      <c r="T6" s="4"/>
      <c r="U6" s="7">
        <v>5</v>
      </c>
      <c r="V6" s="8">
        <v>2</v>
      </c>
      <c r="W6" s="8">
        <v>10</v>
      </c>
      <c r="X6" s="8">
        <v>2</v>
      </c>
      <c r="Y6" s="16">
        <v>25</v>
      </c>
      <c r="Z6" s="6"/>
    </row>
    <row r="7" spans="1:26" ht="15.75" thickBot="1" x14ac:dyDescent="0.3">
      <c r="A7" s="4"/>
      <c r="B7" s="7">
        <v>0</v>
      </c>
      <c r="C7" s="8">
        <v>1</v>
      </c>
      <c r="D7" s="8">
        <v>0</v>
      </c>
      <c r="E7" s="16">
        <v>-1</v>
      </c>
      <c r="F7" s="5"/>
      <c r="G7" s="5"/>
      <c r="H7" s="5"/>
      <c r="I7" s="5"/>
      <c r="J7" s="6"/>
      <c r="L7" s="4"/>
      <c r="M7" s="5"/>
      <c r="N7" s="20" t="s">
        <v>9</v>
      </c>
      <c r="O7" s="21"/>
      <c r="P7" s="21"/>
      <c r="Q7" s="22"/>
      <c r="R7" s="6"/>
      <c r="T7" s="4"/>
      <c r="U7" s="5"/>
      <c r="V7" s="5"/>
      <c r="W7" s="5"/>
      <c r="X7" s="5"/>
      <c r="Y7" s="5"/>
      <c r="Z7" s="6"/>
    </row>
    <row r="8" spans="1:26" x14ac:dyDescent="0.25">
      <c r="A8" s="4"/>
      <c r="B8" s="5"/>
      <c r="C8" s="5"/>
      <c r="D8" s="5"/>
      <c r="E8" s="5"/>
      <c r="F8" s="5"/>
      <c r="G8" s="5"/>
      <c r="H8" s="5"/>
      <c r="I8" s="5"/>
      <c r="J8" s="6"/>
      <c r="L8" s="4"/>
      <c r="M8" s="5"/>
      <c r="N8" s="4">
        <f t="array" ref="N8:P10">MINVERSE(N3:P5)</f>
        <v>0</v>
      </c>
      <c r="O8" s="5">
        <v>1</v>
      </c>
      <c r="P8" s="5">
        <v>0</v>
      </c>
      <c r="Q8" s="6"/>
      <c r="R8" s="6"/>
      <c r="T8" s="4"/>
      <c r="U8" s="20" t="s">
        <v>9</v>
      </c>
      <c r="V8" s="21"/>
      <c r="W8" s="21"/>
      <c r="X8" s="22"/>
      <c r="Y8" s="5"/>
      <c r="Z8" s="6"/>
    </row>
    <row r="9" spans="1:26" x14ac:dyDescent="0.25">
      <c r="A9" s="4"/>
      <c r="B9" s="5"/>
      <c r="C9" s="5"/>
      <c r="D9" s="5"/>
      <c r="E9" s="5"/>
      <c r="F9" s="5"/>
      <c r="G9" s="5"/>
      <c r="H9" s="5"/>
      <c r="I9" s="5"/>
      <c r="J9" s="6"/>
      <c r="L9" s="4"/>
      <c r="M9" s="5"/>
      <c r="N9" s="4">
        <v>0</v>
      </c>
      <c r="O9" s="5">
        <v>0</v>
      </c>
      <c r="P9" s="5">
        <v>1</v>
      </c>
      <c r="Q9" s="6"/>
      <c r="R9" s="6"/>
      <c r="T9" s="4"/>
      <c r="U9" s="4">
        <f t="array" ref="U9:X12">MINVERSE(U3:X6)</f>
        <v>-2.0000000000000004</v>
      </c>
      <c r="V9" s="5">
        <v>2</v>
      </c>
      <c r="W9" s="5">
        <v>-4.5000000000000009</v>
      </c>
      <c r="X9" s="6">
        <v>2.4999999999999996</v>
      </c>
      <c r="Y9" s="5"/>
      <c r="Z9" s="6"/>
    </row>
    <row r="10" spans="1:26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6"/>
      <c r="L10" s="4"/>
      <c r="M10" s="5"/>
      <c r="N10" s="7">
        <v>1</v>
      </c>
      <c r="O10" s="8">
        <v>0</v>
      </c>
      <c r="P10" s="8">
        <v>0</v>
      </c>
      <c r="Q10" s="9"/>
      <c r="R10" s="6"/>
      <c r="T10" s="4"/>
      <c r="U10" s="4">
        <v>3.0000000000000004</v>
      </c>
      <c r="V10" s="5">
        <v>-2.666666666666667</v>
      </c>
      <c r="W10" s="5">
        <v>6.1666666666666687</v>
      </c>
      <c r="X10" s="6">
        <v>-3.5</v>
      </c>
      <c r="Y10" s="5"/>
      <c r="Z10" s="6"/>
    </row>
    <row r="11" spans="1:26" x14ac:dyDescent="0.25">
      <c r="A11" s="4"/>
      <c r="B11" s="1">
        <f>E5</f>
        <v>3</v>
      </c>
      <c r="C11" s="2">
        <f t="shared" ref="C11:D13" si="0">C5</f>
        <v>0</v>
      </c>
      <c r="D11" s="3">
        <f t="shared" si="0"/>
        <v>1</v>
      </c>
      <c r="E11" s="5"/>
      <c r="F11" s="5"/>
      <c r="G11" s="5"/>
      <c r="H11" s="5" t="s">
        <v>1</v>
      </c>
      <c r="I11" s="5">
        <f>MDETERM(B11:D13)</f>
        <v>2</v>
      </c>
      <c r="J11" s="6"/>
      <c r="L11" s="4"/>
      <c r="M11" s="5"/>
      <c r="N11" s="5"/>
      <c r="O11" s="5"/>
      <c r="P11" s="5"/>
      <c r="Q11" s="5"/>
      <c r="R11" s="6"/>
      <c r="T11" s="4"/>
      <c r="U11" s="4">
        <v>1.0000000000000002</v>
      </c>
      <c r="V11" s="5">
        <v>-1.0000000000000002</v>
      </c>
      <c r="W11" s="5">
        <v>2.0000000000000009</v>
      </c>
      <c r="X11" s="6">
        <v>-1.0000000000000002</v>
      </c>
      <c r="Y11" s="5"/>
      <c r="Z11" s="6"/>
    </row>
    <row r="12" spans="1:26" ht="15.75" thickBot="1" x14ac:dyDescent="0.3">
      <c r="A12" s="4"/>
      <c r="B12" s="4">
        <f>E6</f>
        <v>2</v>
      </c>
      <c r="C12" s="5">
        <f t="shared" si="0"/>
        <v>0</v>
      </c>
      <c r="D12" s="6">
        <f t="shared" si="0"/>
        <v>0</v>
      </c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6"/>
      <c r="T12" s="4"/>
      <c r="U12" s="7">
        <v>-3.0000000000000009</v>
      </c>
      <c r="V12" s="8">
        <v>2.6666666666666679</v>
      </c>
      <c r="W12" s="8">
        <v>-4.9166666666666687</v>
      </c>
      <c r="X12" s="9">
        <v>2.7500000000000009</v>
      </c>
      <c r="Y12" s="5"/>
      <c r="Z12" s="6"/>
    </row>
    <row r="13" spans="1:26" ht="15.75" thickBot="1" x14ac:dyDescent="0.3">
      <c r="A13" s="4"/>
      <c r="B13" s="7">
        <f>E7</f>
        <v>-1</v>
      </c>
      <c r="C13" s="8">
        <f t="shared" si="0"/>
        <v>1</v>
      </c>
      <c r="D13" s="9">
        <f t="shared" si="0"/>
        <v>0</v>
      </c>
      <c r="E13" s="5"/>
      <c r="F13" s="5"/>
      <c r="G13" s="5"/>
      <c r="H13" s="5"/>
      <c r="I13" s="5"/>
      <c r="J13" s="6"/>
      <c r="L13" s="4"/>
      <c r="M13" s="5"/>
      <c r="N13" s="1" t="s">
        <v>4</v>
      </c>
      <c r="O13" s="3">
        <f>MMULT(N8:P10,Q3:Q5)</f>
        <v>2</v>
      </c>
      <c r="P13" s="5"/>
      <c r="Q13" s="5"/>
      <c r="R13" s="6"/>
      <c r="T13" s="4"/>
      <c r="U13" s="5"/>
      <c r="V13" s="5"/>
      <c r="W13" s="5"/>
      <c r="X13" s="5"/>
      <c r="Y13" s="5"/>
      <c r="Z13" s="6"/>
    </row>
    <row r="14" spans="1:26" ht="15.75" thickBot="1" x14ac:dyDescent="0.3">
      <c r="A14" s="4"/>
      <c r="B14" s="5"/>
      <c r="C14" s="5"/>
      <c r="D14" s="5"/>
      <c r="E14" s="5"/>
      <c r="F14" s="5"/>
      <c r="G14" s="5"/>
      <c r="H14" s="5"/>
      <c r="I14" s="5"/>
      <c r="J14" s="6"/>
      <c r="L14" s="4"/>
      <c r="M14" s="5"/>
      <c r="N14" s="4" t="s">
        <v>5</v>
      </c>
      <c r="O14" s="6">
        <f>MMULT(N9:P9,Q3:Q5)</f>
        <v>-1</v>
      </c>
      <c r="P14" s="5"/>
      <c r="Q14" s="5"/>
      <c r="R14" s="6"/>
      <c r="T14" s="4"/>
      <c r="U14" s="5"/>
      <c r="V14" s="5"/>
      <c r="W14" s="5"/>
      <c r="X14" s="5"/>
      <c r="Y14" s="5"/>
      <c r="Z14" s="6"/>
    </row>
    <row r="15" spans="1:26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6"/>
      <c r="L15" s="4"/>
      <c r="M15" s="5"/>
      <c r="N15" s="7" t="s">
        <v>6</v>
      </c>
      <c r="O15" s="9">
        <f>MMULT(N10:P10,Q3:Q5)</f>
        <v>3</v>
      </c>
      <c r="P15" s="5"/>
      <c r="Q15" s="5"/>
      <c r="R15" s="6"/>
      <c r="T15" s="4"/>
      <c r="U15" s="1" t="s">
        <v>4</v>
      </c>
      <c r="V15" s="3">
        <f>MMULT(U9:X9,Y3:Y6)</f>
        <v>-104.00000000000007</v>
      </c>
      <c r="W15" s="5"/>
      <c r="X15" s="5"/>
      <c r="Y15" s="5"/>
      <c r="Z15" s="6"/>
    </row>
    <row r="16" spans="1:26" ht="15.75" thickBot="1" x14ac:dyDescent="0.3">
      <c r="A16" s="4"/>
      <c r="B16" s="5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6"/>
      <c r="T16" s="4"/>
      <c r="U16" s="4" t="s">
        <v>5</v>
      </c>
      <c r="V16" s="6">
        <f>MMULT(U10:X10,Y3:Y6)</f>
        <v>150.66666666666674</v>
      </c>
      <c r="W16" s="5"/>
      <c r="X16" s="5"/>
      <c r="Y16" s="5"/>
      <c r="Z16" s="6"/>
    </row>
    <row r="17" spans="1:26" x14ac:dyDescent="0.25">
      <c r="A17" s="4"/>
      <c r="B17" s="1">
        <f>B5</f>
        <v>0</v>
      </c>
      <c r="C17" s="2">
        <f>E5</f>
        <v>3</v>
      </c>
      <c r="D17" s="3">
        <f>D5</f>
        <v>1</v>
      </c>
      <c r="E17" s="5"/>
      <c r="F17" s="5"/>
      <c r="G17" s="5"/>
      <c r="H17" s="5" t="s">
        <v>2</v>
      </c>
      <c r="I17" s="5">
        <f>MDETERM(B17:D19)</f>
        <v>-1</v>
      </c>
      <c r="J17" s="6"/>
      <c r="L17" s="4"/>
      <c r="M17" s="5"/>
      <c r="N17" s="20" t="s">
        <v>10</v>
      </c>
      <c r="O17" s="21"/>
      <c r="P17" s="21"/>
      <c r="Q17" s="22"/>
      <c r="R17" s="6"/>
      <c r="T17" s="4"/>
      <c r="U17" s="4" t="s">
        <v>6</v>
      </c>
      <c r="V17" s="6">
        <f>MMULT(U11:X11,Y3:Y6)</f>
        <v>50.000000000000021</v>
      </c>
      <c r="W17" s="5"/>
      <c r="X17" s="5"/>
      <c r="Y17" s="5"/>
      <c r="Z17" s="6"/>
    </row>
    <row r="18" spans="1:26" ht="15.75" thickBot="1" x14ac:dyDescent="0.3">
      <c r="A18" s="4"/>
      <c r="B18" s="4">
        <f>B6</f>
        <v>1</v>
      </c>
      <c r="C18" s="5">
        <f>E6</f>
        <v>2</v>
      </c>
      <c r="D18" s="6">
        <f>D6</f>
        <v>0</v>
      </c>
      <c r="E18" s="5"/>
      <c r="F18" s="5"/>
      <c r="G18" s="5"/>
      <c r="H18" s="5"/>
      <c r="I18" s="5"/>
      <c r="J18" s="6"/>
      <c r="L18" s="4"/>
      <c r="M18" s="5"/>
      <c r="N18" s="12">
        <f>N3*O13+O3*O14+P3*O15</f>
        <v>3</v>
      </c>
      <c r="O18" s="5"/>
      <c r="P18" s="5"/>
      <c r="Q18" s="6"/>
      <c r="R18" s="6"/>
      <c r="T18" s="4"/>
      <c r="U18" s="7" t="s">
        <v>8</v>
      </c>
      <c r="V18" s="9">
        <f>MMULT(U12:X12,Y3:Y6)</f>
        <v>-128.16666666666671</v>
      </c>
      <c r="W18" s="5"/>
      <c r="X18" s="5"/>
      <c r="Y18" s="5"/>
      <c r="Z18" s="6"/>
    </row>
    <row r="19" spans="1:26" ht="15.75" thickBot="1" x14ac:dyDescent="0.3">
      <c r="A19" s="4"/>
      <c r="B19" s="7">
        <f>B7</f>
        <v>0</v>
      </c>
      <c r="C19" s="8">
        <f>E7</f>
        <v>-1</v>
      </c>
      <c r="D19" s="9">
        <f>D7</f>
        <v>0</v>
      </c>
      <c r="E19" s="5"/>
      <c r="F19" s="5"/>
      <c r="G19" s="5"/>
      <c r="H19" s="5"/>
      <c r="I19" s="5"/>
      <c r="J19" s="6"/>
      <c r="L19" s="4"/>
      <c r="M19" s="5"/>
      <c r="N19" s="12">
        <f>O13*N4+O14*O4+O15*P4</f>
        <v>2</v>
      </c>
      <c r="O19" s="5"/>
      <c r="P19" s="5"/>
      <c r="Q19" s="6"/>
      <c r="R19" s="6"/>
      <c r="T19" s="4"/>
      <c r="U19" s="5"/>
      <c r="V19" s="5"/>
      <c r="W19" s="5"/>
      <c r="X19" s="5"/>
      <c r="Y19" s="5"/>
      <c r="Z19" s="6"/>
    </row>
    <row r="20" spans="1:26" ht="15.75" thickBot="1" x14ac:dyDescent="0.3">
      <c r="A20" s="4"/>
      <c r="B20" s="5"/>
      <c r="C20" s="5"/>
      <c r="D20" s="5"/>
      <c r="E20" s="5"/>
      <c r="F20" s="5"/>
      <c r="G20" s="5"/>
      <c r="H20" s="5"/>
      <c r="I20" s="5"/>
      <c r="J20" s="6"/>
      <c r="L20" s="4"/>
      <c r="M20" s="5"/>
      <c r="N20" s="13">
        <f>O13*N5+O14*O5+O15*P5</f>
        <v>-1</v>
      </c>
      <c r="O20" s="8"/>
      <c r="P20" s="8"/>
      <c r="Q20" s="9"/>
      <c r="R20" s="6"/>
      <c r="T20" s="4"/>
      <c r="U20" s="5"/>
      <c r="V20" s="5"/>
      <c r="W20" s="5"/>
      <c r="X20" s="5"/>
      <c r="Y20" s="5"/>
      <c r="Z20" s="6"/>
    </row>
    <row r="21" spans="1:26" x14ac:dyDescent="0.25">
      <c r="A21" s="4"/>
      <c r="B21" s="5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6"/>
      <c r="T21" s="4"/>
      <c r="U21" s="20" t="s">
        <v>10</v>
      </c>
      <c r="V21" s="21"/>
      <c r="W21" s="21"/>
      <c r="X21" s="22"/>
      <c r="Y21" s="5"/>
      <c r="Z21" s="6"/>
    </row>
    <row r="22" spans="1:26" ht="15.75" thickBot="1" x14ac:dyDescent="0.3">
      <c r="A22" s="4"/>
      <c r="B22" s="5"/>
      <c r="C22" s="5"/>
      <c r="D22" s="5"/>
      <c r="E22" s="5"/>
      <c r="F22" s="5"/>
      <c r="G22" s="5"/>
      <c r="H22" s="5"/>
      <c r="I22" s="5"/>
      <c r="J22" s="6"/>
      <c r="L22" s="7"/>
      <c r="M22" s="8"/>
      <c r="N22" s="8"/>
      <c r="O22" s="8"/>
      <c r="P22" s="8"/>
      <c r="Q22" s="8"/>
      <c r="R22" s="9"/>
      <c r="T22" s="4"/>
      <c r="U22" s="12">
        <f>V15*U3+V16*V3+V17*W3+V18*X3</f>
        <v>31.999999999999929</v>
      </c>
      <c r="V22" s="5"/>
      <c r="W22" s="5"/>
      <c r="X22" s="6"/>
      <c r="Y22" s="5"/>
      <c r="Z22" s="6"/>
    </row>
    <row r="23" spans="1:26" x14ac:dyDescent="0.25">
      <c r="A23" s="4"/>
      <c r="B23" s="1">
        <f t="shared" ref="B23:C25" si="1">B5</f>
        <v>0</v>
      </c>
      <c r="C23" s="2">
        <f t="shared" si="1"/>
        <v>0</v>
      </c>
      <c r="D23" s="3">
        <f>E5</f>
        <v>3</v>
      </c>
      <c r="E23" s="5"/>
      <c r="F23" s="5"/>
      <c r="G23" s="5"/>
      <c r="H23" s="5" t="s">
        <v>3</v>
      </c>
      <c r="I23" s="5">
        <f>MDETERM(B23:D25)</f>
        <v>3</v>
      </c>
      <c r="J23" s="6"/>
      <c r="T23" s="4"/>
      <c r="U23" s="12">
        <f>V15*U4+V16*V4+V17*W4+V18*X4</f>
        <v>22.999999999999886</v>
      </c>
      <c r="V23" s="5"/>
      <c r="W23" s="5"/>
      <c r="X23" s="6"/>
      <c r="Y23" s="5"/>
      <c r="Z23" s="6"/>
    </row>
    <row r="24" spans="1:26" x14ac:dyDescent="0.25">
      <c r="A24" s="4"/>
      <c r="B24" s="4">
        <f t="shared" si="1"/>
        <v>1</v>
      </c>
      <c r="C24" s="5">
        <f t="shared" si="1"/>
        <v>0</v>
      </c>
      <c r="D24" s="6">
        <f>E6</f>
        <v>2</v>
      </c>
      <c r="E24" s="5"/>
      <c r="F24" s="5"/>
      <c r="G24" s="5"/>
      <c r="H24" s="5"/>
      <c r="I24" s="5"/>
      <c r="J24" s="6"/>
      <c r="T24" s="4"/>
      <c r="U24" s="12">
        <f>V15*U5+V16*V5+V17*W5+V18*X5</f>
        <v>32.999999999999943</v>
      </c>
      <c r="V24" s="5"/>
      <c r="W24" s="5"/>
      <c r="X24" s="6"/>
      <c r="Y24" s="5"/>
      <c r="Z24" s="6"/>
    </row>
    <row r="25" spans="1:26" ht="15.75" thickBot="1" x14ac:dyDescent="0.3">
      <c r="A25" s="4"/>
      <c r="B25" s="7">
        <f t="shared" si="1"/>
        <v>0</v>
      </c>
      <c r="C25" s="8">
        <f t="shared" si="1"/>
        <v>1</v>
      </c>
      <c r="D25" s="9">
        <f>E7</f>
        <v>-1</v>
      </c>
      <c r="E25" s="5"/>
      <c r="F25" s="5"/>
      <c r="G25" s="5"/>
      <c r="H25" s="5"/>
      <c r="I25" s="5"/>
      <c r="J25" s="6"/>
      <c r="T25" s="4"/>
      <c r="U25" s="13">
        <f>V15*U6+V16*V6+V17*W6+V18*X6</f>
        <v>24.999999999999943</v>
      </c>
      <c r="V25" s="8"/>
      <c r="W25" s="8"/>
      <c r="X25" s="9"/>
      <c r="Y25" s="5"/>
      <c r="Z25" s="6"/>
    </row>
    <row r="26" spans="1:26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  <c r="T26" s="4"/>
      <c r="U26" s="5"/>
      <c r="V26" s="5"/>
      <c r="W26" s="5"/>
      <c r="X26" s="5"/>
      <c r="Y26" s="5"/>
      <c r="Z26" s="6"/>
    </row>
    <row r="27" spans="1:26" ht="15.75" thickBot="1" x14ac:dyDescent="0.3">
      <c r="A27" s="4"/>
      <c r="B27" s="5"/>
      <c r="C27" s="5"/>
      <c r="D27" s="5"/>
      <c r="E27" s="5"/>
      <c r="F27" s="5"/>
      <c r="G27" s="5"/>
      <c r="H27" s="5"/>
      <c r="I27" s="5"/>
      <c r="J27" s="6"/>
      <c r="T27" s="7"/>
      <c r="U27" s="8"/>
      <c r="V27" s="8"/>
      <c r="W27" s="8"/>
      <c r="X27" s="8"/>
      <c r="Y27" s="8"/>
      <c r="Z27" s="9"/>
    </row>
    <row r="28" spans="1:26" x14ac:dyDescent="0.25">
      <c r="A28" s="4"/>
      <c r="B28" s="5"/>
      <c r="C28" s="5"/>
      <c r="D28" s="5"/>
      <c r="E28" s="5"/>
      <c r="F28" s="5"/>
      <c r="G28" s="20" t="s">
        <v>10</v>
      </c>
      <c r="H28" s="21"/>
      <c r="I28" s="22"/>
      <c r="J28" s="6"/>
    </row>
    <row r="29" spans="1:26" x14ac:dyDescent="0.25">
      <c r="A29" s="4"/>
      <c r="B29" s="5" t="s">
        <v>4</v>
      </c>
      <c r="C29" s="5">
        <f>I11/I5</f>
        <v>2</v>
      </c>
      <c r="D29" s="5"/>
      <c r="E29" s="5"/>
      <c r="F29" s="5"/>
      <c r="G29" s="12">
        <f>C29*B5+C30*C5+C31*D5</f>
        <v>3</v>
      </c>
      <c r="H29" s="5"/>
      <c r="I29" s="6"/>
      <c r="J29" s="6"/>
    </row>
    <row r="30" spans="1:26" x14ac:dyDescent="0.25">
      <c r="A30" s="4"/>
      <c r="B30" s="5" t="s">
        <v>5</v>
      </c>
      <c r="C30" s="5">
        <f>I17/I5</f>
        <v>-1</v>
      </c>
      <c r="D30" s="5"/>
      <c r="E30" s="5"/>
      <c r="F30" s="5"/>
      <c r="G30" s="12">
        <f>C29*B6+C30*C6+C31*D6</f>
        <v>2</v>
      </c>
      <c r="H30" s="5"/>
      <c r="I30" s="6"/>
      <c r="J30" s="6"/>
    </row>
    <row r="31" spans="1:26" ht="15.75" thickBot="1" x14ac:dyDescent="0.3">
      <c r="A31" s="4"/>
      <c r="B31" s="5" t="s">
        <v>6</v>
      </c>
      <c r="C31" s="5">
        <f>I23/I5</f>
        <v>3</v>
      </c>
      <c r="D31" s="5"/>
      <c r="E31" s="5"/>
      <c r="F31" s="5"/>
      <c r="G31" s="13">
        <f>C29*B7+C30*C7+C31*D7</f>
        <v>-1</v>
      </c>
      <c r="H31" s="8"/>
      <c r="I31" s="9"/>
      <c r="J31" s="6"/>
    </row>
    <row r="32" spans="1:26" ht="15.75" thickBot="1" x14ac:dyDescent="0.3">
      <c r="A32" s="7"/>
      <c r="B32" s="8"/>
      <c r="C32" s="8"/>
      <c r="D32" s="8"/>
      <c r="E32" s="8"/>
      <c r="F32" s="8"/>
      <c r="G32" s="8"/>
      <c r="H32" s="8"/>
      <c r="I32" s="8"/>
      <c r="J32" s="9"/>
    </row>
    <row r="33" spans="1:18" ht="15.75" thickBot="1" x14ac:dyDescent="0.3"/>
    <row r="34" spans="1:18" x14ac:dyDescent="0.25">
      <c r="A34" s="1"/>
      <c r="B34" s="2"/>
      <c r="C34" s="2"/>
      <c r="D34" s="2"/>
      <c r="E34" s="2"/>
      <c r="F34" s="2"/>
      <c r="G34" s="2"/>
      <c r="H34" s="2"/>
      <c r="I34" s="3"/>
    </row>
    <row r="35" spans="1:18" ht="15.75" thickBot="1" x14ac:dyDescent="0.3">
      <c r="A35" s="4"/>
      <c r="B35" s="5"/>
      <c r="C35" s="5"/>
      <c r="D35" s="5"/>
      <c r="E35" s="5"/>
      <c r="F35" s="5"/>
      <c r="G35" s="5"/>
      <c r="H35" s="5"/>
      <c r="I35" s="6"/>
    </row>
    <row r="36" spans="1:18" x14ac:dyDescent="0.25">
      <c r="A36" s="1">
        <v>3</v>
      </c>
      <c r="B36" s="2">
        <v>2</v>
      </c>
      <c r="C36" s="2">
        <v>5</v>
      </c>
      <c r="D36" s="2">
        <v>4</v>
      </c>
      <c r="E36" s="3">
        <v>30</v>
      </c>
      <c r="F36" s="5"/>
      <c r="G36" s="5"/>
      <c r="H36" s="5" t="s">
        <v>0</v>
      </c>
      <c r="I36" s="6">
        <f>MDETERM(A36:D39)</f>
        <v>-24</v>
      </c>
    </row>
    <row r="37" spans="1:18" x14ac:dyDescent="0.25">
      <c r="A37" s="4">
        <v>4</v>
      </c>
      <c r="B37" s="5">
        <v>1</v>
      </c>
      <c r="C37" s="5">
        <v>3</v>
      </c>
      <c r="D37" s="5">
        <v>2</v>
      </c>
      <c r="E37" s="6">
        <v>150</v>
      </c>
      <c r="F37" s="5"/>
      <c r="G37" s="5"/>
      <c r="H37" s="5"/>
      <c r="I37" s="6"/>
    </row>
    <row r="38" spans="1:18" x14ac:dyDescent="0.25">
      <c r="A38" s="4">
        <v>2</v>
      </c>
      <c r="B38" s="5">
        <v>2</v>
      </c>
      <c r="C38" s="5">
        <v>10</v>
      </c>
      <c r="D38" s="5">
        <v>9</v>
      </c>
      <c r="E38" s="6">
        <v>110</v>
      </c>
      <c r="F38" s="5"/>
      <c r="G38" s="5"/>
      <c r="H38" s="5"/>
      <c r="I38" s="6"/>
    </row>
    <row r="39" spans="1:18" ht="15.75" thickBot="1" x14ac:dyDescent="0.3">
      <c r="A39" s="7">
        <v>1</v>
      </c>
      <c r="B39" s="10">
        <v>5</v>
      </c>
      <c r="C39" s="10">
        <v>4</v>
      </c>
      <c r="D39" s="10">
        <v>4</v>
      </c>
      <c r="E39" s="11">
        <v>50</v>
      </c>
      <c r="F39" s="5"/>
      <c r="G39" s="5"/>
      <c r="H39" s="5"/>
      <c r="I39" s="6"/>
    </row>
    <row r="40" spans="1:18" x14ac:dyDescent="0.25">
      <c r="A40" s="4"/>
      <c r="B40" s="5"/>
      <c r="C40" s="5"/>
      <c r="D40" s="5"/>
      <c r="E40" s="5"/>
      <c r="F40" s="5"/>
      <c r="G40" s="5"/>
      <c r="H40" s="5"/>
      <c r="I40" s="6"/>
      <c r="Q40">
        <v>2</v>
      </c>
      <c r="R40">
        <f>Q40^2-3</f>
        <v>1</v>
      </c>
    </row>
    <row r="41" spans="1:18" ht="15.75" thickBot="1" x14ac:dyDescent="0.3">
      <c r="A41" s="4"/>
      <c r="B41" s="5"/>
      <c r="C41" s="5"/>
      <c r="D41" s="5"/>
      <c r="E41" s="5"/>
      <c r="F41" s="5"/>
      <c r="G41" s="5"/>
      <c r="H41" s="5"/>
      <c r="I41" s="6"/>
    </row>
    <row r="42" spans="1:18" x14ac:dyDescent="0.25">
      <c r="A42" s="1">
        <f>E36</f>
        <v>30</v>
      </c>
      <c r="B42" s="2">
        <f t="shared" ref="B42:D45" si="2">B36</f>
        <v>2</v>
      </c>
      <c r="C42" s="2">
        <f t="shared" si="2"/>
        <v>5</v>
      </c>
      <c r="D42" s="3">
        <f t="shared" si="2"/>
        <v>4</v>
      </c>
      <c r="E42" s="5"/>
      <c r="F42" s="5"/>
      <c r="G42" s="5"/>
      <c r="H42" s="5" t="s">
        <v>1</v>
      </c>
      <c r="I42" s="6">
        <f>MDETERM(A42:D45)</f>
        <v>-3730</v>
      </c>
      <c r="Q42">
        <v>0</v>
      </c>
    </row>
    <row r="43" spans="1:18" x14ac:dyDescent="0.25">
      <c r="A43" s="4">
        <f>E37</f>
        <v>150</v>
      </c>
      <c r="B43" s="5">
        <f t="shared" si="2"/>
        <v>1</v>
      </c>
      <c r="C43" s="5">
        <f t="shared" si="2"/>
        <v>3</v>
      </c>
      <c r="D43" s="6">
        <f t="shared" si="2"/>
        <v>2</v>
      </c>
      <c r="E43" s="5"/>
      <c r="F43" s="5"/>
      <c r="G43" s="5"/>
      <c r="H43" s="5"/>
      <c r="I43" s="6"/>
    </row>
    <row r="44" spans="1:18" x14ac:dyDescent="0.25">
      <c r="A44" s="4">
        <f>E38</f>
        <v>110</v>
      </c>
      <c r="B44" s="5">
        <f t="shared" si="2"/>
        <v>2</v>
      </c>
      <c r="C44" s="5">
        <f t="shared" si="2"/>
        <v>10</v>
      </c>
      <c r="D44" s="6">
        <f t="shared" si="2"/>
        <v>9</v>
      </c>
      <c r="E44" s="5"/>
      <c r="F44" s="5"/>
      <c r="G44" s="5"/>
      <c r="H44" s="5"/>
      <c r="I44" s="6"/>
    </row>
    <row r="45" spans="1:18" ht="15.75" thickBot="1" x14ac:dyDescent="0.3">
      <c r="A45" s="7">
        <f>E39</f>
        <v>50</v>
      </c>
      <c r="B45" s="8">
        <f t="shared" si="2"/>
        <v>5</v>
      </c>
      <c r="C45" s="8">
        <f t="shared" si="2"/>
        <v>4</v>
      </c>
      <c r="D45" s="9">
        <f t="shared" si="2"/>
        <v>4</v>
      </c>
      <c r="E45" s="5"/>
      <c r="F45" s="5"/>
      <c r="G45" s="5"/>
      <c r="H45" s="5"/>
      <c r="I45" s="6"/>
    </row>
    <row r="46" spans="1:18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18" ht="15.75" thickBot="1" x14ac:dyDescent="0.3">
      <c r="A47" s="4"/>
      <c r="B47" s="5"/>
      <c r="C47" s="5"/>
      <c r="D47" s="5"/>
      <c r="E47" s="5"/>
      <c r="F47" s="5"/>
      <c r="G47" s="5"/>
      <c r="H47" s="5"/>
      <c r="I47" s="6"/>
    </row>
    <row r="48" spans="1:18" x14ac:dyDescent="0.25">
      <c r="A48" s="1">
        <f>A36</f>
        <v>3</v>
      </c>
      <c r="B48" s="2">
        <f>E36</f>
        <v>30</v>
      </c>
      <c r="C48" s="2">
        <f t="shared" ref="C48:D51" si="3">C36</f>
        <v>5</v>
      </c>
      <c r="D48" s="3">
        <f t="shared" si="3"/>
        <v>4</v>
      </c>
      <c r="E48" s="5"/>
      <c r="F48" s="5"/>
      <c r="G48" s="5"/>
      <c r="H48" s="5" t="s">
        <v>2</v>
      </c>
      <c r="I48" s="6">
        <f>MDETERM(A48:D51)</f>
        <v>1410.0000000000014</v>
      </c>
    </row>
    <row r="49" spans="1:15" x14ac:dyDescent="0.25">
      <c r="A49" s="4">
        <f>A37</f>
        <v>4</v>
      </c>
      <c r="B49" s="5">
        <f>E37</f>
        <v>150</v>
      </c>
      <c r="C49" s="5">
        <f t="shared" si="3"/>
        <v>3</v>
      </c>
      <c r="D49" s="6">
        <f t="shared" si="3"/>
        <v>2</v>
      </c>
      <c r="E49" s="5"/>
      <c r="F49" s="5"/>
      <c r="G49" s="5"/>
      <c r="H49" s="5"/>
      <c r="I49" s="6"/>
    </row>
    <row r="50" spans="1:15" x14ac:dyDescent="0.25">
      <c r="A50" s="4">
        <f>A38</f>
        <v>2</v>
      </c>
      <c r="B50" s="5">
        <f>E38</f>
        <v>110</v>
      </c>
      <c r="C50" s="5">
        <f t="shared" si="3"/>
        <v>10</v>
      </c>
      <c r="D50" s="6">
        <f t="shared" si="3"/>
        <v>9</v>
      </c>
      <c r="E50" s="5"/>
      <c r="F50" s="5"/>
      <c r="G50" s="5"/>
      <c r="H50" s="5"/>
      <c r="I50" s="6"/>
    </row>
    <row r="51" spans="1:15" ht="15.75" thickBot="1" x14ac:dyDescent="0.3">
      <c r="A51" s="7">
        <f>A39</f>
        <v>1</v>
      </c>
      <c r="B51" s="8">
        <f>E39</f>
        <v>50</v>
      </c>
      <c r="C51" s="8">
        <f t="shared" si="3"/>
        <v>4</v>
      </c>
      <c r="D51" s="9">
        <f t="shared" si="3"/>
        <v>4</v>
      </c>
      <c r="E51" s="5"/>
      <c r="F51" s="5"/>
      <c r="G51" s="5"/>
      <c r="H51" s="5"/>
      <c r="I51" s="6"/>
      <c r="L51">
        <v>3</v>
      </c>
      <c r="M51">
        <v>-1</v>
      </c>
      <c r="N51">
        <v>1</v>
      </c>
      <c r="O51">
        <v>4</v>
      </c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6"/>
      <c r="L52">
        <v>2</v>
      </c>
      <c r="M52">
        <v>-5</v>
      </c>
      <c r="N52">
        <v>-3</v>
      </c>
      <c r="O52">
        <v>-17</v>
      </c>
    </row>
    <row r="53" spans="1:15" ht="15.75" thickBot="1" x14ac:dyDescent="0.3">
      <c r="A53" s="4"/>
      <c r="B53" s="5"/>
      <c r="C53" s="5"/>
      <c r="D53" s="5"/>
      <c r="E53" s="5"/>
      <c r="F53" s="5"/>
      <c r="G53" s="5"/>
      <c r="H53" s="5"/>
      <c r="I53" s="6"/>
      <c r="L53">
        <v>1</v>
      </c>
      <c r="M53">
        <v>1</v>
      </c>
      <c r="N53">
        <v>-1</v>
      </c>
      <c r="O53">
        <v>0</v>
      </c>
    </row>
    <row r="54" spans="1:15" x14ac:dyDescent="0.25">
      <c r="A54" s="1">
        <f t="shared" ref="A54:B57" si="4">A36</f>
        <v>3</v>
      </c>
      <c r="B54" s="2">
        <f t="shared" si="4"/>
        <v>2</v>
      </c>
      <c r="C54" s="2">
        <f>E36</f>
        <v>30</v>
      </c>
      <c r="D54" s="3">
        <f>D36</f>
        <v>4</v>
      </c>
      <c r="E54" s="5"/>
      <c r="F54" s="5"/>
      <c r="G54" s="5"/>
      <c r="H54" s="5" t="s">
        <v>3</v>
      </c>
      <c r="I54" s="6">
        <f>MDETERM(A54:D57)</f>
        <v>12170.000000000002</v>
      </c>
    </row>
    <row r="55" spans="1:15" x14ac:dyDescent="0.25">
      <c r="A55" s="4">
        <f t="shared" si="4"/>
        <v>4</v>
      </c>
      <c r="B55" s="5">
        <f t="shared" si="4"/>
        <v>1</v>
      </c>
      <c r="C55" s="5">
        <f>E37</f>
        <v>150</v>
      </c>
      <c r="D55" s="6">
        <f>D37</f>
        <v>2</v>
      </c>
      <c r="E55" s="5"/>
      <c r="F55" s="5"/>
      <c r="G55" s="5"/>
      <c r="H55" s="5"/>
      <c r="I55" s="6"/>
    </row>
    <row r="56" spans="1:15" x14ac:dyDescent="0.25">
      <c r="A56" s="4">
        <f t="shared" si="4"/>
        <v>2</v>
      </c>
      <c r="B56" s="5">
        <f t="shared" si="4"/>
        <v>2</v>
      </c>
      <c r="C56" s="5">
        <f>E38</f>
        <v>110</v>
      </c>
      <c r="D56" s="6">
        <f>D38</f>
        <v>9</v>
      </c>
      <c r="E56" s="5"/>
      <c r="F56" s="5"/>
      <c r="G56" s="5"/>
      <c r="H56" s="5"/>
      <c r="I56" s="6"/>
    </row>
    <row r="57" spans="1:15" ht="15.75" thickBot="1" x14ac:dyDescent="0.3">
      <c r="A57" s="7">
        <f t="shared" si="4"/>
        <v>1</v>
      </c>
      <c r="B57" s="8">
        <f t="shared" si="4"/>
        <v>5</v>
      </c>
      <c r="C57" s="8">
        <f>E39</f>
        <v>50</v>
      </c>
      <c r="D57" s="9">
        <f>D39</f>
        <v>4</v>
      </c>
      <c r="E57" s="5"/>
      <c r="F57" s="5"/>
      <c r="G57" s="5"/>
      <c r="H57" s="5"/>
      <c r="I57" s="6"/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6"/>
    </row>
    <row r="59" spans="1:15" ht="15.75" thickBot="1" x14ac:dyDescent="0.3">
      <c r="A59" s="4"/>
      <c r="B59" s="5"/>
      <c r="C59" s="5"/>
      <c r="D59" s="5"/>
      <c r="E59" s="5"/>
      <c r="F59" s="5"/>
      <c r="G59" s="5"/>
      <c r="H59" s="5"/>
      <c r="I59" s="6"/>
    </row>
    <row r="60" spans="1:15" x14ac:dyDescent="0.25">
      <c r="A60" s="1">
        <f t="shared" ref="A60:C63" si="5">A36</f>
        <v>3</v>
      </c>
      <c r="B60" s="2">
        <f t="shared" si="5"/>
        <v>2</v>
      </c>
      <c r="C60" s="2">
        <f t="shared" si="5"/>
        <v>5</v>
      </c>
      <c r="D60" s="3">
        <f>E36</f>
        <v>30</v>
      </c>
      <c r="E60" s="5"/>
      <c r="F60" s="5"/>
      <c r="G60" s="5"/>
      <c r="H60" s="5" t="s">
        <v>7</v>
      </c>
      <c r="I60" s="6">
        <f>MDETERM(A60:D63)</f>
        <v>-13299.999999999998</v>
      </c>
    </row>
    <row r="61" spans="1:15" x14ac:dyDescent="0.25">
      <c r="A61" s="4">
        <f t="shared" si="5"/>
        <v>4</v>
      </c>
      <c r="B61" s="5">
        <f t="shared" si="5"/>
        <v>1</v>
      </c>
      <c r="C61" s="5">
        <f t="shared" si="5"/>
        <v>3</v>
      </c>
      <c r="D61" s="6">
        <f>E37</f>
        <v>150</v>
      </c>
      <c r="E61" s="5"/>
      <c r="F61" s="5"/>
      <c r="G61" s="5"/>
      <c r="H61" s="5"/>
      <c r="I61" s="6"/>
    </row>
    <row r="62" spans="1:15" x14ac:dyDescent="0.25">
      <c r="A62" s="4">
        <f t="shared" si="5"/>
        <v>2</v>
      </c>
      <c r="B62" s="5">
        <f t="shared" si="5"/>
        <v>2</v>
      </c>
      <c r="C62" s="5">
        <f t="shared" si="5"/>
        <v>10</v>
      </c>
      <c r="D62" s="6">
        <f>E38</f>
        <v>110</v>
      </c>
      <c r="E62" s="5"/>
      <c r="F62" s="5"/>
      <c r="G62" s="5"/>
      <c r="H62" s="5"/>
      <c r="I62" s="6"/>
    </row>
    <row r="63" spans="1:15" ht="15.75" thickBot="1" x14ac:dyDescent="0.3">
      <c r="A63" s="7">
        <f t="shared" si="5"/>
        <v>1</v>
      </c>
      <c r="B63" s="8">
        <f t="shared" si="5"/>
        <v>5</v>
      </c>
      <c r="C63" s="8">
        <f t="shared" si="5"/>
        <v>4</v>
      </c>
      <c r="D63" s="9">
        <f>E39</f>
        <v>50</v>
      </c>
      <c r="E63" s="5"/>
      <c r="F63" s="5"/>
      <c r="G63" s="5"/>
      <c r="H63" s="5"/>
      <c r="I63" s="6"/>
    </row>
    <row r="64" spans="1:15" ht="15.75" thickBot="1" x14ac:dyDescent="0.3">
      <c r="A64" s="4"/>
      <c r="B64" s="5"/>
      <c r="C64" s="5"/>
      <c r="D64" s="5"/>
      <c r="E64" s="5"/>
      <c r="F64" s="5"/>
      <c r="G64" s="5"/>
      <c r="H64" s="5"/>
      <c r="I64" s="6"/>
    </row>
    <row r="65" spans="1:9" ht="15.75" thickBot="1" x14ac:dyDescent="0.3">
      <c r="A65" s="4"/>
      <c r="B65" s="5"/>
      <c r="C65" s="5"/>
      <c r="D65" s="5"/>
      <c r="E65" s="5"/>
      <c r="F65" s="20" t="s">
        <v>10</v>
      </c>
      <c r="G65" s="21"/>
      <c r="H65" s="22"/>
      <c r="I65" s="6"/>
    </row>
    <row r="66" spans="1:9" x14ac:dyDescent="0.25">
      <c r="A66" s="4"/>
      <c r="B66" s="1" t="s">
        <v>4</v>
      </c>
      <c r="C66" s="3">
        <f>I42/I36</f>
        <v>155.41666666666666</v>
      </c>
      <c r="D66" s="5"/>
      <c r="E66" s="5"/>
      <c r="F66" s="17">
        <f>C66*A36+C67*B36+C68*C36+C69*D36</f>
        <v>29.999999999999545</v>
      </c>
      <c r="G66" s="5"/>
      <c r="H66" s="6"/>
      <c r="I66" s="6"/>
    </row>
    <row r="67" spans="1:9" x14ac:dyDescent="0.25">
      <c r="A67" s="4"/>
      <c r="B67" s="4" t="s">
        <v>5</v>
      </c>
      <c r="C67" s="6">
        <f>I48/I36</f>
        <v>-58.750000000000057</v>
      </c>
      <c r="D67" s="5"/>
      <c r="E67" s="5"/>
      <c r="F67" s="18">
        <f>C66*A37+C67*B37+C68*C37+C69*D37</f>
        <v>149.99999999999955</v>
      </c>
      <c r="G67" s="5"/>
      <c r="H67" s="6"/>
      <c r="I67" s="6"/>
    </row>
    <row r="68" spans="1:9" x14ac:dyDescent="0.25">
      <c r="A68" s="4"/>
      <c r="B68" s="4" t="s">
        <v>6</v>
      </c>
      <c r="C68" s="6">
        <f>I54/I36</f>
        <v>-507.08333333333343</v>
      </c>
      <c r="D68" s="5"/>
      <c r="E68" s="5"/>
      <c r="F68" s="18">
        <f>C66*A38+C67*B38+C68*C38+C69*D38</f>
        <v>109.99999999999909</v>
      </c>
      <c r="G68" s="5"/>
      <c r="H68" s="6"/>
      <c r="I68" s="6"/>
    </row>
    <row r="69" spans="1:9" ht="15.75" thickBot="1" x14ac:dyDescent="0.3">
      <c r="A69" s="4"/>
      <c r="B69" s="7" t="s">
        <v>8</v>
      </c>
      <c r="C69" s="9">
        <f>I60/I36</f>
        <v>554.16666666666663</v>
      </c>
      <c r="D69" s="5"/>
      <c r="E69" s="5"/>
      <c r="F69" s="19">
        <f>C66*A39+C67*B39+C68*C39+C69*D39</f>
        <v>49.999999999999091</v>
      </c>
      <c r="G69" s="8"/>
      <c r="H69" s="9"/>
      <c r="I69" s="6"/>
    </row>
    <row r="70" spans="1:9" x14ac:dyDescent="0.25">
      <c r="A70" s="4"/>
      <c r="B70" s="5"/>
      <c r="C70" s="5"/>
      <c r="D70" s="5"/>
      <c r="E70" s="5"/>
      <c r="F70" s="5"/>
      <c r="G70" s="5"/>
      <c r="H70" s="5"/>
      <c r="I70" s="6"/>
    </row>
    <row r="71" spans="1:9" ht="15.75" thickBot="1" x14ac:dyDescent="0.3">
      <c r="A71" s="7"/>
      <c r="B71" s="8"/>
      <c r="C71" s="8"/>
      <c r="D71" s="8"/>
      <c r="E71" s="8"/>
      <c r="F71" s="8"/>
      <c r="G71" s="8"/>
      <c r="H71" s="8"/>
      <c r="I71" s="9"/>
    </row>
  </sheetData>
  <mergeCells count="6">
    <mergeCell ref="F65:H65"/>
    <mergeCell ref="N7:Q7"/>
    <mergeCell ref="U8:X8"/>
    <mergeCell ref="N17:Q17"/>
    <mergeCell ref="U21:X21"/>
    <mergeCell ref="G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2020-09-08T11:09:20Z</dcterms:created>
  <dcterms:modified xsi:type="dcterms:W3CDTF">2020-09-10T09:35:33Z</dcterms:modified>
</cp:coreProperties>
</file>