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3 курс\Выч. методы\"/>
    </mc:Choice>
  </mc:AlternateContent>
  <bookViews>
    <workbookView minimized="1"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K29" i="1"/>
  <c r="D29" i="1"/>
  <c r="C29" i="1"/>
  <c r="C26" i="1"/>
  <c r="K26" i="1" s="1"/>
  <c r="E26" i="1" l="1"/>
  <c r="H10" i="1"/>
  <c r="C10" i="1"/>
  <c r="D26" i="1" l="1"/>
  <c r="F26" i="1"/>
  <c r="G26" i="1"/>
  <c r="H26" i="1"/>
  <c r="I26" i="1"/>
  <c r="E29" i="1"/>
  <c r="F29" i="1"/>
  <c r="G29" i="1"/>
  <c r="H29" i="1"/>
  <c r="I29" i="1"/>
  <c r="E13" i="1"/>
  <c r="H16" i="1"/>
  <c r="C16" i="1"/>
  <c r="D16" i="1"/>
  <c r="E16" i="1"/>
  <c r="F16" i="1"/>
  <c r="G16" i="1"/>
  <c r="C15" i="1"/>
  <c r="H15" i="1"/>
  <c r="G15" i="1"/>
  <c r="F15" i="1"/>
  <c r="F14" i="1"/>
  <c r="G14" i="1"/>
  <c r="D15" i="1"/>
  <c r="E15" i="1"/>
  <c r="H14" i="1"/>
  <c r="D14" i="1"/>
  <c r="E14" i="1"/>
  <c r="C14" i="1"/>
  <c r="C13" i="1"/>
  <c r="G13" i="1"/>
  <c r="H13" i="1"/>
  <c r="F13" i="1"/>
  <c r="D13" i="1"/>
  <c r="F12" i="1"/>
  <c r="G12" i="1"/>
  <c r="H12" i="1"/>
  <c r="E12" i="1"/>
  <c r="D12" i="1"/>
  <c r="C12" i="1"/>
  <c r="C11" i="1"/>
  <c r="E11" i="1"/>
  <c r="F11" i="1"/>
  <c r="G11" i="1"/>
  <c r="H11" i="1"/>
  <c r="D11" i="1"/>
  <c r="D10" i="1"/>
  <c r="E10" i="1"/>
  <c r="F10" i="1"/>
  <c r="G10" i="1"/>
  <c r="J10" i="1" l="1"/>
  <c r="J15" i="1"/>
  <c r="J16" i="1"/>
  <c r="J11" i="1"/>
  <c r="J13" i="1"/>
  <c r="J12" i="1"/>
  <c r="J14" i="1"/>
  <c r="B19" i="1" l="1"/>
</calcChain>
</file>

<file path=xl/sharedStrings.xml><?xml version="1.0" encoding="utf-8"?>
<sst xmlns="http://schemas.openxmlformats.org/spreadsheetml/2006/main" count="17" uniqueCount="17">
  <si>
    <t>X</t>
  </si>
  <si>
    <t>3,8161</t>
  </si>
  <si>
    <t>3,8524</t>
  </si>
  <si>
    <t>3,1905</t>
  </si>
  <si>
    <t>2,8409</t>
  </si>
  <si>
    <t>2,6137</t>
  </si>
  <si>
    <t xml:space="preserve">1. Для заданной таблицы значений вычислить приближенное значение функции в точке х*. 
Рекомендация – каждое слагаемое интерполяционного многочлена записывать в отдельной ячейке.
Проверка правильности: если в качестве х* взять табличное значение х, то расчеты должны давать табличное значение у.
2. Оценить погрешность полученного значения по формуле 4.23
</t>
  </si>
  <si>
    <t>x*</t>
  </si>
  <si>
    <t>Расчеты:</t>
  </si>
  <si>
    <t>Исходные данные:</t>
  </si>
  <si>
    <t>Произед()</t>
  </si>
  <si>
    <t>L(x)</t>
  </si>
  <si>
    <t>Оценка погрешности:</t>
  </si>
  <si>
    <t>f⁷</t>
  </si>
  <si>
    <r>
      <t>Ищем M</t>
    </r>
    <r>
      <rPr>
        <i/>
        <sz val="12"/>
        <color theme="1"/>
        <rFont val="Calibri"/>
        <family val="2"/>
        <charset val="204"/>
      </rPr>
      <t>₇:</t>
    </r>
  </si>
  <si>
    <t>Ищем П₇: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</si>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</sst>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6</xdr:row>
          <xdr:rowOff>228600</xdr:rowOff>
        </xdr:from>
        <xdr:to>
          <xdr:col>0</xdr:col>
          <xdr:colOff>1952625</xdr:colOff>
          <xdr:row>8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21</xdr:row>
      <xdr:rowOff>28575</xdr:rowOff>
    </xdr:from>
    <xdr:to>
      <xdr:col>0</xdr:col>
      <xdr:colOff>2085975</xdr:colOff>
      <xdr:row>21</xdr:row>
      <xdr:rowOff>219075</xdr:rowOff>
    </xdr:to>
    <xdr:pic>
      <xdr:nvPicPr>
        <xdr:cNvPr id="5" name="Рисунок 4" descr="https://chart.googleapis.com/chart?cht=tx&amp;chl=2.55%20\sqrt%7bx%7d%2B0.7\cdot%20sin(0.7\cdot%20x-0.4)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029200"/>
          <a:ext cx="2057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22</xdr:row>
      <xdr:rowOff>66675</xdr:rowOff>
    </xdr:from>
    <xdr:to>
      <xdr:col>0</xdr:col>
      <xdr:colOff>2047875</xdr:colOff>
      <xdr:row>23</xdr:row>
      <xdr:rowOff>190500</xdr:rowOff>
    </xdr:to>
    <xdr:pic>
      <xdr:nvPicPr>
        <xdr:cNvPr id="6" name="Рисунок 5" descr="https://chart.googleapis.com/chart?cht=tx&amp;chl=0.49\cdot%20cos(0.7\cdot%20x-0.4)%2B\frac%7b1.275%7d%7b\sqrt%7bx%7d%7d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305425"/>
          <a:ext cx="19907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24</xdr:row>
      <xdr:rowOff>111645</xdr:rowOff>
    </xdr:from>
    <xdr:to>
      <xdr:col>0</xdr:col>
      <xdr:colOff>2066925</xdr:colOff>
      <xdr:row>25</xdr:row>
      <xdr:rowOff>171450</xdr:rowOff>
    </xdr:to>
    <xdr:pic>
      <xdr:nvPicPr>
        <xdr:cNvPr id="7" name="Рисунок 6" descr="https://chart.googleapis.com/chart?cht=tx&amp;chl=-0.343\cdot%20sin(0.7\cdot%20x-0.4)-\frac%7b0.6375%7d%7bx%5e%7b3/2%7d%7d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826645"/>
          <a:ext cx="2019300" cy="297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26</xdr:row>
      <xdr:rowOff>142875</xdr:rowOff>
    </xdr:from>
    <xdr:to>
      <xdr:col>0</xdr:col>
      <xdr:colOff>1979290</xdr:colOff>
      <xdr:row>27</xdr:row>
      <xdr:rowOff>171450</xdr:rowOff>
    </xdr:to>
    <xdr:pic>
      <xdr:nvPicPr>
        <xdr:cNvPr id="8" name="Рисунок 7" descr="https://chart.googleapis.com/chart?cht=tx&amp;chl=-2.3401\cdot%20cos(0.7\cdot%20x-0.4)%2B\frac%7b0.9563%7d%7bx%5e%7b5/2%7d%7d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334125"/>
          <a:ext cx="187451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28</xdr:row>
      <xdr:rowOff>76158</xdr:rowOff>
    </xdr:from>
    <xdr:to>
      <xdr:col>0</xdr:col>
      <xdr:colOff>2066925</xdr:colOff>
      <xdr:row>29</xdr:row>
      <xdr:rowOff>152400</xdr:rowOff>
    </xdr:to>
    <xdr:pic>
      <xdr:nvPicPr>
        <xdr:cNvPr id="9" name="Рисунок 8" descr="https://chart.googleapis.com/chart?cht=tx&amp;chl=1.6381\cdot%20sin(0.7\cdot%20x-0.4)-\frac%7b2.3908%7d%7bx%5e%7b7/2%7d%7d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743658"/>
          <a:ext cx="2047875" cy="314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30</xdr:row>
      <xdr:rowOff>138193</xdr:rowOff>
    </xdr:from>
    <xdr:to>
      <xdr:col>0</xdr:col>
      <xdr:colOff>2057400</xdr:colOff>
      <xdr:row>31</xdr:row>
      <xdr:rowOff>209550</xdr:rowOff>
    </xdr:to>
    <xdr:pic>
      <xdr:nvPicPr>
        <xdr:cNvPr id="10" name="Рисунок 9" descr="https://chart.googleapis.com/chart?cht=tx&amp;chl=1.1467\cdot%20cos(0.7\cdot%20x-0.4)%2B\frac%7b8.3678%7d%7bx%5e%7b9/2%7d%7d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7281943"/>
          <a:ext cx="2028825" cy="309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152178</xdr:rowOff>
    </xdr:from>
    <xdr:to>
      <xdr:col>0</xdr:col>
      <xdr:colOff>2057400</xdr:colOff>
      <xdr:row>33</xdr:row>
      <xdr:rowOff>200024</xdr:rowOff>
    </xdr:to>
    <xdr:pic>
      <xdr:nvPicPr>
        <xdr:cNvPr id="11" name="Рисунок 10" descr="https://chart.googleapis.com/chart?cht=tx&amp;chl=-0.8027\cdot%20sin(0.7\cdot%20x-0.4)-\frac%7b37.6551%7d%7bx%5e%7b11/2%7d%7d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178"/>
          <a:ext cx="2057400" cy="285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21</xdr:row>
      <xdr:rowOff>104775</xdr:rowOff>
    </xdr:from>
    <xdr:to>
      <xdr:col>7</xdr:col>
      <xdr:colOff>247650</xdr:colOff>
      <xdr:row>22</xdr:row>
      <xdr:rowOff>209550</xdr:rowOff>
    </xdr:to>
    <xdr:pic>
      <xdr:nvPicPr>
        <xdr:cNvPr id="12" name="Рисунок 11" descr="https://chart.googleapis.com/chart?cht=tx&amp;chl=-0.8027\cdot%20sin(0.7\cdot%20x-0.4)-\frac%7b37.6551%7d%7bx%5e%7b11/2%7d%7d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105400"/>
          <a:ext cx="24669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zoomScale="90" zoomScaleNormal="90" workbookViewId="0">
      <selection activeCell="M16" sqref="M16"/>
    </sheetView>
  </sheetViews>
  <sheetFormatPr defaultRowHeight="18.75" x14ac:dyDescent="0.25"/>
  <cols>
    <col min="1" max="1" width="31.5703125" style="4" customWidth="1"/>
    <col min="2" max="2" width="9.140625" style="4"/>
    <col min="3" max="3" width="10.28515625" style="4" customWidth="1"/>
    <col min="4" max="4" width="10.85546875" style="4" customWidth="1"/>
    <col min="5" max="5" width="10" style="4" customWidth="1"/>
    <col min="6" max="9" width="9.140625" style="4"/>
    <col min="10" max="10" width="9.5703125" style="4" bestFit="1" customWidth="1"/>
    <col min="11" max="16384" width="9.140625" style="4"/>
  </cols>
  <sheetData>
    <row r="1" spans="1:10" ht="18.75" customHeight="1" x14ac:dyDescent="0.25">
      <c r="A1" s="14" t="s">
        <v>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9" t="s">
        <v>9</v>
      </c>
      <c r="B6" s="6">
        <v>0</v>
      </c>
      <c r="C6" s="6">
        <v>1</v>
      </c>
      <c r="D6" s="6">
        <v>2</v>
      </c>
      <c r="E6" s="6">
        <v>3</v>
      </c>
      <c r="F6" s="6">
        <v>4</v>
      </c>
      <c r="G6" s="6">
        <v>5</v>
      </c>
      <c r="H6" s="6">
        <v>6</v>
      </c>
    </row>
    <row r="7" spans="1:10" x14ac:dyDescent="0.25">
      <c r="A7" s="1" t="s">
        <v>0</v>
      </c>
      <c r="B7" s="2">
        <v>2.6</v>
      </c>
      <c r="C7" s="2">
        <v>3.3</v>
      </c>
      <c r="D7" s="2">
        <v>4.7</v>
      </c>
      <c r="E7" s="2">
        <v>6.1</v>
      </c>
      <c r="F7" s="2">
        <v>7.5</v>
      </c>
      <c r="G7" s="2">
        <v>8.1999999999999993</v>
      </c>
      <c r="H7" s="2">
        <v>9.6</v>
      </c>
      <c r="J7" s="5" t="s">
        <v>7</v>
      </c>
    </row>
    <row r="8" spans="1:10" x14ac:dyDescent="0.25">
      <c r="A8" s="1"/>
      <c r="B8" s="3">
        <v>2.1873999999999998</v>
      </c>
      <c r="C8" s="3">
        <v>2.8637000000000001</v>
      </c>
      <c r="D8" s="3" t="s">
        <v>1</v>
      </c>
      <c r="E8" s="3" t="s">
        <v>2</v>
      </c>
      <c r="F8" s="3" t="s">
        <v>3</v>
      </c>
      <c r="G8" s="3" t="s">
        <v>4</v>
      </c>
      <c r="H8" s="3" t="s">
        <v>5</v>
      </c>
      <c r="J8" s="13">
        <v>4.8</v>
      </c>
    </row>
    <row r="9" spans="1:10" x14ac:dyDescent="0.25">
      <c r="C9" s="8" t="s">
        <v>8</v>
      </c>
      <c r="J9" s="8" t="s">
        <v>10</v>
      </c>
    </row>
    <row r="10" spans="1:10" x14ac:dyDescent="0.25">
      <c r="B10" s="7">
        <v>0</v>
      </c>
      <c r="C10" s="5">
        <f xml:space="preserve"> ($J$8-C7)/($B$7 - C7)</f>
        <v>-2.1428571428571437</v>
      </c>
      <c r="D10" s="5">
        <f t="shared" ref="D10:G10" si="0" xml:space="preserve"> ($J$8-D7)/($B$7 - D7)</f>
        <v>-4.761904761904745E-2</v>
      </c>
      <c r="E10" s="5">
        <f t="shared" si="0"/>
        <v>0.37142857142857144</v>
      </c>
      <c r="F10" s="5">
        <f t="shared" si="0"/>
        <v>0.55102040816326525</v>
      </c>
      <c r="G10" s="5">
        <f t="shared" si="0"/>
        <v>0.6071428571428571</v>
      </c>
      <c r="H10" s="5">
        <f xml:space="preserve"> ($J$8-H7)/($B$7 - H7)</f>
        <v>0.68571428571428572</v>
      </c>
      <c r="J10" s="5">
        <f xml:space="preserve"> PRODUCT(C10:H10)</f>
        <v>8.6946279672099405E-3</v>
      </c>
    </row>
    <row r="11" spans="1:10" x14ac:dyDescent="0.25">
      <c r="B11" s="7">
        <v>1</v>
      </c>
      <c r="C11" s="5">
        <f xml:space="preserve"> ($J$8-B7)/($C$7 - B7)</f>
        <v>3.1428571428571437</v>
      </c>
      <c r="D11" s="5">
        <f xml:space="preserve"> ($J$8-D7)/($C$7 - D7)</f>
        <v>-7.1428571428571161E-2</v>
      </c>
      <c r="E11" s="5">
        <f t="shared" ref="E11:H11" si="1" xml:space="preserve"> ($J$8-E7)/($C$7 - E7)</f>
        <v>0.46428571428571425</v>
      </c>
      <c r="F11" s="5">
        <f t="shared" si="1"/>
        <v>0.6428571428571429</v>
      </c>
      <c r="G11" s="5">
        <f t="shared" si="1"/>
        <v>0.69387755102040816</v>
      </c>
      <c r="H11" s="5">
        <f t="shared" si="1"/>
        <v>0.76190476190476186</v>
      </c>
      <c r="J11" s="5">
        <f t="shared" ref="J11:J16" si="2" xml:space="preserve"> PRODUCT(C11:H11)</f>
        <v>-3.542255838492938E-2</v>
      </c>
    </row>
    <row r="12" spans="1:10" x14ac:dyDescent="0.25">
      <c r="B12" s="7">
        <v>2</v>
      </c>
      <c r="C12" s="5">
        <f xml:space="preserve"> ($J$8-B7)/($D$7 - B7)</f>
        <v>1.0476190476190474</v>
      </c>
      <c r="D12" s="5">
        <f xml:space="preserve"> ($J$8-C7)/($D$7 - C7)</f>
        <v>1.0714285714285712</v>
      </c>
      <c r="E12" s="5">
        <f xml:space="preserve"> ($J$8-E7)/($D$7 - E7)</f>
        <v>0.92857142857142883</v>
      </c>
      <c r="F12" s="5">
        <f t="shared" ref="F12:H12" si="3" xml:space="preserve"> ($J$8-F7)/($D$7 - F7)</f>
        <v>0.96428571428571441</v>
      </c>
      <c r="G12" s="5">
        <f t="shared" si="3"/>
        <v>0.97142857142857153</v>
      </c>
      <c r="H12" s="5">
        <f t="shared" si="3"/>
        <v>0.97959183673469397</v>
      </c>
      <c r="J12" s="5">
        <f t="shared" si="2"/>
        <v>0.9564090763930968</v>
      </c>
    </row>
    <row r="13" spans="1:10" x14ac:dyDescent="0.25">
      <c r="B13" s="7">
        <v>3</v>
      </c>
      <c r="C13" s="5">
        <f xml:space="preserve"> ($J$8-B7)/($E$7 - B7)</f>
        <v>0.62857142857142856</v>
      </c>
      <c r="D13" s="5">
        <f t="shared" ref="D13" si="4" xml:space="preserve"> ($J$8-C7)/($E$7 - C7)</f>
        <v>0.5357142857142857</v>
      </c>
      <c r="E13" s="5">
        <f xml:space="preserve"> ($J$8-D7)/($E$7 - D7)</f>
        <v>7.1428571428571203E-2</v>
      </c>
      <c r="F13" s="5">
        <f xml:space="preserve"> ($J$8-F7)/($E$7 - F7)</f>
        <v>1.9285714285714282</v>
      </c>
      <c r="G13" s="5">
        <f t="shared" ref="G13:H13" si="5" xml:space="preserve"> ($J$8-G7)/($E$7 - G7)</f>
        <v>1.6190476190476191</v>
      </c>
      <c r="H13" s="5">
        <f t="shared" si="5"/>
        <v>1.3714285714285714</v>
      </c>
      <c r="J13" s="5">
        <f t="shared" si="2"/>
        <v>0.10299790053464083</v>
      </c>
    </row>
    <row r="14" spans="1:10" x14ac:dyDescent="0.25">
      <c r="B14" s="7">
        <v>4</v>
      </c>
      <c r="C14" s="5">
        <f xml:space="preserve"> ($J$8-B7)/($F$7 - B7)</f>
        <v>0.44897959183673458</v>
      </c>
      <c r="D14" s="5">
        <f t="shared" ref="D14:E14" si="6" xml:space="preserve"> ($J$8-C7)/($F$7 - C7)</f>
        <v>0.35714285714285715</v>
      </c>
      <c r="E14" s="5">
        <f t="shared" si="6"/>
        <v>3.5714285714285587E-2</v>
      </c>
      <c r="F14" s="5">
        <f xml:space="preserve"> ($J$8-E7)/($F$7 - E7)</f>
        <v>-0.92857142857142816</v>
      </c>
      <c r="G14" s="5">
        <f xml:space="preserve"> ($J$8-G7)/($F$7 - G7)</f>
        <v>4.8571428571428612</v>
      </c>
      <c r="H14" s="5">
        <f xml:space="preserve"> ($J$8-H7)/($F$7 - H7)</f>
        <v>2.285714285714286</v>
      </c>
      <c r="J14" s="5">
        <f t="shared" si="2"/>
        <v>-5.9037597308215659E-2</v>
      </c>
    </row>
    <row r="15" spans="1:10" x14ac:dyDescent="0.25">
      <c r="B15" s="7">
        <v>5</v>
      </c>
      <c r="C15" s="5">
        <f xml:space="preserve"> ($J$8-B7)/($G$7 - B7)</f>
        <v>0.39285714285714285</v>
      </c>
      <c r="D15" s="5">
        <f t="shared" ref="D15:E15" si="7" xml:space="preserve"> ($J$8-C7)/($G$7 - C7)</f>
        <v>0.30612244897959184</v>
      </c>
      <c r="E15" s="5">
        <f t="shared" si="7"/>
        <v>2.8571428571428477E-2</v>
      </c>
      <c r="F15" s="5">
        <f xml:space="preserve"> ($J$8-E7)/($G$7 - E7)</f>
        <v>-0.61904761904761907</v>
      </c>
      <c r="G15" s="5">
        <f xml:space="preserve"> ($J$8-F7)/($G$7 - F7)</f>
        <v>-3.8571428571428612</v>
      </c>
      <c r="H15" s="5">
        <f xml:space="preserve"> ($J$8-H7)/($G$7 - H7)</f>
        <v>3.4285714285714275</v>
      </c>
      <c r="J15" s="5">
        <f t="shared" si="2"/>
        <v>2.8129678717443946E-2</v>
      </c>
    </row>
    <row r="16" spans="1:10" x14ac:dyDescent="0.25">
      <c r="B16" s="7">
        <v>6</v>
      </c>
      <c r="C16" s="5">
        <f xml:space="preserve"> ($J$8-B7)/($H$7 - B7)</f>
        <v>0.31428571428571422</v>
      </c>
      <c r="D16" s="5">
        <f t="shared" ref="D16:G16" si="8" xml:space="preserve"> ($J$8-C7)/($H$7 - C7)</f>
        <v>0.23809523809523811</v>
      </c>
      <c r="E16" s="5">
        <f t="shared" si="8"/>
        <v>2.0408163265306051E-2</v>
      </c>
      <c r="F16" s="5">
        <f t="shared" si="8"/>
        <v>-0.37142857142857139</v>
      </c>
      <c r="G16" s="5">
        <f t="shared" si="8"/>
        <v>-1.285714285714286</v>
      </c>
      <c r="H16" s="5">
        <f xml:space="preserve"> ($J$8-G7)/($H$7 - G7)</f>
        <v>-2.4285714285714275</v>
      </c>
      <c r="J16" s="5">
        <f t="shared" si="2"/>
        <v>-1.7711279192464684E-3</v>
      </c>
    </row>
    <row r="18" spans="1:11" x14ac:dyDescent="0.25">
      <c r="B18" s="11" t="s">
        <v>11</v>
      </c>
    </row>
    <row r="19" spans="1:11" x14ac:dyDescent="0.25">
      <c r="B19" s="12">
        <f xml:space="preserve"> B8*J10+C8*J11+D8*J12+E8*J13+F8*J14+G8*J15+H8*J16</f>
        <v>3.8510457902258901</v>
      </c>
    </row>
    <row r="21" spans="1:11" x14ac:dyDescent="0.25">
      <c r="A21"/>
      <c r="C21" s="9" t="s">
        <v>12</v>
      </c>
    </row>
    <row r="22" spans="1:11" x14ac:dyDescent="0.25">
      <c r="A22"/>
      <c r="C22" s="15" t="s">
        <v>13</v>
      </c>
      <c r="D22" s="15"/>
      <c r="E22" s="15"/>
      <c r="F22" s="15"/>
      <c r="G22" s="15"/>
      <c r="H22" s="15"/>
    </row>
    <row r="23" spans="1:11" x14ac:dyDescent="0.25">
      <c r="C23" s="15"/>
      <c r="D23" s="15"/>
      <c r="E23" s="15"/>
      <c r="F23" s="15"/>
      <c r="G23" s="15"/>
      <c r="H23" s="15"/>
    </row>
    <row r="24" spans="1:11" x14ac:dyDescent="0.25">
      <c r="C24" s="9" t="s">
        <v>14</v>
      </c>
    </row>
    <row r="25" spans="1:11" x14ac:dyDescent="0.25">
      <c r="A25"/>
      <c r="C25" s="10">
        <v>0</v>
      </c>
      <c r="D25" s="10">
        <v>1</v>
      </c>
      <c r="E25" s="10">
        <v>2</v>
      </c>
      <c r="F25" s="10">
        <v>3</v>
      </c>
      <c r="G25" s="10">
        <v>4</v>
      </c>
      <c r="H25" s="10">
        <v>5</v>
      </c>
      <c r="I25" s="10">
        <v>6</v>
      </c>
    </row>
    <row r="26" spans="1:11" x14ac:dyDescent="0.25">
      <c r="C26" s="5">
        <f xml:space="preserve"> ABS(-0.8027*SIN(0.7*B7-0.4)-37.6551/POWER(B7, 11/2))</f>
        <v>0.99013956769002198</v>
      </c>
      <c r="D26" s="5">
        <f t="shared" ref="D26:I26" si="9" xml:space="preserve"> ABS(-0.8027*SIN(0.7*C7-0.4)-37.6551/POWER(C7, 11/2))</f>
        <v>0.8099280939397433</v>
      </c>
      <c r="E26" s="5">
        <f xml:space="preserve"> ABS(-0.8027*SIN(0.7*D7-0.4)-37.6551/POWER(D7, 11/2))</f>
        <v>0.20740289308829235</v>
      </c>
      <c r="F26" s="5">
        <f t="shared" si="9"/>
        <v>0.53253779428910697</v>
      </c>
      <c r="G26" s="5">
        <f t="shared" si="9"/>
        <v>0.79453229325945696</v>
      </c>
      <c r="H26" s="5">
        <f t="shared" si="9"/>
        <v>0.64937690441357088</v>
      </c>
      <c r="I26" s="5">
        <f t="shared" si="9"/>
        <v>2.9693529174537145E-2</v>
      </c>
      <c r="K26" s="5">
        <f xml:space="preserve"> MAX(C26:I26)</f>
        <v>0.99013956769002198</v>
      </c>
    </row>
    <row r="27" spans="1:11" x14ac:dyDescent="0.25">
      <c r="A27"/>
    </row>
    <row r="28" spans="1:11" x14ac:dyDescent="0.25">
      <c r="C28" s="8" t="s">
        <v>15</v>
      </c>
    </row>
    <row r="29" spans="1:11" x14ac:dyDescent="0.25">
      <c r="A29"/>
      <c r="C29" s="5">
        <f xml:space="preserve"> $J$8-B7</f>
        <v>2.1999999999999997</v>
      </c>
      <c r="D29" s="5">
        <f xml:space="preserve"> $J$8-C7</f>
        <v>1.5</v>
      </c>
      <c r="E29" s="5">
        <f t="shared" ref="D29:I29" si="10" xml:space="preserve"> $J$8-D7</f>
        <v>9.9999999999999645E-2</v>
      </c>
      <c r="F29" s="5">
        <f t="shared" si="10"/>
        <v>-1.2999999999999998</v>
      </c>
      <c r="G29" s="5">
        <f t="shared" si="10"/>
        <v>-2.7</v>
      </c>
      <c r="H29" s="5">
        <f t="shared" si="10"/>
        <v>-3.3999999999999995</v>
      </c>
      <c r="I29" s="5">
        <f t="shared" si="10"/>
        <v>-4.8</v>
      </c>
      <c r="K29" s="5">
        <f xml:space="preserve"> PRODUCT(C29:I29)</f>
        <v>18.903455999999927</v>
      </c>
    </row>
    <row r="31" spans="1:11" x14ac:dyDescent="0.25">
      <c r="A31"/>
      <c r="C31" s="17" t="s">
        <v>16</v>
      </c>
      <c r="D31" s="17"/>
      <c r="E31" s="17"/>
    </row>
    <row r="32" spans="1:11" x14ac:dyDescent="0.25">
      <c r="C32" s="16">
        <f xml:space="preserve"> K26/FACT(7) * K29</f>
        <v>3.7137023316839842E-3</v>
      </c>
      <c r="D32" s="16"/>
      <c r="E32" s="16"/>
    </row>
    <row r="33" spans="1:1" x14ac:dyDescent="0.25">
      <c r="A33"/>
    </row>
  </sheetData>
  <mergeCells count="5">
    <mergeCell ref="A1:J5"/>
    <mergeCell ref="D22:H23"/>
    <mergeCell ref="C22:C23"/>
    <mergeCell ref="C32:E32"/>
    <mergeCell ref="C31:E31"/>
  </mergeCells>
  <pageMargins left="0.7" right="0.7" top="0.75" bottom="0.75" header="0.3" footer="0.3"/>
  <ignoredErrors>
    <ignoredError sqref="D8:F8 G8:H8" numberStoredAsText="1"/>
  </ignoredErrors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142875</xdr:colOff>
                <xdr:row>6</xdr:row>
                <xdr:rowOff>228600</xdr:rowOff>
              </from>
              <to>
                <xdr:col>0</xdr:col>
                <xdr:colOff>1952625</xdr:colOff>
                <xdr:row>8</xdr:row>
                <xdr:rowOff>9525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2018-09-17T07:45:36Z</dcterms:created>
  <dcterms:modified xsi:type="dcterms:W3CDTF">2018-09-25T09:58:39Z</dcterms:modified>
</cp:coreProperties>
</file>