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ВУЗ\ВУЗ\5 КУРС\Вычислительные системы\Лаб 2\"/>
    </mc:Choice>
  </mc:AlternateContent>
  <xr:revisionPtr revIDLastSave="0" documentId="13_ncr:1_{693F5A2F-192A-4FB3-8FF3-84A5B80D077C}" xr6:coauthVersionLast="47" xr6:coauthVersionMax="47" xr10:uidLastSave="{00000000-0000-0000-0000-000000000000}"/>
  <bookViews>
    <workbookView xWindow="-120" yWindow="-120" windowWidth="29040" windowHeight="15990" activeTab="1" xr2:uid="{80D1F776-F08A-4E48-82A4-789A42D26223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7" i="2" l="1"/>
  <c r="N19" i="2"/>
  <c r="N20" i="2"/>
  <c r="N21" i="2"/>
  <c r="N22" i="2"/>
  <c r="N23" i="2"/>
  <c r="N24" i="2"/>
  <c r="N16" i="2"/>
  <c r="P17" i="2"/>
  <c r="P18" i="2"/>
  <c r="P19" i="2"/>
  <c r="P20" i="2"/>
  <c r="P21" i="2"/>
  <c r="P22" i="2"/>
  <c r="P23" i="2"/>
  <c r="P24" i="2"/>
  <c r="P16" i="2"/>
  <c r="L17" i="2"/>
  <c r="O17" i="2" s="1"/>
  <c r="L18" i="2"/>
  <c r="O18" i="2" s="1"/>
  <c r="L19" i="2"/>
  <c r="O19" i="2" s="1"/>
  <c r="L20" i="2"/>
  <c r="O20" i="2" s="1"/>
  <c r="L21" i="2"/>
  <c r="O21" i="2" s="1"/>
  <c r="L22" i="2"/>
  <c r="O22" i="2" s="1"/>
  <c r="L23" i="2"/>
  <c r="O23" i="2" s="1"/>
  <c r="L24" i="2"/>
  <c r="O24" i="2" s="1"/>
  <c r="L16" i="2"/>
  <c r="O16" i="2" s="1"/>
  <c r="K17" i="2"/>
  <c r="K18" i="2"/>
  <c r="K19" i="2"/>
  <c r="K20" i="2"/>
  <c r="K21" i="2"/>
  <c r="K22" i="2"/>
  <c r="K23" i="2"/>
  <c r="K24" i="2"/>
  <c r="K16" i="2"/>
  <c r="J17" i="2"/>
  <c r="J18" i="2"/>
  <c r="J19" i="2"/>
  <c r="J20" i="2"/>
  <c r="J21" i="2"/>
  <c r="J22" i="2"/>
  <c r="J23" i="2"/>
  <c r="J24" i="2"/>
  <c r="J16" i="2"/>
  <c r="G23" i="2"/>
  <c r="G24" i="2"/>
  <c r="G18" i="2"/>
  <c r="G19" i="2"/>
  <c r="G20" i="2"/>
  <c r="G21" i="2" s="1"/>
  <c r="G22" i="2" s="1"/>
  <c r="G17" i="2"/>
  <c r="N18" i="2" l="1"/>
</calcChain>
</file>

<file path=xl/sharedStrings.xml><?xml version="1.0" encoding="utf-8"?>
<sst xmlns="http://schemas.openxmlformats.org/spreadsheetml/2006/main" count="21" uniqueCount="20">
  <si>
    <t>n</t>
  </si>
  <si>
    <t>R1=</t>
  </si>
  <si>
    <t>R2=</t>
  </si>
  <si>
    <t>R3=</t>
  </si>
  <si>
    <t>R4=</t>
  </si>
  <si>
    <t>N=</t>
  </si>
  <si>
    <t>R1</t>
  </si>
  <si>
    <t>R2</t>
  </si>
  <si>
    <t>R3</t>
  </si>
  <si>
    <t>R4</t>
  </si>
  <si>
    <t>№</t>
  </si>
  <si>
    <t>N</t>
  </si>
  <si>
    <t>B</t>
  </si>
  <si>
    <t>µ</t>
  </si>
  <si>
    <t>V</t>
  </si>
  <si>
    <t>R</t>
  </si>
  <si>
    <t>l</t>
  </si>
  <si>
    <t>W</t>
  </si>
  <si>
    <t>U</t>
  </si>
  <si>
    <t>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</si>
</sst>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1" xfId="0" applyBorder="1"/>
    <xf numFmtId="0" fontId="1" fillId="0" borderId="5" xfId="0" applyFont="1" applyBorder="1"/>
    <xf numFmtId="164" fontId="1" fillId="0" borderId="5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87998575915593"/>
          <c:y val="1.6779124849149042E-2"/>
          <c:w val="0.71984323567097241"/>
          <c:h val="0.85794134406242972"/>
        </c:manualLayout>
      </c:layout>
      <c:lineChart>
        <c:grouping val="standard"/>
        <c:varyColors val="0"/>
        <c:ser>
          <c:idx val="0"/>
          <c:order val="0"/>
          <c:tx>
            <c:strRef>
              <c:f>Лист1!$L$6</c:f>
              <c:strCache>
                <c:ptCount val="1"/>
                <c:pt idx="0">
                  <c:v>0,7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Лист1!$K$14:$K$26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Лист1!$L$14:$L$26</c:f>
              <c:numCache>
                <c:formatCode>General</c:formatCode>
                <c:ptCount val="13"/>
                <c:pt idx="0">
                  <c:v>0.48148099999999999</c:v>
                </c:pt>
                <c:pt idx="1">
                  <c:v>0.33703699999999998</c:v>
                </c:pt>
                <c:pt idx="2">
                  <c:v>0.117963</c:v>
                </c:pt>
                <c:pt idx="3">
                  <c:v>4.1286999999999997E-2</c:v>
                </c:pt>
                <c:pt idx="4">
                  <c:v>1.4449999999999999E-2</c:v>
                </c:pt>
                <c:pt idx="5">
                  <c:v>5.058E-3</c:v>
                </c:pt>
                <c:pt idx="6">
                  <c:v>1.7700000000000001E-3</c:v>
                </c:pt>
                <c:pt idx="7">
                  <c:v>6.2E-4</c:v>
                </c:pt>
                <c:pt idx="8">
                  <c:v>2.1699999999999999E-4</c:v>
                </c:pt>
                <c:pt idx="9">
                  <c:v>7.6000000000000004E-5</c:v>
                </c:pt>
                <c:pt idx="10">
                  <c:v>2.6999999999999999E-5</c:v>
                </c:pt>
                <c:pt idx="11">
                  <c:v>9.0000000000000002E-6</c:v>
                </c:pt>
                <c:pt idx="12">
                  <c:v>3.0000000000000001E-6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72-4F24-82B9-BF5CB8D68C27}"/>
            </c:ext>
          </c:extLst>
        </c:ser>
        <c:ser>
          <c:idx val="1"/>
          <c:order val="1"/>
          <c:tx>
            <c:strRef>
              <c:f>Лист1!$L$7</c:f>
              <c:strCache>
                <c:ptCount val="1"/>
                <c:pt idx="0">
                  <c:v>1,1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Лист1!$K$14:$K$26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Лист1!$M$14:$M$25</c:f>
              <c:numCache>
                <c:formatCode>General</c:formatCode>
                <c:ptCount val="12"/>
                <c:pt idx="0">
                  <c:v>0.290323</c:v>
                </c:pt>
                <c:pt idx="1">
                  <c:v>0.319355</c:v>
                </c:pt>
                <c:pt idx="2">
                  <c:v>0.175645</c:v>
                </c:pt>
                <c:pt idx="3">
                  <c:v>9.6604999999999996E-2</c:v>
                </c:pt>
                <c:pt idx="4">
                  <c:v>5.3133E-2</c:v>
                </c:pt>
                <c:pt idx="5">
                  <c:v>2.9222999999999999E-2</c:v>
                </c:pt>
                <c:pt idx="6">
                  <c:v>1.6073E-2</c:v>
                </c:pt>
                <c:pt idx="7">
                  <c:v>8.8400000000000006E-3</c:v>
                </c:pt>
                <c:pt idx="8">
                  <c:v>4.862E-3</c:v>
                </c:pt>
                <c:pt idx="9">
                  <c:v>2.6740000000000002E-3</c:v>
                </c:pt>
                <c:pt idx="10">
                  <c:v>1.4710000000000001E-3</c:v>
                </c:pt>
                <c:pt idx="11">
                  <c:v>8.0900000000000004E-4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72-4F24-82B9-BF5CB8D68C27}"/>
            </c:ext>
          </c:extLst>
        </c:ser>
        <c:ser>
          <c:idx val="2"/>
          <c:order val="2"/>
          <c:tx>
            <c:strRef>
              <c:f>Лист1!$L$8</c:f>
              <c:strCache>
                <c:ptCount val="1"/>
                <c:pt idx="0">
                  <c:v>1,5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Лист1!$K$14:$K$26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Лист1!$N$14:$N$26</c:f>
              <c:numCache>
                <c:formatCode>General</c:formatCode>
                <c:ptCount val="13"/>
                <c:pt idx="0">
                  <c:v>0.14285700000000001</c:v>
                </c:pt>
                <c:pt idx="1">
                  <c:v>0.214286</c:v>
                </c:pt>
                <c:pt idx="2">
                  <c:v>0.160714</c:v>
                </c:pt>
                <c:pt idx="3">
                  <c:v>0.120536</c:v>
                </c:pt>
                <c:pt idx="4">
                  <c:v>9.0401999999999996E-2</c:v>
                </c:pt>
                <c:pt idx="5">
                  <c:v>6.7801E-2</c:v>
                </c:pt>
                <c:pt idx="6">
                  <c:v>5.0851E-2</c:v>
                </c:pt>
                <c:pt idx="7">
                  <c:v>3.8137999999999998E-2</c:v>
                </c:pt>
                <c:pt idx="8">
                  <c:v>3.4021999999999997E-2</c:v>
                </c:pt>
                <c:pt idx="9">
                  <c:v>2.1453E-2</c:v>
                </c:pt>
                <c:pt idx="10">
                  <c:v>1.609E-2</c:v>
                </c:pt>
                <c:pt idx="11">
                  <c:v>1.2067E-2</c:v>
                </c:pt>
                <c:pt idx="12">
                  <c:v>9.0500000000000008E-3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572-4F24-82B9-BF5CB8D68C27}"/>
            </c:ext>
          </c:extLst>
        </c:ser>
        <c:ser>
          <c:idx val="3"/>
          <c:order val="3"/>
          <c:tx>
            <c:strRef>
              <c:f>Лист1!$L$9</c:f>
              <c:strCache>
                <c:ptCount val="1"/>
                <c:pt idx="0">
                  <c:v>1,9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Лист1!$K$14:$K$26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Лист1!$O$14:$O$26</c:f>
              <c:numCache>
                <c:formatCode>General</c:formatCode>
                <c:ptCount val="13"/>
                <c:pt idx="0">
                  <c:v>2.5641000000000001E-2</c:v>
                </c:pt>
                <c:pt idx="1">
                  <c:v>4.8717999999999997E-2</c:v>
                </c:pt>
                <c:pt idx="2">
                  <c:v>4.6281999999999997E-2</c:v>
                </c:pt>
                <c:pt idx="3">
                  <c:v>4.3968E-2</c:v>
                </c:pt>
                <c:pt idx="4">
                  <c:v>4.1770000000000002E-2</c:v>
                </c:pt>
                <c:pt idx="5">
                  <c:v>3.9681000000000001E-2</c:v>
                </c:pt>
                <c:pt idx="6">
                  <c:v>3.7697000000000001E-2</c:v>
                </c:pt>
                <c:pt idx="7">
                  <c:v>3.5811999999999997E-2</c:v>
                </c:pt>
                <c:pt idx="8">
                  <c:v>3.4021999999999997E-2</c:v>
                </c:pt>
                <c:pt idx="9">
                  <c:v>3.2320000000000002E-2</c:v>
                </c:pt>
                <c:pt idx="10">
                  <c:v>3.0703999999999999E-2</c:v>
                </c:pt>
                <c:pt idx="11">
                  <c:v>2.9169E-2</c:v>
                </c:pt>
                <c:pt idx="12">
                  <c:v>2.7711E-2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572-4F24-82B9-BF5CB8D68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9067071"/>
        <c:axId val="1799067487"/>
      </c:lineChart>
      <c:catAx>
        <c:axId val="179906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9067487"/>
        <c:crosses val="autoZero"/>
        <c:auto val="1"/>
        <c:lblAlgn val="ctr"/>
        <c:lblOffset val="100"/>
        <c:noMultiLvlLbl val="0"/>
      </c:catAx>
      <c:valAx>
        <c:axId val="1799067487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906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768244437966353"/>
          <c:y val="0.93909381698450933"/>
          <c:w val="0.40373295089682248"/>
          <c:h val="5.93569429099952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1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12</xdr:row>
      <xdr:rowOff>0</xdr:rowOff>
    </xdr:from>
    <xdr:to>
      <xdr:col>11</xdr:col>
      <xdr:colOff>190500</xdr:colOff>
      <xdr:row>12</xdr:row>
      <xdr:rowOff>209550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89492189-C760-FAFF-EB9E-3595DDC059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295525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12</xdr:row>
      <xdr:rowOff>0</xdr:rowOff>
    </xdr:from>
    <xdr:to>
      <xdr:col>12</xdr:col>
      <xdr:colOff>200025</xdr:colOff>
      <xdr:row>12</xdr:row>
      <xdr:rowOff>209550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7B5ABA6D-92AD-124C-DEAC-8C9E632FAD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295525"/>
          <a:ext cx="2000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12</xdr:row>
      <xdr:rowOff>0</xdr:rowOff>
    </xdr:from>
    <xdr:to>
      <xdr:col>13</xdr:col>
      <xdr:colOff>200025</xdr:colOff>
      <xdr:row>12</xdr:row>
      <xdr:rowOff>209550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F8D19A1A-6248-23A9-22C7-F9A5FDEE75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2295525"/>
          <a:ext cx="2000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0</xdr:colOff>
      <xdr:row>12</xdr:row>
      <xdr:rowOff>0</xdr:rowOff>
    </xdr:from>
    <xdr:to>
      <xdr:col>14</xdr:col>
      <xdr:colOff>200025</xdr:colOff>
      <xdr:row>12</xdr:row>
      <xdr:rowOff>209550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CDFC146A-1486-F516-D7AA-1EF89897D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2295525"/>
          <a:ext cx="2000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350355</xdr:colOff>
      <xdr:row>4</xdr:row>
      <xdr:rowOff>42033</xdr:rowOff>
    </xdr:from>
    <xdr:to>
      <xdr:col>25</xdr:col>
      <xdr:colOff>173935</xdr:colOff>
      <xdr:row>20</xdr:row>
      <xdr:rowOff>132521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A2D4AD50-9E17-3790-30B1-0673C45FEB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0020B-B196-4599-B798-8305B8AFEE46}">
  <dimension ref="K5:P67"/>
  <sheetViews>
    <sheetView topLeftCell="E1" zoomScale="115" zoomScaleNormal="115" workbookViewId="0">
      <selection activeCell="Z23" sqref="Z23"/>
    </sheetView>
  </sheetViews>
  <sheetFormatPr defaultRowHeight="15" x14ac:dyDescent="0.25"/>
  <cols>
    <col min="12" max="15" width="13.5703125" customWidth="1"/>
  </cols>
  <sheetData>
    <row r="5" spans="11:15" x14ac:dyDescent="0.25">
      <c r="K5" t="s">
        <v>5</v>
      </c>
      <c r="L5">
        <v>2</v>
      </c>
    </row>
    <row r="6" spans="11:15" x14ac:dyDescent="0.25">
      <c r="K6" t="s">
        <v>1</v>
      </c>
      <c r="L6">
        <v>0.7</v>
      </c>
    </row>
    <row r="7" spans="11:15" x14ac:dyDescent="0.25">
      <c r="K7" t="s">
        <v>2</v>
      </c>
      <c r="L7">
        <v>1.1000000000000001</v>
      </c>
    </row>
    <row r="8" spans="11:15" x14ac:dyDescent="0.25">
      <c r="K8" t="s">
        <v>3</v>
      </c>
      <c r="L8">
        <v>1.5</v>
      </c>
    </row>
    <row r="9" spans="11:15" x14ac:dyDescent="0.25">
      <c r="K9" t="s">
        <v>4</v>
      </c>
      <c r="L9">
        <v>1.9</v>
      </c>
    </row>
    <row r="12" spans="11:15" ht="15.75" thickBot="1" x14ac:dyDescent="0.3"/>
    <row r="13" spans="11:15" ht="19.5" thickBot="1" x14ac:dyDescent="0.3">
      <c r="K13" s="1" t="s">
        <v>0</v>
      </c>
      <c r="L13" s="2"/>
      <c r="M13" s="2"/>
      <c r="N13" s="2"/>
      <c r="O13" s="2"/>
    </row>
    <row r="14" spans="11:15" ht="19.5" thickBot="1" x14ac:dyDescent="0.3">
      <c r="K14" s="3">
        <v>0</v>
      </c>
      <c r="L14" s="4">
        <v>0.48148099999999999</v>
      </c>
      <c r="M14" s="4">
        <v>0.290323</v>
      </c>
      <c r="N14" s="4">
        <v>0.14285700000000001</v>
      </c>
      <c r="O14" s="4">
        <v>2.5641000000000001E-2</v>
      </c>
    </row>
    <row r="15" spans="11:15" ht="19.5" thickBot="1" x14ac:dyDescent="0.3">
      <c r="K15" s="3">
        <v>1</v>
      </c>
      <c r="L15" s="4">
        <v>0.33703699999999998</v>
      </c>
      <c r="M15" s="4">
        <v>0.319355</v>
      </c>
      <c r="N15" s="4">
        <v>0.214286</v>
      </c>
      <c r="O15" s="4">
        <v>4.8717999999999997E-2</v>
      </c>
    </row>
    <row r="16" spans="11:15" ht="19.5" thickBot="1" x14ac:dyDescent="0.3">
      <c r="K16" s="3">
        <v>2</v>
      </c>
      <c r="L16" s="4">
        <v>0.117963</v>
      </c>
      <c r="M16" s="4">
        <v>0.175645</v>
      </c>
      <c r="N16" s="4">
        <v>0.160714</v>
      </c>
      <c r="O16" s="4">
        <v>4.6281999999999997E-2</v>
      </c>
    </row>
    <row r="17" spans="11:15" ht="19.5" thickBot="1" x14ac:dyDescent="0.3">
      <c r="K17" s="3">
        <v>3</v>
      </c>
      <c r="L17" s="4">
        <v>4.1286999999999997E-2</v>
      </c>
      <c r="M17" s="4">
        <v>9.6604999999999996E-2</v>
      </c>
      <c r="N17" s="4">
        <v>0.120536</v>
      </c>
      <c r="O17" s="4">
        <v>4.3968E-2</v>
      </c>
    </row>
    <row r="18" spans="11:15" ht="19.5" thickBot="1" x14ac:dyDescent="0.3">
      <c r="K18" s="3">
        <v>4</v>
      </c>
      <c r="L18" s="4">
        <v>1.4449999999999999E-2</v>
      </c>
      <c r="M18" s="4">
        <v>5.3133E-2</v>
      </c>
      <c r="N18" s="4">
        <v>9.0401999999999996E-2</v>
      </c>
      <c r="O18" s="4">
        <v>4.1770000000000002E-2</v>
      </c>
    </row>
    <row r="19" spans="11:15" ht="19.5" thickBot="1" x14ac:dyDescent="0.3">
      <c r="K19" s="3">
        <v>5</v>
      </c>
      <c r="L19" s="4">
        <v>5.058E-3</v>
      </c>
      <c r="M19" s="4">
        <v>2.9222999999999999E-2</v>
      </c>
      <c r="N19" s="4">
        <v>6.7801E-2</v>
      </c>
      <c r="O19" s="4">
        <v>3.9681000000000001E-2</v>
      </c>
    </row>
    <row r="20" spans="11:15" ht="19.5" thickBot="1" x14ac:dyDescent="0.3">
      <c r="K20" s="3">
        <v>6</v>
      </c>
      <c r="L20" s="4">
        <v>1.7700000000000001E-3</v>
      </c>
      <c r="M20" s="4">
        <v>1.6073E-2</v>
      </c>
      <c r="N20" s="4">
        <v>5.0851E-2</v>
      </c>
      <c r="O20" s="4">
        <v>3.7697000000000001E-2</v>
      </c>
    </row>
    <row r="21" spans="11:15" ht="19.5" thickBot="1" x14ac:dyDescent="0.3">
      <c r="K21" s="3">
        <v>7</v>
      </c>
      <c r="L21" s="4">
        <v>6.2E-4</v>
      </c>
      <c r="M21" s="4">
        <v>8.8400000000000006E-3</v>
      </c>
      <c r="N21" s="4">
        <v>3.8137999999999998E-2</v>
      </c>
      <c r="O21" s="4">
        <v>3.5811999999999997E-2</v>
      </c>
    </row>
    <row r="22" spans="11:15" ht="19.5" thickBot="1" x14ac:dyDescent="0.3">
      <c r="K22" s="3">
        <v>8</v>
      </c>
      <c r="L22" s="4">
        <v>2.1699999999999999E-4</v>
      </c>
      <c r="M22" s="4">
        <v>4.862E-3</v>
      </c>
      <c r="N22" s="4">
        <v>3.4021999999999997E-2</v>
      </c>
      <c r="O22" s="4">
        <v>3.4021999999999997E-2</v>
      </c>
    </row>
    <row r="23" spans="11:15" ht="19.5" thickBot="1" x14ac:dyDescent="0.3">
      <c r="K23" s="3">
        <v>9</v>
      </c>
      <c r="L23" s="4">
        <v>7.6000000000000004E-5</v>
      </c>
      <c r="M23" s="4">
        <v>2.6740000000000002E-3</v>
      </c>
      <c r="N23" s="4">
        <v>2.1453E-2</v>
      </c>
      <c r="O23" s="4">
        <v>3.2320000000000002E-2</v>
      </c>
    </row>
    <row r="24" spans="11:15" ht="19.5" thickBot="1" x14ac:dyDescent="0.3">
      <c r="K24" s="3">
        <v>10</v>
      </c>
      <c r="L24" s="4">
        <v>2.6999999999999999E-5</v>
      </c>
      <c r="M24" s="4">
        <v>1.4710000000000001E-3</v>
      </c>
      <c r="N24" s="4">
        <v>1.609E-2</v>
      </c>
      <c r="O24" s="4">
        <v>3.0703999999999999E-2</v>
      </c>
    </row>
    <row r="25" spans="11:15" ht="19.5" thickBot="1" x14ac:dyDescent="0.3">
      <c r="K25" s="3">
        <v>11</v>
      </c>
      <c r="L25" s="4">
        <v>9.0000000000000002E-6</v>
      </c>
      <c r="M25" s="4">
        <v>8.0900000000000004E-4</v>
      </c>
      <c r="N25" s="4">
        <v>1.2067E-2</v>
      </c>
      <c r="O25" s="4">
        <v>2.9169E-2</v>
      </c>
    </row>
    <row r="26" spans="11:15" ht="19.5" thickBot="1" x14ac:dyDescent="0.3">
      <c r="K26" s="3">
        <v>12</v>
      </c>
      <c r="L26" s="4">
        <v>3.0000000000000001E-6</v>
      </c>
      <c r="M26" s="4">
        <v>4.4499999999999997E-4</v>
      </c>
      <c r="N26" s="4">
        <v>9.0500000000000008E-3</v>
      </c>
      <c r="O26" s="4">
        <v>2.7711E-2</v>
      </c>
    </row>
    <row r="53" spans="12:16" ht="15.75" thickBot="1" x14ac:dyDescent="0.3"/>
    <row r="54" spans="12:16" ht="19.5" thickBot="1" x14ac:dyDescent="0.3">
      <c r="L54" s="5" t="s">
        <v>0</v>
      </c>
      <c r="M54" s="6" t="s">
        <v>6</v>
      </c>
      <c r="N54" s="6" t="s">
        <v>7</v>
      </c>
      <c r="O54" s="6" t="s">
        <v>8</v>
      </c>
      <c r="P54" s="6" t="s">
        <v>9</v>
      </c>
    </row>
    <row r="55" spans="12:16" ht="19.5" thickBot="1" x14ac:dyDescent="0.3">
      <c r="L55" s="3">
        <v>0</v>
      </c>
      <c r="M55" s="4">
        <v>0.48148099999999999</v>
      </c>
      <c r="N55" s="4">
        <v>0.290323</v>
      </c>
      <c r="O55" s="4">
        <v>0.14285700000000001</v>
      </c>
      <c r="P55" s="4">
        <v>2.5641000000000001E-2</v>
      </c>
    </row>
    <row r="56" spans="12:16" ht="19.5" thickBot="1" x14ac:dyDescent="0.3">
      <c r="L56" s="3">
        <v>1</v>
      </c>
      <c r="M56" s="4">
        <v>0.33703699999999998</v>
      </c>
      <c r="N56" s="4">
        <v>0.319355</v>
      </c>
      <c r="O56" s="4">
        <v>0.214286</v>
      </c>
      <c r="P56" s="4">
        <v>4.8717999999999997E-2</v>
      </c>
    </row>
    <row r="57" spans="12:16" ht="19.5" thickBot="1" x14ac:dyDescent="0.3">
      <c r="L57" s="3">
        <v>2</v>
      </c>
      <c r="M57" s="4">
        <v>0.117963</v>
      </c>
      <c r="N57" s="4">
        <v>0.175645</v>
      </c>
      <c r="O57" s="4">
        <v>0.160714</v>
      </c>
      <c r="P57" s="4">
        <v>4.6281999999999997E-2</v>
      </c>
    </row>
    <row r="58" spans="12:16" ht="19.5" thickBot="1" x14ac:dyDescent="0.3">
      <c r="L58" s="3">
        <v>3</v>
      </c>
      <c r="M58" s="4">
        <v>4.1286999999999997E-2</v>
      </c>
      <c r="N58" s="4">
        <v>9.6604999999999996E-2</v>
      </c>
      <c r="O58" s="4">
        <v>0.120536</v>
      </c>
      <c r="P58" s="4">
        <v>4.3968E-2</v>
      </c>
    </row>
    <row r="59" spans="12:16" ht="19.5" thickBot="1" x14ac:dyDescent="0.3">
      <c r="L59" s="3">
        <v>4</v>
      </c>
      <c r="M59" s="4">
        <v>1.4449999999999999E-2</v>
      </c>
      <c r="N59" s="4">
        <v>5.3133E-2</v>
      </c>
      <c r="O59" s="4">
        <v>9.0401999999999996E-2</v>
      </c>
      <c r="P59" s="4">
        <v>4.1770000000000002E-2</v>
      </c>
    </row>
    <row r="60" spans="12:16" ht="19.5" thickBot="1" x14ac:dyDescent="0.3">
      <c r="L60" s="3">
        <v>5</v>
      </c>
      <c r="M60" s="4">
        <v>5.058E-3</v>
      </c>
      <c r="N60" s="4">
        <v>2.9222999999999999E-2</v>
      </c>
      <c r="O60" s="4">
        <v>6.7801E-2</v>
      </c>
      <c r="P60" s="4">
        <v>3.9681000000000001E-2</v>
      </c>
    </row>
    <row r="61" spans="12:16" ht="19.5" thickBot="1" x14ac:dyDescent="0.3">
      <c r="L61" s="3">
        <v>6</v>
      </c>
      <c r="M61" s="4">
        <v>1.7700000000000001E-3</v>
      </c>
      <c r="N61" s="4">
        <v>1.6073E-2</v>
      </c>
      <c r="O61" s="4">
        <v>5.0851E-2</v>
      </c>
      <c r="P61" s="4">
        <v>3.7697000000000001E-2</v>
      </c>
    </row>
    <row r="62" spans="12:16" ht="19.5" thickBot="1" x14ac:dyDescent="0.3">
      <c r="L62" s="3">
        <v>7</v>
      </c>
      <c r="M62" s="4">
        <v>6.2E-4</v>
      </c>
      <c r="N62" s="4">
        <v>8.8400000000000006E-3</v>
      </c>
      <c r="O62" s="4">
        <v>3.8137999999999998E-2</v>
      </c>
      <c r="P62" s="4">
        <v>3.5811999999999997E-2</v>
      </c>
    </row>
    <row r="63" spans="12:16" ht="19.5" thickBot="1" x14ac:dyDescent="0.3">
      <c r="L63" s="3">
        <v>8</v>
      </c>
      <c r="M63" s="4">
        <v>2.1699999999999999E-4</v>
      </c>
      <c r="N63" s="4">
        <v>4.862E-3</v>
      </c>
      <c r="O63" s="4">
        <v>3.4021999999999997E-2</v>
      </c>
      <c r="P63" s="4">
        <v>3.4021999999999997E-2</v>
      </c>
    </row>
    <row r="64" spans="12:16" ht="19.5" thickBot="1" x14ac:dyDescent="0.3">
      <c r="L64" s="3">
        <v>9</v>
      </c>
      <c r="M64" s="4">
        <v>7.6000000000000004E-5</v>
      </c>
      <c r="N64" s="4">
        <v>2.6740000000000002E-3</v>
      </c>
      <c r="O64" s="4">
        <v>2.1453E-2</v>
      </c>
      <c r="P64" s="4">
        <v>3.2320000000000002E-2</v>
      </c>
    </row>
    <row r="65" spans="12:16" ht="19.5" thickBot="1" x14ac:dyDescent="0.3">
      <c r="L65" s="3">
        <v>10</v>
      </c>
      <c r="M65" s="4">
        <v>2.6999999999999999E-5</v>
      </c>
      <c r="N65" s="4">
        <v>1.4710000000000001E-3</v>
      </c>
      <c r="O65" s="4">
        <v>1.609E-2</v>
      </c>
      <c r="P65" s="4">
        <v>3.0703999999999999E-2</v>
      </c>
    </row>
    <row r="66" spans="12:16" ht="19.5" thickBot="1" x14ac:dyDescent="0.3">
      <c r="L66" s="3">
        <v>11</v>
      </c>
      <c r="M66" s="4">
        <v>9.0000000000000002E-6</v>
      </c>
      <c r="N66" s="4">
        <v>8.0900000000000004E-4</v>
      </c>
      <c r="O66" s="4">
        <v>1.2067E-2</v>
      </c>
      <c r="P66" s="4">
        <v>2.9169E-2</v>
      </c>
    </row>
    <row r="67" spans="12:16" ht="19.5" thickBot="1" x14ac:dyDescent="0.3">
      <c r="L67" s="3">
        <v>12</v>
      </c>
      <c r="M67" s="4">
        <v>3.0000000000000001E-6</v>
      </c>
      <c r="N67" s="4">
        <v>4.4499999999999997E-4</v>
      </c>
      <c r="O67" s="4">
        <v>9.0500000000000008E-3</v>
      </c>
      <c r="P67" s="4">
        <v>2.7711E-2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054EF-D7F4-483E-B2DF-41C670555601}">
  <dimension ref="G7:P24"/>
  <sheetViews>
    <sheetView tabSelected="1" topLeftCell="B4" zoomScale="130" zoomScaleNormal="130" workbookViewId="0">
      <selection activeCell="H8" sqref="H8"/>
    </sheetView>
  </sheetViews>
  <sheetFormatPr defaultRowHeight="15" x14ac:dyDescent="0.25"/>
  <cols>
    <col min="11" max="16" width="11" bestFit="1" customWidth="1"/>
  </cols>
  <sheetData>
    <row r="7" spans="7:16" x14ac:dyDescent="0.25">
      <c r="H7">
        <v>1000</v>
      </c>
    </row>
    <row r="8" spans="7:16" x14ac:dyDescent="0.25">
      <c r="H8">
        <v>5000</v>
      </c>
    </row>
    <row r="15" spans="7:16" ht="18.75" x14ac:dyDescent="0.3">
      <c r="G15" s="7" t="s">
        <v>10</v>
      </c>
      <c r="H15" s="7" t="s">
        <v>11</v>
      </c>
      <c r="I15" s="7" t="s">
        <v>12</v>
      </c>
      <c r="J15" s="7" t="s">
        <v>13</v>
      </c>
      <c r="K15" s="7" t="s">
        <v>14</v>
      </c>
      <c r="L15" s="7" t="s">
        <v>15</v>
      </c>
      <c r="M15" s="7" t="s">
        <v>16</v>
      </c>
      <c r="N15" s="7" t="s">
        <v>17</v>
      </c>
      <c r="O15" s="7" t="s">
        <v>18</v>
      </c>
      <c r="P15" s="7" t="s">
        <v>19</v>
      </c>
    </row>
    <row r="16" spans="7:16" ht="18.75" x14ac:dyDescent="0.3">
      <c r="G16" s="7">
        <v>1</v>
      </c>
      <c r="H16" s="7">
        <v>1</v>
      </c>
      <c r="I16" s="7">
        <v>80000</v>
      </c>
      <c r="J16" s="7">
        <f>I16/$H$8</f>
        <v>16</v>
      </c>
      <c r="K16" s="8">
        <f>$H$8/I16</f>
        <v>6.25E-2</v>
      </c>
      <c r="L16" s="8">
        <f>$H$7/J16</f>
        <v>62.5</v>
      </c>
      <c r="M16" s="8">
        <v>1.0416700000000001</v>
      </c>
      <c r="N16" s="8">
        <f>M16/$H$7</f>
        <v>1.0416700000000002E-3</v>
      </c>
      <c r="O16" s="8">
        <f>(M16+L16)/$H$7</f>
        <v>6.3541670000000008E-2</v>
      </c>
      <c r="P16" s="8">
        <f>$H$7/(J16*H16)</f>
        <v>62.5</v>
      </c>
    </row>
    <row r="17" spans="7:16" ht="18.75" x14ac:dyDescent="0.3">
      <c r="G17" s="7">
        <f>G16+1</f>
        <v>2</v>
      </c>
      <c r="H17" s="7">
        <v>2</v>
      </c>
      <c r="I17" s="7">
        <v>80000</v>
      </c>
      <c r="J17" s="7">
        <f t="shared" ref="J17:J24" si="0">I17/$H$8</f>
        <v>16</v>
      </c>
      <c r="K17" s="8">
        <f t="shared" ref="K17:K24" si="1">$H$8/I17</f>
        <v>6.25E-2</v>
      </c>
      <c r="L17" s="8">
        <f t="shared" ref="L17:L24" si="2">$H$7/J17</f>
        <v>62.5</v>
      </c>
      <c r="M17" s="8">
        <v>6.7640000000000006E-2</v>
      </c>
      <c r="N17" s="8">
        <f t="shared" ref="N17:N24" si="3">M17/$H$7</f>
        <v>6.764000000000001E-5</v>
      </c>
      <c r="O17" s="8">
        <f t="shared" ref="O17:O24" si="4">(M17+L17)/$H$7</f>
        <v>6.2567639999999994E-2</v>
      </c>
      <c r="P17" s="8">
        <f t="shared" ref="P17:P24" si="5">$H$7/(J17*H17)</f>
        <v>31.25</v>
      </c>
    </row>
    <row r="18" spans="7:16" ht="18.75" x14ac:dyDescent="0.3">
      <c r="G18" s="7">
        <f t="shared" ref="G18:G24" si="6">G17+1</f>
        <v>3</v>
      </c>
      <c r="H18" s="7">
        <v>3</v>
      </c>
      <c r="I18" s="7">
        <v>80000</v>
      </c>
      <c r="J18" s="7">
        <f t="shared" si="0"/>
        <v>16</v>
      </c>
      <c r="K18" s="8">
        <f t="shared" si="1"/>
        <v>6.25E-2</v>
      </c>
      <c r="L18" s="8">
        <f t="shared" si="2"/>
        <v>62.5</v>
      </c>
      <c r="M18" s="8">
        <v>7.2300000000000003E-3</v>
      </c>
      <c r="N18" s="8">
        <f t="shared" si="3"/>
        <v>7.2300000000000002E-6</v>
      </c>
      <c r="O18" s="8">
        <f t="shared" si="4"/>
        <v>6.2507229999999997E-2</v>
      </c>
      <c r="P18" s="8">
        <f t="shared" si="5"/>
        <v>20.833333333333332</v>
      </c>
    </row>
    <row r="19" spans="7:16" ht="18.75" x14ac:dyDescent="0.3">
      <c r="G19" s="7">
        <f t="shared" si="6"/>
        <v>4</v>
      </c>
      <c r="H19" s="7">
        <v>1</v>
      </c>
      <c r="I19" s="7">
        <v>160000</v>
      </c>
      <c r="J19" s="7">
        <f t="shared" si="0"/>
        <v>32</v>
      </c>
      <c r="K19" s="8">
        <f t="shared" si="1"/>
        <v>3.125E-2</v>
      </c>
      <c r="L19" s="8">
        <f t="shared" si="2"/>
        <v>31.25</v>
      </c>
      <c r="M19" s="8">
        <v>0.14205000000000001</v>
      </c>
      <c r="N19" s="8">
        <f t="shared" si="3"/>
        <v>1.4205000000000001E-4</v>
      </c>
      <c r="O19" s="8">
        <f t="shared" si="4"/>
        <v>3.1392049999999998E-2</v>
      </c>
      <c r="P19" s="8">
        <f t="shared" si="5"/>
        <v>31.25</v>
      </c>
    </row>
    <row r="20" spans="7:16" ht="18.75" x14ac:dyDescent="0.3">
      <c r="G20" s="7">
        <f t="shared" si="6"/>
        <v>5</v>
      </c>
      <c r="H20" s="7">
        <v>2</v>
      </c>
      <c r="I20" s="7">
        <v>160000</v>
      </c>
      <c r="J20" s="7">
        <f t="shared" si="0"/>
        <v>32</v>
      </c>
      <c r="K20" s="8">
        <f t="shared" si="1"/>
        <v>3.125E-2</v>
      </c>
      <c r="L20" s="8">
        <f t="shared" si="2"/>
        <v>31.25</v>
      </c>
      <c r="M20" s="8">
        <v>7.8200000000000006E-3</v>
      </c>
      <c r="N20" s="8">
        <f t="shared" si="3"/>
        <v>7.8200000000000014E-6</v>
      </c>
      <c r="O20" s="8">
        <f t="shared" si="4"/>
        <v>3.1257819999999999E-2</v>
      </c>
      <c r="P20" s="8">
        <f t="shared" si="5"/>
        <v>15.625</v>
      </c>
    </row>
    <row r="21" spans="7:16" ht="18.75" x14ac:dyDescent="0.3">
      <c r="G21" s="7">
        <f t="shared" si="6"/>
        <v>6</v>
      </c>
      <c r="H21" s="7">
        <v>3</v>
      </c>
      <c r="I21" s="7">
        <v>160000</v>
      </c>
      <c r="J21" s="7">
        <f t="shared" si="0"/>
        <v>32</v>
      </c>
      <c r="K21" s="8">
        <f t="shared" si="1"/>
        <v>3.125E-2</v>
      </c>
      <c r="L21" s="8">
        <f t="shared" si="2"/>
        <v>31.25</v>
      </c>
      <c r="M21" s="8">
        <v>4.8000000000000001E-4</v>
      </c>
      <c r="N21" s="8">
        <f t="shared" si="3"/>
        <v>4.8000000000000006E-7</v>
      </c>
      <c r="O21" s="8">
        <f t="shared" si="4"/>
        <v>3.1250479999999997E-2</v>
      </c>
      <c r="P21" s="8">
        <f t="shared" si="5"/>
        <v>10.416666666666666</v>
      </c>
    </row>
    <row r="22" spans="7:16" ht="18.75" x14ac:dyDescent="0.3">
      <c r="G22" s="7">
        <f t="shared" si="6"/>
        <v>7</v>
      </c>
      <c r="H22" s="7">
        <v>1</v>
      </c>
      <c r="I22" s="7">
        <v>240000</v>
      </c>
      <c r="J22" s="7">
        <f t="shared" si="0"/>
        <v>48</v>
      </c>
      <c r="K22" s="8">
        <f t="shared" si="1"/>
        <v>2.0833333333333332E-2</v>
      </c>
      <c r="L22" s="8">
        <f t="shared" si="2"/>
        <v>20.833333333333332</v>
      </c>
      <c r="M22" s="8">
        <v>5.4820000000000001E-2</v>
      </c>
      <c r="N22" s="8">
        <f t="shared" si="3"/>
        <v>5.482E-5</v>
      </c>
      <c r="O22" s="8">
        <f t="shared" si="4"/>
        <v>2.0888153333333333E-2</v>
      </c>
      <c r="P22" s="8">
        <f t="shared" si="5"/>
        <v>20.833333333333332</v>
      </c>
    </row>
    <row r="23" spans="7:16" ht="18.75" x14ac:dyDescent="0.3">
      <c r="G23" s="7">
        <f>G22+1</f>
        <v>8</v>
      </c>
      <c r="H23" s="7">
        <v>2</v>
      </c>
      <c r="I23" s="7">
        <v>240000</v>
      </c>
      <c r="J23" s="7">
        <f t="shared" si="0"/>
        <v>48</v>
      </c>
      <c r="K23" s="8">
        <f t="shared" si="1"/>
        <v>2.0833333333333332E-2</v>
      </c>
      <c r="L23" s="8">
        <f t="shared" si="2"/>
        <v>20.833333333333332</v>
      </c>
      <c r="M23" s="8">
        <v>2.2899999999999999E-3</v>
      </c>
      <c r="N23" s="8">
        <f t="shared" si="3"/>
        <v>2.2900000000000001E-6</v>
      </c>
      <c r="O23" s="8">
        <f t="shared" si="4"/>
        <v>2.0835623333333331E-2</v>
      </c>
      <c r="P23" s="8">
        <f t="shared" si="5"/>
        <v>10.416666666666666</v>
      </c>
    </row>
    <row r="24" spans="7:16" ht="18.75" x14ac:dyDescent="0.3">
      <c r="G24" s="7">
        <f t="shared" si="6"/>
        <v>9</v>
      </c>
      <c r="H24" s="7">
        <v>3</v>
      </c>
      <c r="I24" s="7">
        <v>240000</v>
      </c>
      <c r="J24" s="7">
        <f t="shared" si="0"/>
        <v>48</v>
      </c>
      <c r="K24" s="8">
        <f t="shared" si="1"/>
        <v>2.0833333333333332E-2</v>
      </c>
      <c r="L24" s="8">
        <f t="shared" si="2"/>
        <v>20.833333333333332</v>
      </c>
      <c r="M24" s="8">
        <v>1E-4</v>
      </c>
      <c r="N24" s="8">
        <f t="shared" si="3"/>
        <v>1.0000000000000001E-7</v>
      </c>
      <c r="O24" s="8">
        <f t="shared" si="4"/>
        <v>2.0833433333333332E-2</v>
      </c>
      <c r="P24" s="8">
        <f t="shared" si="5"/>
        <v>6.9444444444444446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 Савин</dc:creator>
  <cp:lastModifiedBy>Даниил Савин</cp:lastModifiedBy>
  <dcterms:created xsi:type="dcterms:W3CDTF">2022-10-23T15:42:45Z</dcterms:created>
  <dcterms:modified xsi:type="dcterms:W3CDTF">2022-11-01T16:56:59Z</dcterms:modified>
</cp:coreProperties>
</file>