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      \Параллельное программирование\"/>
    </mc:Choice>
  </mc:AlternateContent>
  <xr:revisionPtr revIDLastSave="0" documentId="13_ncr:1_{84F622BC-2B79-4C1A-B111-F1DCCA921B6C}" xr6:coauthVersionLast="47" xr6:coauthVersionMax="47" xr10:uidLastSave="{00000000-0000-0000-0000-000000000000}"/>
  <bookViews>
    <workbookView xWindow="1950" yWindow="1950" windowWidth="2401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3" i="1"/>
  <c r="G75" i="1"/>
  <c r="G76" i="1"/>
  <c r="G77" i="1"/>
  <c r="G78" i="1"/>
  <c r="G79" i="1"/>
  <c r="G74" i="1"/>
  <c r="G51" i="1"/>
  <c r="G52" i="1"/>
  <c r="G53" i="1"/>
  <c r="G54" i="1"/>
  <c r="G55" i="1"/>
  <c r="G50" i="1"/>
  <c r="G29" i="1"/>
  <c r="G30" i="1"/>
  <c r="G31" i="1"/>
  <c r="G32" i="1"/>
  <c r="G33" i="1"/>
  <c r="G28" i="1"/>
  <c r="E23" i="1"/>
  <c r="J24" i="1" s="1"/>
  <c r="E22" i="1"/>
  <c r="J23" i="1" s="1"/>
  <c r="E21" i="1"/>
  <c r="J22" i="1" s="1"/>
  <c r="J21" i="1"/>
  <c r="I21" i="1"/>
  <c r="E10" i="1"/>
  <c r="J14" i="1" s="1"/>
  <c r="I24" i="1" s="1"/>
  <c r="I14" i="1"/>
  <c r="E9" i="1"/>
  <c r="E7" i="1"/>
  <c r="J13" i="1" s="1"/>
  <c r="I23" i="1" s="1"/>
  <c r="I13" i="1"/>
  <c r="E6" i="1"/>
  <c r="E4" i="1"/>
  <c r="J12" i="1" s="1"/>
  <c r="I22" i="1" s="1"/>
  <c r="I12" i="1"/>
  <c r="E3" i="1"/>
  <c r="J11" i="1"/>
  <c r="I11" i="1"/>
</calcChain>
</file>

<file path=xl/sharedStrings.xml><?xml version="1.0" encoding="utf-8"?>
<sst xmlns="http://schemas.openxmlformats.org/spreadsheetml/2006/main" count="71" uniqueCount="67">
  <si>
    <t>Размер матрицы</t>
  </si>
  <si>
    <t>Ключ оптимизации</t>
  </si>
  <si>
    <t>512 -O0</t>
  </si>
  <si>
    <t>512 -O2</t>
  </si>
  <si>
    <t>1024 -O0</t>
  </si>
  <si>
    <t>1024 -O2</t>
  </si>
  <si>
    <t>2048 -O0</t>
  </si>
  <si>
    <t>2048 -O2</t>
  </si>
  <si>
    <t>Способ хранения матрицы</t>
  </si>
  <si>
    <t>time ijk: 0.349289</t>
  </si>
  <si>
    <t>time ikj: 0.0986464</t>
  </si>
  <si>
    <t>time jik: 0.258361</t>
  </si>
  <si>
    <t>time jki: 0.734756</t>
  </si>
  <si>
    <t>time kij: 0.177059</t>
  </si>
  <si>
    <t>time kji: 0.82756</t>
  </si>
  <si>
    <t>time ijk: 0.224629</t>
  </si>
  <si>
    <t>time ikj: 0.0803355</t>
  </si>
  <si>
    <t>time jik: 0.247048</t>
  </si>
  <si>
    <t>time jki: 0.684752</t>
  </si>
  <si>
    <t>time kij: 0.081903</t>
  </si>
  <si>
    <t>time kji: 0.67569</t>
  </si>
  <si>
    <t>time ijk: 0.228034</t>
  </si>
  <si>
    <t>time ikj: 0.0814044</t>
  </si>
  <si>
    <t>time jik: 0.248512</t>
  </si>
  <si>
    <t>time jki: 0.671518</t>
  </si>
  <si>
    <t>time kij: 0.0892324</t>
  </si>
  <si>
    <t>time kji: 0.717623</t>
  </si>
  <si>
    <t>Средний</t>
  </si>
  <si>
    <t>time ijk: 18.0744</t>
  </si>
  <si>
    <t>time ikj: 1.16431</t>
  </si>
  <si>
    <t>time jik: 12,8955</t>
  </si>
  <si>
    <t>time jki: 38,895</t>
  </si>
  <si>
    <t>time kij: 1,53085</t>
  </si>
  <si>
    <t>time kji: 37,4061</t>
  </si>
  <si>
    <t>time ijk: 17,6595</t>
  </si>
  <si>
    <t>time ikj: 1,05871</t>
  </si>
  <si>
    <t>time jik: 14,1086</t>
  </si>
  <si>
    <t>time jki: 33,5885</t>
  </si>
  <si>
    <t>time kij: 1,553</t>
  </si>
  <si>
    <t>time kji: 35,9092</t>
  </si>
  <si>
    <t>time ijk: 17,298</t>
  </si>
  <si>
    <t>time ikj: 1,17376</t>
  </si>
  <si>
    <t>time jik: 12,4647</t>
  </si>
  <si>
    <t>time jki: 26,6022</t>
  </si>
  <si>
    <t>time kij: 1,18261</t>
  </si>
  <si>
    <t>time kji: 29,004</t>
  </si>
  <si>
    <t>time ijk: 106,49</t>
  </si>
  <si>
    <t>time ikj: 7,12711</t>
  </si>
  <si>
    <t>time jik: 138,579</t>
  </si>
  <si>
    <t>time jki: 284,626</t>
  </si>
  <si>
    <t>time kij: 8,93068</t>
  </si>
  <si>
    <t>time kji: 334,445</t>
  </si>
  <si>
    <t>time ijk: 125,513</t>
  </si>
  <si>
    <t>time ikj: 10,1003</t>
  </si>
  <si>
    <t>time jik: 125,1</t>
  </si>
  <si>
    <t>time jki: 269,343</t>
  </si>
  <si>
    <t>time kij: 9,70118</t>
  </si>
  <si>
    <t>time kji: 279,972</t>
  </si>
  <si>
    <t>time ijk: 110,726</t>
  </si>
  <si>
    <t>time ikj: 7,76135</t>
  </si>
  <si>
    <t>time jik: 121,55</t>
  </si>
  <si>
    <t>time jki: 273,863</t>
  </si>
  <si>
    <t>time kij: 8,78356</t>
  </si>
  <si>
    <t>time kji: 338,404</t>
  </si>
  <si>
    <t>512 d</t>
  </si>
  <si>
    <t>1024 d</t>
  </si>
  <si>
    <t>2048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</si>
</sst>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93"/>
  <sheetViews>
    <sheetView tabSelected="1" topLeftCell="B1" workbookViewId="0">
      <selection activeCell="P5" sqref="P5"/>
    </sheetView>
  </sheetViews>
  <sheetFormatPr defaultRowHeight="15" x14ac:dyDescent="0.25"/>
  <cols>
    <col min="4" max="4" width="10.5703125" bestFit="1" customWidth="1"/>
    <col min="7" max="7" width="13.85546875" customWidth="1"/>
    <col min="8" max="8" width="18.140625" customWidth="1"/>
    <col min="9" max="9" width="22.7109375" customWidth="1"/>
    <col min="10" max="10" width="22.5703125" customWidth="1"/>
  </cols>
  <sheetData>
    <row r="2" spans="1:16" x14ac:dyDescent="0.25">
      <c r="M2">
        <v>1</v>
      </c>
      <c r="N2">
        <v>2</v>
      </c>
      <c r="O2">
        <v>3</v>
      </c>
      <c r="P2" t="s">
        <v>27</v>
      </c>
    </row>
    <row r="3" spans="1:16" x14ac:dyDescent="0.25">
      <c r="A3" t="s">
        <v>2</v>
      </c>
      <c r="B3">
        <v>0.73</v>
      </c>
      <c r="C3">
        <v>0.77</v>
      </c>
      <c r="D3">
        <v>0.76</v>
      </c>
      <c r="E3">
        <f>(B3+C3+D3)/3</f>
        <v>0.7533333333333333</v>
      </c>
      <c r="L3" t="s">
        <v>64</v>
      </c>
      <c r="M3">
        <v>0.97934500000000002</v>
      </c>
      <c r="N3">
        <v>0.51099600000000001</v>
      </c>
      <c r="O3">
        <v>0.64450099999999999</v>
      </c>
      <c r="P3">
        <f>(M3+N3+O3)/3</f>
        <v>0.71161399999999997</v>
      </c>
    </row>
    <row r="4" spans="1:16" x14ac:dyDescent="0.25">
      <c r="A4" t="s">
        <v>3</v>
      </c>
      <c r="B4">
        <v>0.36</v>
      </c>
      <c r="C4">
        <v>0.36</v>
      </c>
      <c r="D4">
        <v>0.4</v>
      </c>
      <c r="E4">
        <f>(B4+C4+D4)/3</f>
        <v>0.37333333333333335</v>
      </c>
      <c r="L4" t="s">
        <v>65</v>
      </c>
      <c r="M4">
        <v>4.1000899999999998</v>
      </c>
      <c r="N4">
        <v>4.0034299999999998</v>
      </c>
      <c r="O4">
        <v>4.3234599999999999</v>
      </c>
      <c r="P4">
        <f t="shared" ref="P4:P5" si="0">(M4+N4+O4)/3</f>
        <v>4.1423266666666665</v>
      </c>
    </row>
    <row r="5" spans="1:16" x14ac:dyDescent="0.25">
      <c r="L5" t="s">
        <v>66</v>
      </c>
      <c r="M5">
        <v>27.4681</v>
      </c>
      <c r="N5">
        <v>27.843</v>
      </c>
      <c r="O5">
        <v>36.727499999999999</v>
      </c>
      <c r="P5">
        <f t="shared" si="0"/>
        <v>30.679533333333335</v>
      </c>
    </row>
    <row r="6" spans="1:16" x14ac:dyDescent="0.25">
      <c r="A6" t="s">
        <v>4</v>
      </c>
      <c r="B6">
        <v>3.82</v>
      </c>
      <c r="C6">
        <v>3.88</v>
      </c>
      <c r="D6">
        <v>3.92</v>
      </c>
      <c r="E6">
        <f>(B6+C6+D6)/3</f>
        <v>3.8733333333333331</v>
      </c>
    </row>
    <row r="7" spans="1:16" x14ac:dyDescent="0.25">
      <c r="A7" t="s">
        <v>5</v>
      </c>
      <c r="B7">
        <v>1.94</v>
      </c>
      <c r="C7">
        <v>1.98</v>
      </c>
      <c r="D7">
        <v>1.96</v>
      </c>
      <c r="E7">
        <f>(B7+C7+D7)/3</f>
        <v>1.96</v>
      </c>
    </row>
    <row r="9" spans="1:16" ht="15.75" thickBot="1" x14ac:dyDescent="0.3">
      <c r="A9" t="s">
        <v>6</v>
      </c>
      <c r="B9">
        <v>28.53</v>
      </c>
      <c r="C9">
        <v>28.16</v>
      </c>
      <c r="D9">
        <v>28.24</v>
      </c>
      <c r="E9">
        <f>(B9+C9+D9)/3</f>
        <v>28.31</v>
      </c>
    </row>
    <row r="10" spans="1:16" x14ac:dyDescent="0.25">
      <c r="A10" t="s">
        <v>7</v>
      </c>
      <c r="B10">
        <v>12.47</v>
      </c>
      <c r="C10">
        <v>12.42</v>
      </c>
      <c r="D10">
        <v>12.49</v>
      </c>
      <c r="E10">
        <f>(B10+C10+D10)/3</f>
        <v>12.46</v>
      </c>
      <c r="H10" s="9" t="s">
        <v>0</v>
      </c>
      <c r="I10" s="11" t="s">
        <v>1</v>
      </c>
      <c r="J10" s="12"/>
    </row>
    <row r="11" spans="1:16" x14ac:dyDescent="0.25">
      <c r="H11" s="10"/>
      <c r="I11" s="1" t="str">
        <f>"-O0"</f>
        <v>-O0</v>
      </c>
      <c r="J11" s="2" t="str">
        <f>"-O2"</f>
        <v>-O2</v>
      </c>
    </row>
    <row r="12" spans="1:16" x14ac:dyDescent="0.25">
      <c r="H12" s="3">
        <v>512</v>
      </c>
      <c r="I12" s="1">
        <f>E3</f>
        <v>0.7533333333333333</v>
      </c>
      <c r="J12" s="2">
        <f>E4</f>
        <v>0.37333333333333335</v>
      </c>
    </row>
    <row r="13" spans="1:16" x14ac:dyDescent="0.25">
      <c r="H13" s="3">
        <v>1024</v>
      </c>
      <c r="I13" s="1">
        <f>E6</f>
        <v>3.8733333333333331</v>
      </c>
      <c r="J13" s="2">
        <f>E7</f>
        <v>1.96</v>
      </c>
    </row>
    <row r="14" spans="1:16" ht="15.75" thickBot="1" x14ac:dyDescent="0.3">
      <c r="H14" s="4">
        <v>2048</v>
      </c>
      <c r="I14" s="5">
        <f>E9</f>
        <v>28.31</v>
      </c>
      <c r="J14" s="6">
        <f>E10</f>
        <v>12.46</v>
      </c>
    </row>
    <row r="19" spans="1:10" ht="15.75" thickBot="1" x14ac:dyDescent="0.3"/>
    <row r="20" spans="1:10" x14ac:dyDescent="0.25">
      <c r="H20" s="9" t="s">
        <v>0</v>
      </c>
      <c r="I20" s="11" t="s">
        <v>8</v>
      </c>
      <c r="J20" s="12"/>
    </row>
    <row r="21" spans="1:10" x14ac:dyDescent="0.25">
      <c r="A21">
        <v>512</v>
      </c>
      <c r="B21">
        <v>0.26</v>
      </c>
      <c r="C21">
        <v>0.18</v>
      </c>
      <c r="D21">
        <v>0.17</v>
      </c>
      <c r="E21">
        <f>(B21+C21+D21)/3</f>
        <v>0.20333333333333334</v>
      </c>
      <c r="H21" s="10"/>
      <c r="I21" s="1" t="str">
        <f>"Двойные указатели"</f>
        <v>Двойные указатели</v>
      </c>
      <c r="J21" s="2" t="str">
        <f>"Одинарные указатели"</f>
        <v>Одинарные указатели</v>
      </c>
    </row>
    <row r="22" spans="1:10" x14ac:dyDescent="0.25">
      <c r="A22">
        <v>1024</v>
      </c>
      <c r="B22">
        <v>1.2</v>
      </c>
      <c r="C22">
        <v>1.32</v>
      </c>
      <c r="D22">
        <v>1.29</v>
      </c>
      <c r="E22">
        <f>(B22+C22+D22)/3</f>
        <v>1.27</v>
      </c>
      <c r="H22" s="3">
        <v>512</v>
      </c>
      <c r="I22" s="1">
        <f>J12</f>
        <v>0.37333333333333335</v>
      </c>
      <c r="J22" s="2">
        <f>E21</f>
        <v>0.20333333333333334</v>
      </c>
    </row>
    <row r="23" spans="1:10" x14ac:dyDescent="0.25">
      <c r="A23">
        <v>2048</v>
      </c>
      <c r="B23">
        <v>6.5</v>
      </c>
      <c r="C23">
        <v>6.49</v>
      </c>
      <c r="D23">
        <v>6.56</v>
      </c>
      <c r="E23">
        <f>(B23+C23+D23)/3</f>
        <v>6.5166666666666666</v>
      </c>
      <c r="H23" s="3">
        <v>1024</v>
      </c>
      <c r="I23" s="1">
        <f>J13</f>
        <v>1.96</v>
      </c>
      <c r="J23" s="2">
        <f>E22</f>
        <v>1.27</v>
      </c>
    </row>
    <row r="24" spans="1:10" ht="15.75" thickBot="1" x14ac:dyDescent="0.3">
      <c r="H24" s="4">
        <v>2048</v>
      </c>
      <c r="I24" s="5">
        <f>J14</f>
        <v>12.46</v>
      </c>
      <c r="J24" s="6">
        <f>E23</f>
        <v>6.5166666666666666</v>
      </c>
    </row>
    <row r="27" spans="1:10" x14ac:dyDescent="0.25">
      <c r="A27">
        <v>512</v>
      </c>
      <c r="D27">
        <v>1</v>
      </c>
      <c r="E27">
        <v>2</v>
      </c>
      <c r="F27">
        <v>3</v>
      </c>
      <c r="G27" t="s">
        <v>27</v>
      </c>
    </row>
    <row r="28" spans="1:10" x14ac:dyDescent="0.25">
      <c r="A28" t="s">
        <v>9</v>
      </c>
      <c r="D28" s="8">
        <v>0.34928900000000002</v>
      </c>
      <c r="E28" s="8">
        <v>0.224629</v>
      </c>
      <c r="F28" s="8">
        <v>0.22803399999999999</v>
      </c>
      <c r="G28">
        <f>(D28+E28+F28)/3</f>
        <v>0.26731733333333335</v>
      </c>
    </row>
    <row r="29" spans="1:10" x14ac:dyDescent="0.25">
      <c r="A29" t="s">
        <v>10</v>
      </c>
      <c r="D29" s="8">
        <v>9.8646399999999995E-2</v>
      </c>
      <c r="E29" s="8">
        <v>8.0335500000000004E-2</v>
      </c>
      <c r="F29" s="8">
        <v>8.1404400000000002E-2</v>
      </c>
      <c r="G29">
        <f t="shared" ref="G29:G33" si="1">(D29+E29+F29)/3</f>
        <v>8.6795433333333338E-2</v>
      </c>
    </row>
    <row r="30" spans="1:10" x14ac:dyDescent="0.25">
      <c r="A30" t="s">
        <v>11</v>
      </c>
      <c r="D30" s="8">
        <v>0.25836100000000001</v>
      </c>
      <c r="E30" s="8">
        <v>0.24704799999999999</v>
      </c>
      <c r="F30" s="8">
        <v>0.24851200000000001</v>
      </c>
      <c r="G30">
        <f t="shared" si="1"/>
        <v>0.251307</v>
      </c>
    </row>
    <row r="31" spans="1:10" x14ac:dyDescent="0.25">
      <c r="A31" t="s">
        <v>12</v>
      </c>
      <c r="D31" s="8">
        <v>0.73475599999999996</v>
      </c>
      <c r="E31" s="8">
        <v>0.68475200000000003</v>
      </c>
      <c r="F31" s="8">
        <v>0.67151799999999995</v>
      </c>
      <c r="G31">
        <f t="shared" si="1"/>
        <v>0.69700866666666661</v>
      </c>
    </row>
    <row r="32" spans="1:10" x14ac:dyDescent="0.25">
      <c r="A32" t="s">
        <v>13</v>
      </c>
      <c r="D32" s="8">
        <v>0.17705899999999999</v>
      </c>
      <c r="E32" s="8">
        <v>8.1903000000000004E-2</v>
      </c>
      <c r="F32" s="8">
        <v>8.9232400000000003E-2</v>
      </c>
      <c r="G32">
        <f t="shared" si="1"/>
        <v>0.11606480000000001</v>
      </c>
    </row>
    <row r="33" spans="1:7" x14ac:dyDescent="0.25">
      <c r="A33" t="s">
        <v>14</v>
      </c>
      <c r="D33" s="8">
        <v>0.82755999999999996</v>
      </c>
      <c r="E33" s="8">
        <v>0.67569000000000001</v>
      </c>
      <c r="F33" s="8">
        <v>0.71762300000000001</v>
      </c>
      <c r="G33">
        <f t="shared" si="1"/>
        <v>0.74029100000000003</v>
      </c>
    </row>
    <row r="35" spans="1:7" x14ac:dyDescent="0.25">
      <c r="A35" t="s">
        <v>15</v>
      </c>
    </row>
    <row r="36" spans="1:7" x14ac:dyDescent="0.25">
      <c r="A36" t="s">
        <v>16</v>
      </c>
    </row>
    <row r="37" spans="1:7" x14ac:dyDescent="0.25">
      <c r="A37" t="s">
        <v>17</v>
      </c>
    </row>
    <row r="38" spans="1:7" x14ac:dyDescent="0.25">
      <c r="A38" t="s">
        <v>18</v>
      </c>
    </row>
    <row r="39" spans="1:7" x14ac:dyDescent="0.25">
      <c r="A39" t="s">
        <v>19</v>
      </c>
    </row>
    <row r="40" spans="1:7" x14ac:dyDescent="0.25">
      <c r="A40" t="s">
        <v>20</v>
      </c>
    </row>
    <row r="42" spans="1:7" x14ac:dyDescent="0.25">
      <c r="A42" t="s">
        <v>21</v>
      </c>
    </row>
    <row r="43" spans="1:7" x14ac:dyDescent="0.25">
      <c r="A43" t="s">
        <v>22</v>
      </c>
    </row>
    <row r="44" spans="1:7" x14ac:dyDescent="0.25">
      <c r="A44" t="s">
        <v>23</v>
      </c>
    </row>
    <row r="45" spans="1:7" x14ac:dyDescent="0.25">
      <c r="A45" t="s">
        <v>24</v>
      </c>
    </row>
    <row r="46" spans="1:7" x14ac:dyDescent="0.25">
      <c r="A46" t="s">
        <v>25</v>
      </c>
    </row>
    <row r="47" spans="1:7" x14ac:dyDescent="0.25">
      <c r="A47" t="s">
        <v>26</v>
      </c>
    </row>
    <row r="49" spans="1:9" x14ac:dyDescent="0.25">
      <c r="A49">
        <v>1024</v>
      </c>
      <c r="D49">
        <v>1</v>
      </c>
      <c r="E49">
        <v>2</v>
      </c>
      <c r="F49">
        <v>3</v>
      </c>
      <c r="G49" t="s">
        <v>27</v>
      </c>
    </row>
    <row r="50" spans="1:9" x14ac:dyDescent="0.25">
      <c r="A50" t="s">
        <v>28</v>
      </c>
      <c r="D50" s="8">
        <v>18.074400000000001</v>
      </c>
      <c r="E50" s="8">
        <v>17.659500000000001</v>
      </c>
      <c r="F50" s="8">
        <v>17.297999999999998</v>
      </c>
      <c r="G50">
        <f>(D50+E50+F50)/3</f>
        <v>17.677300000000002</v>
      </c>
    </row>
    <row r="51" spans="1:9" x14ac:dyDescent="0.25">
      <c r="A51" t="s">
        <v>29</v>
      </c>
      <c r="D51" s="8">
        <v>1.16431</v>
      </c>
      <c r="E51" s="8">
        <v>1.05871</v>
      </c>
      <c r="F51" s="8">
        <v>1.1737599999999999</v>
      </c>
      <c r="G51">
        <f t="shared" ref="G51:G55" si="2">(D51+E51+F51)/3</f>
        <v>1.1322599999999998</v>
      </c>
      <c r="I51" s="7"/>
    </row>
    <row r="52" spans="1:9" x14ac:dyDescent="0.25">
      <c r="A52" t="s">
        <v>30</v>
      </c>
      <c r="D52" s="8">
        <v>12.8955</v>
      </c>
      <c r="E52" s="8">
        <v>14.108599999999999</v>
      </c>
      <c r="F52" s="8">
        <v>12.464700000000001</v>
      </c>
      <c r="G52">
        <f t="shared" si="2"/>
        <v>13.156266666666667</v>
      </c>
    </row>
    <row r="53" spans="1:9" x14ac:dyDescent="0.25">
      <c r="A53" t="s">
        <v>31</v>
      </c>
      <c r="D53" s="8">
        <v>38.895000000000003</v>
      </c>
      <c r="E53" s="8">
        <v>33.588500000000003</v>
      </c>
      <c r="F53" s="8">
        <v>26.6022</v>
      </c>
      <c r="G53">
        <f t="shared" si="2"/>
        <v>33.02856666666667</v>
      </c>
    </row>
    <row r="54" spans="1:9" x14ac:dyDescent="0.25">
      <c r="A54" t="s">
        <v>32</v>
      </c>
      <c r="D54" s="8">
        <v>1.53085</v>
      </c>
      <c r="E54" s="8">
        <v>1.5529999999999999</v>
      </c>
      <c r="F54" s="8">
        <v>1.1826099999999999</v>
      </c>
      <c r="G54">
        <f t="shared" si="2"/>
        <v>1.4221533333333334</v>
      </c>
    </row>
    <row r="55" spans="1:9" x14ac:dyDescent="0.25">
      <c r="A55" t="s">
        <v>33</v>
      </c>
      <c r="D55" s="8">
        <v>37.406100000000002</v>
      </c>
      <c r="E55" s="8">
        <v>35.909199999999998</v>
      </c>
      <c r="F55" s="8">
        <v>29.004000000000001</v>
      </c>
      <c r="G55">
        <f t="shared" si="2"/>
        <v>34.106433333333335</v>
      </c>
      <c r="I55" s="7"/>
    </row>
    <row r="56" spans="1:9" x14ac:dyDescent="0.25">
      <c r="D56" s="8"/>
      <c r="E56" s="8"/>
      <c r="F56" s="8"/>
    </row>
    <row r="57" spans="1:9" x14ac:dyDescent="0.25">
      <c r="A57" t="s">
        <v>34</v>
      </c>
      <c r="D57" s="8"/>
      <c r="E57" s="8"/>
      <c r="F57" s="8"/>
    </row>
    <row r="58" spans="1:9" x14ac:dyDescent="0.25">
      <c r="A58" t="s">
        <v>35</v>
      </c>
      <c r="D58" s="8"/>
      <c r="E58" s="8"/>
      <c r="F58" s="8"/>
    </row>
    <row r="59" spans="1:9" x14ac:dyDescent="0.25">
      <c r="A59" t="s">
        <v>36</v>
      </c>
      <c r="D59" s="8"/>
      <c r="E59" s="8"/>
      <c r="F59" s="8"/>
    </row>
    <row r="60" spans="1:9" x14ac:dyDescent="0.25">
      <c r="A60" t="s">
        <v>37</v>
      </c>
    </row>
    <row r="61" spans="1:9" x14ac:dyDescent="0.25">
      <c r="A61" t="s">
        <v>38</v>
      </c>
    </row>
    <row r="62" spans="1:9" x14ac:dyDescent="0.25">
      <c r="A62" t="s">
        <v>39</v>
      </c>
    </row>
    <row r="64" spans="1:9" x14ac:dyDescent="0.25">
      <c r="A64" t="s">
        <v>40</v>
      </c>
    </row>
    <row r="65" spans="1:7" x14ac:dyDescent="0.25">
      <c r="A65" t="s">
        <v>41</v>
      </c>
    </row>
    <row r="66" spans="1:7" x14ac:dyDescent="0.25">
      <c r="A66" t="s">
        <v>42</v>
      </c>
    </row>
    <row r="67" spans="1:7" x14ac:dyDescent="0.25">
      <c r="A67" t="s">
        <v>43</v>
      </c>
    </row>
    <row r="68" spans="1:7" x14ac:dyDescent="0.25">
      <c r="A68" t="s">
        <v>44</v>
      </c>
    </row>
    <row r="69" spans="1:7" x14ac:dyDescent="0.25">
      <c r="A69" t="s">
        <v>45</v>
      </c>
    </row>
    <row r="73" spans="1:7" x14ac:dyDescent="0.25">
      <c r="A73">
        <v>2048</v>
      </c>
      <c r="D73">
        <v>1</v>
      </c>
      <c r="E73">
        <v>2</v>
      </c>
      <c r="F73">
        <v>3</v>
      </c>
      <c r="G73" t="s">
        <v>27</v>
      </c>
    </row>
    <row r="74" spans="1:7" x14ac:dyDescent="0.25">
      <c r="A74" t="s">
        <v>46</v>
      </c>
      <c r="D74">
        <v>106.49</v>
      </c>
      <c r="E74">
        <v>125.51300000000001</v>
      </c>
      <c r="F74">
        <v>110.726</v>
      </c>
      <c r="G74">
        <f>(D74+E74+F74)/3</f>
        <v>114.24299999999999</v>
      </c>
    </row>
    <row r="75" spans="1:7" x14ac:dyDescent="0.25">
      <c r="A75" t="s">
        <v>47</v>
      </c>
      <c r="D75">
        <v>7.1271100000000001</v>
      </c>
      <c r="E75">
        <v>10.100300000000001</v>
      </c>
      <c r="F75">
        <v>7.7613500000000002</v>
      </c>
      <c r="G75">
        <f t="shared" ref="G75:G79" si="3">(D75+E75+F75)/3</f>
        <v>8.3295866666666658</v>
      </c>
    </row>
    <row r="76" spans="1:7" x14ac:dyDescent="0.25">
      <c r="A76" t="s">
        <v>48</v>
      </c>
      <c r="D76">
        <v>138.57900000000001</v>
      </c>
      <c r="E76">
        <v>125.1</v>
      </c>
      <c r="F76">
        <v>121.55</v>
      </c>
      <c r="G76">
        <f t="shared" si="3"/>
        <v>128.40966666666665</v>
      </c>
    </row>
    <row r="77" spans="1:7" x14ac:dyDescent="0.25">
      <c r="A77" t="s">
        <v>49</v>
      </c>
      <c r="D77">
        <v>284.62599999999998</v>
      </c>
      <c r="E77">
        <v>269.34300000000002</v>
      </c>
      <c r="F77">
        <v>273.863</v>
      </c>
      <c r="G77">
        <f t="shared" si="3"/>
        <v>275.94400000000002</v>
      </c>
    </row>
    <row r="78" spans="1:7" x14ac:dyDescent="0.25">
      <c r="A78" t="s">
        <v>50</v>
      </c>
      <c r="D78">
        <v>8.9306800000000006</v>
      </c>
      <c r="E78">
        <v>9.7011800000000008</v>
      </c>
      <c r="F78">
        <v>8.7835599999999996</v>
      </c>
      <c r="G78">
        <f t="shared" si="3"/>
        <v>9.1384733333333354</v>
      </c>
    </row>
    <row r="79" spans="1:7" x14ac:dyDescent="0.25">
      <c r="A79" t="s">
        <v>51</v>
      </c>
      <c r="D79">
        <v>334.44499999999999</v>
      </c>
      <c r="E79">
        <v>279.97199999999998</v>
      </c>
      <c r="F79">
        <v>338.404</v>
      </c>
      <c r="G79">
        <f t="shared" si="3"/>
        <v>317.60699999999997</v>
      </c>
    </row>
    <row r="81" spans="1:1" x14ac:dyDescent="0.25">
      <c r="A81" t="s">
        <v>52</v>
      </c>
    </row>
    <row r="82" spans="1:1" x14ac:dyDescent="0.25">
      <c r="A82" t="s">
        <v>53</v>
      </c>
    </row>
    <row r="83" spans="1:1" x14ac:dyDescent="0.25">
      <c r="A83" t="s">
        <v>54</v>
      </c>
    </row>
    <row r="84" spans="1:1" x14ac:dyDescent="0.25">
      <c r="A84" t="s">
        <v>55</v>
      </c>
    </row>
    <row r="85" spans="1:1" x14ac:dyDescent="0.25">
      <c r="A85" t="s">
        <v>56</v>
      </c>
    </row>
    <row r="86" spans="1:1" x14ac:dyDescent="0.25">
      <c r="A86" t="s">
        <v>57</v>
      </c>
    </row>
    <row r="88" spans="1:1" x14ac:dyDescent="0.25">
      <c r="A88" t="s">
        <v>58</v>
      </c>
    </row>
    <row r="89" spans="1:1" x14ac:dyDescent="0.25">
      <c r="A89" t="s">
        <v>59</v>
      </c>
    </row>
    <row r="90" spans="1:1" x14ac:dyDescent="0.25">
      <c r="A90" t="s">
        <v>60</v>
      </c>
    </row>
    <row r="91" spans="1:1" x14ac:dyDescent="0.25">
      <c r="A91" t="s">
        <v>61</v>
      </c>
    </row>
    <row r="92" spans="1:1" x14ac:dyDescent="0.25">
      <c r="A92" t="s">
        <v>62</v>
      </c>
    </row>
    <row r="93" spans="1:1" x14ac:dyDescent="0.25">
      <c r="A93" t="s">
        <v>63</v>
      </c>
    </row>
  </sheetData>
  <mergeCells count="4">
    <mergeCell ref="H10:H11"/>
    <mergeCell ref="I10:J10"/>
    <mergeCell ref="H20:H21"/>
    <mergeCell ref="I20:J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Класс</dc:creator>
  <cp:lastModifiedBy>Даниил Савин</cp:lastModifiedBy>
  <dcterms:created xsi:type="dcterms:W3CDTF">2021-09-03T06:04:46Z</dcterms:created>
  <dcterms:modified xsi:type="dcterms:W3CDTF">2021-09-05T15:35:40Z</dcterms:modified>
</cp:coreProperties>
</file>