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js\ReportEngine\ReportEngine.Export\ExcelTemplates\"/>
    </mc:Choice>
  </mc:AlternateContent>
  <xr:revisionPtr revIDLastSave="0" documentId="13_ncr:1_{FD1F3962-90B5-4D92-A757-DCAD371A1DA5}" xr6:coauthVersionLast="47" xr6:coauthVersionMax="47" xr10:uidLastSave="{00000000-0000-0000-0000-000000000000}"/>
  <bookViews>
    <workbookView xWindow="31695" yWindow="3000" windowWidth="21600" windowHeight="11295" xr2:uid="{957E9D5E-A2C5-42B4-B2C5-47B144FA9578}"/>
  </bookViews>
  <sheets>
    <sheet name="Стоимость продажи" sheetId="1" r:id="rId1"/>
    <sheet name="Наценка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2" l="1"/>
  <c r="F19" i="1"/>
  <c r="F21" i="1" s="1"/>
  <c r="F22" i="1" l="1"/>
  <c r="F27" i="1" s="1"/>
  <c r="F21" i="2"/>
  <c r="F22" i="2" s="1"/>
  <c r="F26" i="2" s="1"/>
  <c r="F29" i="1" l="1"/>
  <c r="F28" i="1"/>
  <c r="F27" i="2"/>
  <c r="F29" i="2" s="1"/>
</calcChain>
</file>

<file path=xl/sharedStrings.xml><?xml version="1.0" encoding="utf-8"?>
<sst xmlns="http://schemas.openxmlformats.org/spreadsheetml/2006/main" count="78" uniqueCount="29">
  <si>
    <t>Финансовый план СТЕНДЫ</t>
  </si>
  <si>
    <t>Заказчик:</t>
  </si>
  <si>
    <t>СКБ Электронного Приборостроения, ООО</t>
  </si>
  <si>
    <t>Объект:</t>
  </si>
  <si>
    <t>Калужский турбинный завод</t>
  </si>
  <si>
    <t>Заказ покупателя:</t>
  </si>
  <si>
    <t>ЭП250167</t>
  </si>
  <si>
    <t>Руководитель проекта:</t>
  </si>
  <si>
    <t>Носов</t>
  </si>
  <si>
    <t>Себестоимость</t>
  </si>
  <si>
    <t>Стоимость оборудования и материалов</t>
  </si>
  <si>
    <t>руб. без НДС</t>
  </si>
  <si>
    <t>Тара</t>
  </si>
  <si>
    <t>Трудозатраты</t>
  </si>
  <si>
    <t>Чел. * мес.</t>
  </si>
  <si>
    <t>Фонд оплаты труда</t>
  </si>
  <si>
    <t>руб.</t>
  </si>
  <si>
    <t>Командировочные расходы</t>
  </si>
  <si>
    <t>Доставка до заказчика</t>
  </si>
  <si>
    <t>Транспортно-заготовительные работы (1% от стоимости оборудования)</t>
  </si>
  <si>
    <t>Суммарная плановая себестоимость</t>
  </si>
  <si>
    <t>Непредвиденные затраты</t>
  </si>
  <si>
    <t>%</t>
  </si>
  <si>
    <t>Итого:</t>
  </si>
  <si>
    <t>Стоимость продажи и рентабельность</t>
  </si>
  <si>
    <t>Стоимость продажи</t>
  </si>
  <si>
    <t>Маржинальный доход</t>
  </si>
  <si>
    <t>Наценка</t>
  </si>
  <si>
    <t>Ожидаемая рентабельность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</si>
</sst>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19]#,##0.00"/>
    <numFmt numFmtId="165" formatCode="[$-419]0.00%"/>
    <numFmt numFmtId="166" formatCode="[$-419]General"/>
    <numFmt numFmtId="167" formatCode="#,##0.00&quot; &quot;[$руб.-419];[Red]&quot;-&quot;#,##0.00&quot; &quot;[$руб.-419]"/>
  </numFmts>
  <fonts count="8" x14ac:knownFonts="1"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6">
    <xf numFmtId="0" fontId="0" fillId="0" borderId="0"/>
    <xf numFmtId="166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7" fontId="3" fillId="0" borderId="0"/>
  </cellStyleXfs>
  <cellXfs count="13">
    <xf numFmtId="0" fontId="0" fillId="0" borderId="0" xfId="0"/>
    <xf numFmtId="164" fontId="5" fillId="0" borderId="0" xfId="1" applyNumberFormat="1" applyFont="1" applyAlignment="1">
      <alignment vertical="center" wrapText="1"/>
    </xf>
    <xf numFmtId="164" fontId="1" fillId="0" borderId="0" xfId="1" applyNumberFormat="1" applyAlignment="1">
      <alignment vertical="center" wrapText="1"/>
    </xf>
    <xf numFmtId="164" fontId="7" fillId="0" borderId="0" xfId="1" applyNumberFormat="1" applyFont="1" applyAlignment="1">
      <alignment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165" fontId="7" fillId="0" borderId="1" xfId="1" applyNumberFormat="1" applyFont="1" applyBorder="1" applyAlignment="1">
      <alignment horizontal="center" vertical="center" wrapText="1"/>
    </xf>
    <xf numFmtId="0" fontId="0" fillId="0" borderId="1" xfId="0" applyBorder="1"/>
    <xf numFmtId="164" fontId="5" fillId="0" borderId="1" xfId="1" applyNumberFormat="1" applyFont="1" applyBorder="1" applyAlignment="1">
      <alignment horizontal="center" vertical="center" wrapText="1"/>
    </xf>
    <xf numFmtId="164" fontId="7" fillId="0" borderId="1" xfId="1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0" xfId="0"/>
    <xf numFmtId="164" fontId="6" fillId="0" borderId="1" xfId="1" applyNumberFormat="1" applyFont="1" applyBorder="1" applyAlignment="1">
      <alignment horizontal="right" vertical="center" wrapText="1"/>
    </xf>
    <xf numFmtId="164" fontId="4" fillId="0" borderId="0" xfId="1" applyNumberFormat="1" applyFont="1" applyAlignment="1">
      <alignment horizontal="center" vertical="center" wrapText="1"/>
    </xf>
  </cellXfs>
  <cellStyles count="6">
    <cellStyle name="Excel Built-in Normal" xfId="1" xr:uid="{EBC64849-CEB6-4B47-9AC4-859256AFF2AB}"/>
    <cellStyle name="Heading" xfId="2" xr:uid="{9FDC0649-EC22-4930-B392-B299C55CF5C2}"/>
    <cellStyle name="Heading1" xfId="3" xr:uid="{051CBE90-1403-4155-B626-F6E822772CE0}"/>
    <cellStyle name="Result" xfId="4" xr:uid="{5CE6DAE8-8132-41B3-A99C-32781DBE3EE3}"/>
    <cellStyle name="Result2" xfId="5" xr:uid="{81F6A4B4-5D45-49E3-937A-D546E7B36736}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4F0D-FA23-41CD-8927-8A09860F706E}">
  <dimension ref="A1:AMJ40"/>
  <sheetViews>
    <sheetView tabSelected="1" topLeftCell="A13" workbookViewId="0">
      <selection activeCell="O22" sqref="O22"/>
    </sheetView>
  </sheetViews>
  <sheetFormatPr defaultRowHeight="15" x14ac:dyDescent="0.2"/>
  <cols>
    <col min="1" max="1024" width="8.5" style="2" customWidth="1"/>
  </cols>
  <sheetData>
    <row r="1" spans="1:9" s="1" customFormat="1" ht="21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3" spans="1:9" s="3" customFormat="1" ht="15.75" customHeight="1" x14ac:dyDescent="0.2">
      <c r="A3" s="11" t="s">
        <v>1</v>
      </c>
      <c r="B3" s="11"/>
      <c r="C3" s="11"/>
      <c r="D3" s="8" t="s">
        <v>2</v>
      </c>
      <c r="E3" s="8"/>
      <c r="F3" s="8"/>
      <c r="G3" s="8"/>
      <c r="H3" s="8"/>
      <c r="I3" s="8"/>
    </row>
    <row r="4" spans="1:9" s="3" customFormat="1" ht="15.75" customHeight="1" x14ac:dyDescent="0.2">
      <c r="A4" s="11" t="s">
        <v>3</v>
      </c>
      <c r="B4" s="11"/>
      <c r="C4" s="11"/>
      <c r="D4" s="8" t="s">
        <v>4</v>
      </c>
      <c r="E4" s="8"/>
      <c r="F4" s="8"/>
      <c r="G4" s="8"/>
      <c r="H4" s="8"/>
      <c r="I4" s="8"/>
    </row>
    <row r="5" spans="1:9" s="3" customFormat="1" ht="15.75" customHeight="1" x14ac:dyDescent="0.2">
      <c r="A5" s="11" t="s">
        <v>5</v>
      </c>
      <c r="B5" s="11"/>
      <c r="C5" s="11"/>
      <c r="D5" s="8" t="s">
        <v>6</v>
      </c>
      <c r="E5" s="8"/>
      <c r="F5" s="8"/>
      <c r="G5" s="8"/>
      <c r="H5" s="8"/>
      <c r="I5" s="8"/>
    </row>
    <row r="6" spans="1:9" s="3" customFormat="1" ht="15.75" customHeight="1" x14ac:dyDescent="0.2">
      <c r="A6" s="11" t="s">
        <v>7</v>
      </c>
      <c r="B6" s="11"/>
      <c r="C6" s="11"/>
      <c r="D6" s="8" t="s">
        <v>8</v>
      </c>
      <c r="E6" s="8"/>
      <c r="F6" s="8"/>
      <c r="G6" s="8"/>
      <c r="H6" s="8"/>
      <c r="I6" s="8"/>
    </row>
    <row r="7" spans="1:9" s="3" customFormat="1" ht="15.75" x14ac:dyDescent="0.2"/>
    <row r="8" spans="1:9" s="3" customFormat="1" ht="18.75" x14ac:dyDescent="0.2">
      <c r="A8" s="7" t="s">
        <v>9</v>
      </c>
      <c r="B8" s="7"/>
      <c r="C8" s="7"/>
      <c r="D8" s="7"/>
      <c r="E8" s="7"/>
      <c r="F8" s="7"/>
      <c r="G8" s="7"/>
      <c r="H8" s="7"/>
      <c r="I8" s="7"/>
    </row>
    <row r="9" spans="1:9" s="3" customFormat="1" ht="15.75" customHeight="1" x14ac:dyDescent="0.2">
      <c r="A9" s="4" t="s">
        <v>10</v>
      </c>
      <c r="B9" s="4"/>
      <c r="C9" s="4"/>
      <c r="D9" s="4"/>
      <c r="E9" s="4"/>
      <c r="F9" s="8">
        <v>56378</v>
      </c>
      <c r="G9" s="8"/>
      <c r="H9" s="8" t="s">
        <v>11</v>
      </c>
      <c r="I9" s="8"/>
    </row>
    <row r="10" spans="1:9" s="3" customFormat="1" ht="15.75" customHeight="1" x14ac:dyDescent="0.2">
      <c r="A10" s="4" t="s">
        <v>12</v>
      </c>
      <c r="B10" s="4"/>
      <c r="C10" s="4"/>
      <c r="D10" s="4"/>
      <c r="E10" s="4"/>
      <c r="F10" s="8">
        <v>0</v>
      </c>
      <c r="G10" s="8"/>
      <c r="H10" s="8" t="s">
        <v>11</v>
      </c>
      <c r="I10" s="8"/>
    </row>
    <row r="11" spans="1:9" s="3" customFormat="1" ht="15.7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</row>
    <row r="12" spans="1:9" s="3" customFormat="1" ht="15.75" customHeight="1" x14ac:dyDescent="0.2">
      <c r="A12" s="4" t="s">
        <v>13</v>
      </c>
      <c r="B12" s="4"/>
      <c r="C12" s="4"/>
      <c r="D12" s="4"/>
      <c r="E12" s="4"/>
      <c r="F12" s="8">
        <v>38.82</v>
      </c>
      <c r="G12" s="8"/>
      <c r="H12" s="8" t="s">
        <v>14</v>
      </c>
      <c r="I12" s="8"/>
    </row>
    <row r="13" spans="1:9" s="3" customFormat="1" ht="15.75" customHeight="1" x14ac:dyDescent="0.2">
      <c r="A13" s="4" t="s">
        <v>15</v>
      </c>
      <c r="B13" s="4"/>
      <c r="C13" s="4"/>
      <c r="D13" s="4"/>
      <c r="E13" s="4"/>
      <c r="F13" s="8">
        <v>34947</v>
      </c>
      <c r="G13" s="8"/>
      <c r="H13" s="8" t="s">
        <v>16</v>
      </c>
      <c r="I13" s="8"/>
    </row>
    <row r="14" spans="1:9" s="3" customFormat="1" ht="15.75" customHeight="1" x14ac:dyDescent="0.2">
      <c r="A14" s="10"/>
      <c r="B14" s="10"/>
      <c r="C14" s="10"/>
      <c r="D14" s="10"/>
      <c r="E14" s="10"/>
      <c r="F14" s="10"/>
      <c r="G14" s="10"/>
      <c r="H14" s="10"/>
      <c r="I14" s="10"/>
    </row>
    <row r="15" spans="1:9" s="3" customFormat="1" ht="15.75" customHeight="1" x14ac:dyDescent="0.2">
      <c r="A15" s="4" t="s">
        <v>17</v>
      </c>
      <c r="B15" s="4"/>
      <c r="C15" s="4"/>
      <c r="D15" s="4"/>
      <c r="E15" s="4"/>
      <c r="F15" s="8">
        <v>0</v>
      </c>
      <c r="G15" s="8"/>
      <c r="H15" s="8" t="s">
        <v>14</v>
      </c>
      <c r="I15" s="8"/>
    </row>
    <row r="16" spans="1:9" s="3" customFormat="1" ht="15.75" x14ac:dyDescent="0.2">
      <c r="A16" s="4" t="s">
        <v>18</v>
      </c>
      <c r="B16" s="4"/>
      <c r="C16" s="4"/>
      <c r="D16" s="4"/>
      <c r="E16" s="4"/>
      <c r="F16" s="6"/>
      <c r="G16" s="6"/>
      <c r="H16" s="8" t="s">
        <v>11</v>
      </c>
      <c r="I16" s="8"/>
    </row>
    <row r="17" spans="1:9" s="3" customFormat="1" ht="31.5" customHeight="1" x14ac:dyDescent="0.2">
      <c r="A17" s="4" t="s">
        <v>19</v>
      </c>
      <c r="B17" s="4"/>
      <c r="C17" s="4"/>
      <c r="D17" s="4"/>
      <c r="E17" s="4"/>
      <c r="F17" s="8">
        <v>563.78</v>
      </c>
      <c r="G17" s="8"/>
      <c r="H17" s="8" t="s">
        <v>11</v>
      </c>
      <c r="I17" s="8"/>
    </row>
    <row r="18" spans="1:9" s="3" customFormat="1" ht="15.75" customHeight="1" x14ac:dyDescent="0.2">
      <c r="A18" s="9"/>
      <c r="B18" s="9"/>
      <c r="C18" s="9"/>
      <c r="D18" s="9"/>
      <c r="E18" s="9"/>
      <c r="F18" s="9"/>
      <c r="G18" s="9"/>
      <c r="H18" s="9"/>
      <c r="I18" s="9"/>
    </row>
    <row r="19" spans="1:9" s="3" customFormat="1" ht="15.75" customHeight="1" x14ac:dyDescent="0.2">
      <c r="A19" s="4" t="s">
        <v>20</v>
      </c>
      <c r="B19" s="4"/>
      <c r="C19" s="4"/>
      <c r="D19" s="4"/>
      <c r="E19" s="4"/>
      <c r="F19" s="8">
        <f>F9+F10+F13+F16+F17</f>
        <v>91888.78</v>
      </c>
      <c r="G19" s="8"/>
      <c r="H19" s="8" t="s">
        <v>11</v>
      </c>
      <c r="I19" s="8"/>
    </row>
    <row r="20" spans="1:9" s="3" customFormat="1" ht="15.75" customHeight="1" x14ac:dyDescent="0.2">
      <c r="A20" s="4" t="s">
        <v>21</v>
      </c>
      <c r="B20" s="4"/>
      <c r="C20" s="4"/>
      <c r="D20" s="4"/>
      <c r="E20" s="4"/>
      <c r="F20" s="6"/>
      <c r="G20" s="6"/>
      <c r="H20" s="8" t="s">
        <v>22</v>
      </c>
      <c r="I20" s="8"/>
    </row>
    <row r="21" spans="1:9" s="3" customFormat="1" ht="15.75" customHeight="1" x14ac:dyDescent="0.2">
      <c r="A21" s="4" t="s">
        <v>21</v>
      </c>
      <c r="B21" s="4"/>
      <c r="C21" s="4"/>
      <c r="D21" s="4"/>
      <c r="E21" s="4"/>
      <c r="F21" s="8">
        <f>F19*F20</f>
        <v>0</v>
      </c>
      <c r="G21" s="8"/>
      <c r="H21" s="8" t="s">
        <v>11</v>
      </c>
      <c r="I21" s="8"/>
    </row>
    <row r="22" spans="1:9" s="3" customFormat="1" ht="15.75" customHeight="1" x14ac:dyDescent="0.2">
      <c r="A22" s="4" t="s">
        <v>23</v>
      </c>
      <c r="B22" s="4"/>
      <c r="C22" s="4"/>
      <c r="D22" s="4"/>
      <c r="E22" s="4"/>
      <c r="F22" s="8">
        <f>F19+F21</f>
        <v>91888.78</v>
      </c>
      <c r="G22" s="8"/>
      <c r="H22" s="8" t="s">
        <v>11</v>
      </c>
      <c r="I22" s="8"/>
    </row>
    <row r="23" spans="1:9" ht="15.75" x14ac:dyDescent="0.2">
      <c r="A23" s="3"/>
      <c r="B23" s="3"/>
      <c r="C23" s="3"/>
      <c r="D23" s="3"/>
      <c r="E23" s="3"/>
      <c r="F23" s="3"/>
      <c r="G23" s="3"/>
      <c r="H23" s="3"/>
      <c r="I23" s="3"/>
    </row>
    <row r="24" spans="1:9" ht="15.75" x14ac:dyDescent="0.2">
      <c r="A24" s="3"/>
      <c r="B24" s="3"/>
      <c r="C24" s="3"/>
      <c r="D24" s="3"/>
      <c r="E24" s="3"/>
      <c r="F24" s="3"/>
      <c r="G24" s="3"/>
      <c r="H24" s="3"/>
      <c r="I24" s="3"/>
    </row>
    <row r="25" spans="1:9" ht="18.75" x14ac:dyDescent="0.2">
      <c r="A25" s="7" t="s">
        <v>24</v>
      </c>
      <c r="B25" s="7"/>
      <c r="C25" s="7"/>
      <c r="D25" s="7"/>
      <c r="E25" s="7"/>
      <c r="F25" s="7"/>
      <c r="G25" s="7"/>
      <c r="H25" s="7"/>
      <c r="I25" s="7"/>
    </row>
    <row r="26" spans="1:9" ht="15.75" x14ac:dyDescent="0.2">
      <c r="A26" s="4" t="s">
        <v>25</v>
      </c>
      <c r="B26" s="4"/>
      <c r="C26" s="4"/>
      <c r="D26" s="4"/>
      <c r="E26" s="4"/>
      <c r="F26" s="8">
        <v>0</v>
      </c>
      <c r="G26" s="8"/>
      <c r="H26" s="8" t="s">
        <v>11</v>
      </c>
      <c r="I26" s="8"/>
    </row>
    <row r="27" spans="1:9" ht="15.75" customHeight="1" x14ac:dyDescent="0.2">
      <c r="A27" s="4" t="s">
        <v>26</v>
      </c>
      <c r="B27" s="4"/>
      <c r="C27" s="4"/>
      <c r="D27" s="4"/>
      <c r="E27" s="4"/>
      <c r="F27" s="8">
        <f>F26-F22</f>
        <v>-91888.78</v>
      </c>
      <c r="G27" s="8"/>
      <c r="H27" s="8" t="s">
        <v>16</v>
      </c>
      <c r="I27" s="8"/>
    </row>
    <row r="28" spans="1:9" ht="15.75" customHeight="1" x14ac:dyDescent="0.2">
      <c r="A28" s="4" t="s">
        <v>27</v>
      </c>
      <c r="B28" s="4"/>
      <c r="C28" s="4"/>
      <c r="D28" s="4"/>
      <c r="E28" s="4"/>
      <c r="F28" s="5">
        <f>IF(F26&gt;=0.01,F27/F19,0)</f>
        <v>0</v>
      </c>
      <c r="G28" s="5"/>
      <c r="H28" s="6"/>
      <c r="I28" s="6"/>
    </row>
    <row r="29" spans="1:9" ht="15.75" customHeight="1" x14ac:dyDescent="0.2">
      <c r="A29" s="4" t="s">
        <v>28</v>
      </c>
      <c r="B29" s="4"/>
      <c r="C29" s="4"/>
      <c r="D29" s="4"/>
      <c r="E29" s="4"/>
      <c r="F29" s="5">
        <f>IF(F26&gt;=0.01,F27/F26,0)</f>
        <v>0</v>
      </c>
      <c r="G29" s="5"/>
      <c r="H29" s="6"/>
      <c r="I29" s="6"/>
    </row>
    <row r="30" spans="1:9" ht="15.75" x14ac:dyDescent="0.2">
      <c r="A30" s="3"/>
      <c r="B30" s="3"/>
      <c r="C30" s="3"/>
      <c r="D30" s="3"/>
      <c r="E30" s="3"/>
      <c r="F30" s="3"/>
      <c r="G30" s="3"/>
      <c r="H30" s="3"/>
      <c r="I30" s="3"/>
    </row>
    <row r="31" spans="1:9" ht="15.75" x14ac:dyDescent="0.2">
      <c r="A31" s="3"/>
      <c r="B31" s="3"/>
      <c r="C31" s="3"/>
      <c r="D31" s="3"/>
      <c r="E31" s="3"/>
      <c r="F31" s="3"/>
      <c r="G31" s="3"/>
      <c r="H31" s="3"/>
      <c r="I31" s="3"/>
    </row>
    <row r="32" spans="1:9" ht="15.75" x14ac:dyDescent="0.2">
      <c r="A32" s="3"/>
      <c r="B32" s="3"/>
      <c r="C32" s="3"/>
      <c r="D32" s="3"/>
      <c r="E32" s="3"/>
      <c r="F32" s="3"/>
      <c r="G32" s="3"/>
      <c r="H32" s="3"/>
      <c r="I32" s="3"/>
    </row>
    <row r="33" spans="1:9" ht="15.75" x14ac:dyDescent="0.2">
      <c r="A33" s="3"/>
      <c r="B33" s="3"/>
      <c r="C33" s="3"/>
      <c r="D33" s="3"/>
      <c r="E33" s="3"/>
      <c r="F33" s="3"/>
      <c r="G33" s="3"/>
      <c r="H33" s="3"/>
      <c r="I33" s="3"/>
    </row>
    <row r="34" spans="1:9" ht="15.75" x14ac:dyDescent="0.2">
      <c r="A34" s="3"/>
      <c r="B34" s="3"/>
      <c r="C34" s="3"/>
      <c r="D34" s="3"/>
      <c r="E34" s="3"/>
      <c r="F34" s="3"/>
      <c r="G34" s="3"/>
      <c r="H34" s="3"/>
      <c r="I34" s="3"/>
    </row>
    <row r="35" spans="1:9" ht="15.75" x14ac:dyDescent="0.2">
      <c r="A35" s="3"/>
      <c r="B35" s="3"/>
      <c r="C35" s="3"/>
      <c r="D35" s="3"/>
      <c r="E35" s="3"/>
      <c r="F35" s="3"/>
      <c r="G35" s="3"/>
      <c r="H35" s="3"/>
      <c r="I35" s="3"/>
    </row>
    <row r="36" spans="1:9" ht="15.75" x14ac:dyDescent="0.2">
      <c r="A36" s="3"/>
      <c r="B36" s="3"/>
      <c r="C36" s="3"/>
      <c r="D36" s="3"/>
      <c r="E36" s="3"/>
      <c r="F36" s="3"/>
      <c r="G36" s="3"/>
      <c r="H36" s="3"/>
      <c r="I36" s="3"/>
    </row>
    <row r="37" spans="1:9" ht="15.75" x14ac:dyDescent="0.2">
      <c r="A37" s="3"/>
      <c r="B37" s="3"/>
      <c r="C37" s="3"/>
      <c r="D37" s="3"/>
      <c r="E37" s="3"/>
      <c r="F37" s="3"/>
      <c r="G37" s="3"/>
      <c r="H37" s="3"/>
      <c r="I37" s="3"/>
    </row>
    <row r="38" spans="1:9" ht="15.75" x14ac:dyDescent="0.2">
      <c r="A38" s="3"/>
      <c r="B38" s="3"/>
      <c r="C38" s="3"/>
      <c r="D38" s="3"/>
      <c r="E38" s="3"/>
      <c r="F38" s="3"/>
      <c r="G38" s="3"/>
      <c r="H38" s="3"/>
      <c r="I38" s="3"/>
    </row>
    <row r="39" spans="1:9" ht="15.75" x14ac:dyDescent="0.2">
      <c r="A39" s="3"/>
      <c r="B39" s="3"/>
      <c r="C39" s="3"/>
      <c r="D39" s="3"/>
      <c r="E39" s="3"/>
      <c r="F39" s="3"/>
      <c r="G39" s="3"/>
      <c r="H39" s="3"/>
      <c r="I39" s="3"/>
    </row>
    <row r="40" spans="1:9" ht="15.75" x14ac:dyDescent="0.2">
      <c r="A40" s="3"/>
      <c r="B40" s="3"/>
      <c r="C40" s="3"/>
      <c r="D40" s="3"/>
      <c r="E40" s="3"/>
      <c r="F40" s="3"/>
      <c r="G40" s="3"/>
      <c r="H40" s="3"/>
      <c r="I40" s="3"/>
    </row>
  </sheetData>
  <mergeCells count="59">
    <mergeCell ref="A5:C5"/>
    <mergeCell ref="D5:I5"/>
    <mergeCell ref="A1:I1"/>
    <mergeCell ref="A3:C3"/>
    <mergeCell ref="D3:I3"/>
    <mergeCell ref="A4:C4"/>
    <mergeCell ref="D4:I4"/>
    <mergeCell ref="A6:C6"/>
    <mergeCell ref="D6:I6"/>
    <mergeCell ref="A8:I8"/>
    <mergeCell ref="A9:E9"/>
    <mergeCell ref="F9:G9"/>
    <mergeCell ref="H9:I9"/>
    <mergeCell ref="A10:E10"/>
    <mergeCell ref="F10:G10"/>
    <mergeCell ref="H10:I10"/>
    <mergeCell ref="A11:I11"/>
    <mergeCell ref="A12:E12"/>
    <mergeCell ref="F12:G12"/>
    <mergeCell ref="H12:I12"/>
    <mergeCell ref="A13:E13"/>
    <mergeCell ref="F13:G13"/>
    <mergeCell ref="H13:I13"/>
    <mergeCell ref="A14:I14"/>
    <mergeCell ref="A15:E15"/>
    <mergeCell ref="F15:G15"/>
    <mergeCell ref="H15:I15"/>
    <mergeCell ref="A16:E16"/>
    <mergeCell ref="F16:G16"/>
    <mergeCell ref="H16:I16"/>
    <mergeCell ref="A17:E17"/>
    <mergeCell ref="F17:G17"/>
    <mergeCell ref="H17:I17"/>
    <mergeCell ref="A18:I18"/>
    <mergeCell ref="A19:E19"/>
    <mergeCell ref="F19:G19"/>
    <mergeCell ref="H19:I19"/>
    <mergeCell ref="A20:E20"/>
    <mergeCell ref="F20:G20"/>
    <mergeCell ref="H20:I20"/>
    <mergeCell ref="A21:E21"/>
    <mergeCell ref="F21:G21"/>
    <mergeCell ref="H21:I21"/>
    <mergeCell ref="A22:E22"/>
    <mergeCell ref="F22:G22"/>
    <mergeCell ref="H22:I22"/>
    <mergeCell ref="A25:I25"/>
    <mergeCell ref="A26:E26"/>
    <mergeCell ref="F26:G26"/>
    <mergeCell ref="H26:I26"/>
    <mergeCell ref="A27:E27"/>
    <mergeCell ref="F27:G27"/>
    <mergeCell ref="H27:I27"/>
    <mergeCell ref="A28:E28"/>
    <mergeCell ref="F28:G28"/>
    <mergeCell ref="H28:I28"/>
    <mergeCell ref="A29:E29"/>
    <mergeCell ref="F29:G29"/>
    <mergeCell ref="H29:I29"/>
  </mergeCell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F8ED-1485-40A3-B27A-39AB8B2EB775}">
  <dimension ref="A1:AMJ40"/>
  <sheetViews>
    <sheetView workbookViewId="0"/>
  </sheetViews>
  <sheetFormatPr defaultRowHeight="15" x14ac:dyDescent="0.2"/>
  <cols>
    <col min="1" max="1024" width="8.5" style="2" customWidth="1"/>
  </cols>
  <sheetData>
    <row r="1" spans="1:9" s="1" customFormat="1" ht="21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3" spans="1:9" s="3" customFormat="1" ht="15.75" customHeight="1" x14ac:dyDescent="0.2">
      <c r="A3" s="11" t="s">
        <v>1</v>
      </c>
      <c r="B3" s="11"/>
      <c r="C3" s="11"/>
      <c r="D3" s="8" t="s">
        <v>2</v>
      </c>
      <c r="E3" s="8"/>
      <c r="F3" s="8"/>
      <c r="G3" s="8"/>
      <c r="H3" s="8"/>
      <c r="I3" s="8"/>
    </row>
    <row r="4" spans="1:9" s="3" customFormat="1" ht="15.75" customHeight="1" x14ac:dyDescent="0.2">
      <c r="A4" s="11" t="s">
        <v>3</v>
      </c>
      <c r="B4" s="11"/>
      <c r="C4" s="11"/>
      <c r="D4" s="8" t="s">
        <v>4</v>
      </c>
      <c r="E4" s="8"/>
      <c r="F4" s="8"/>
      <c r="G4" s="8"/>
      <c r="H4" s="8"/>
      <c r="I4" s="8"/>
    </row>
    <row r="5" spans="1:9" s="3" customFormat="1" ht="15.75" customHeight="1" x14ac:dyDescent="0.2">
      <c r="A5" s="11" t="s">
        <v>5</v>
      </c>
      <c r="B5" s="11"/>
      <c r="C5" s="11"/>
      <c r="D5" s="8" t="s">
        <v>6</v>
      </c>
      <c r="E5" s="8"/>
      <c r="F5" s="8"/>
      <c r="G5" s="8"/>
      <c r="H5" s="8"/>
      <c r="I5" s="8"/>
    </row>
    <row r="6" spans="1:9" s="3" customFormat="1" ht="15.75" customHeight="1" x14ac:dyDescent="0.2">
      <c r="A6" s="11" t="s">
        <v>7</v>
      </c>
      <c r="B6" s="11"/>
      <c r="C6" s="11"/>
      <c r="D6" s="8" t="s">
        <v>8</v>
      </c>
      <c r="E6" s="8"/>
      <c r="F6" s="8"/>
      <c r="G6" s="8"/>
      <c r="H6" s="8"/>
      <c r="I6" s="8"/>
    </row>
    <row r="7" spans="1:9" s="3" customFormat="1" ht="15.75" x14ac:dyDescent="0.2"/>
    <row r="8" spans="1:9" s="3" customFormat="1" ht="18.75" x14ac:dyDescent="0.2">
      <c r="A8" s="7" t="s">
        <v>9</v>
      </c>
      <c r="B8" s="7"/>
      <c r="C8" s="7"/>
      <c r="D8" s="7"/>
      <c r="E8" s="7"/>
      <c r="F8" s="7"/>
      <c r="G8" s="7"/>
      <c r="H8" s="7"/>
      <c r="I8" s="7"/>
    </row>
    <row r="9" spans="1:9" s="3" customFormat="1" ht="15.75" customHeight="1" x14ac:dyDescent="0.2">
      <c r="A9" s="4" t="s">
        <v>10</v>
      </c>
      <c r="B9" s="4"/>
      <c r="C9" s="4"/>
      <c r="D9" s="4"/>
      <c r="E9" s="4"/>
      <c r="F9" s="8">
        <v>56378</v>
      </c>
      <c r="G9" s="8"/>
      <c r="H9" s="8" t="s">
        <v>11</v>
      </c>
      <c r="I9" s="8"/>
    </row>
    <row r="10" spans="1:9" s="3" customFormat="1" ht="15.75" customHeight="1" x14ac:dyDescent="0.2">
      <c r="A10" s="4" t="s">
        <v>12</v>
      </c>
      <c r="B10" s="4"/>
      <c r="C10" s="4"/>
      <c r="D10" s="4"/>
      <c r="E10" s="4"/>
      <c r="F10" s="8">
        <v>0</v>
      </c>
      <c r="G10" s="8"/>
      <c r="H10" s="8" t="s">
        <v>11</v>
      </c>
      <c r="I10" s="8"/>
    </row>
    <row r="11" spans="1:9" s="3" customFormat="1" ht="15.7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</row>
    <row r="12" spans="1:9" s="3" customFormat="1" ht="15.75" customHeight="1" x14ac:dyDescent="0.2">
      <c r="A12" s="4" t="s">
        <v>13</v>
      </c>
      <c r="B12" s="4"/>
      <c r="C12" s="4"/>
      <c r="D12" s="4"/>
      <c r="E12" s="4"/>
      <c r="F12" s="8">
        <v>38.82</v>
      </c>
      <c r="G12" s="8"/>
      <c r="H12" s="8" t="s">
        <v>14</v>
      </c>
      <c r="I12" s="8"/>
    </row>
    <row r="13" spans="1:9" s="3" customFormat="1" ht="15.75" customHeight="1" x14ac:dyDescent="0.2">
      <c r="A13" s="4" t="s">
        <v>15</v>
      </c>
      <c r="B13" s="4"/>
      <c r="C13" s="4"/>
      <c r="D13" s="4"/>
      <c r="E13" s="4"/>
      <c r="F13" s="8">
        <v>34947</v>
      </c>
      <c r="G13" s="8"/>
      <c r="H13" s="8" t="s">
        <v>16</v>
      </c>
      <c r="I13" s="8"/>
    </row>
    <row r="14" spans="1:9" s="3" customFormat="1" ht="15.75" customHeight="1" x14ac:dyDescent="0.2">
      <c r="A14" s="10"/>
      <c r="B14" s="10"/>
      <c r="C14" s="10"/>
      <c r="D14" s="10"/>
      <c r="E14" s="10"/>
      <c r="F14" s="10"/>
      <c r="G14" s="10"/>
      <c r="H14" s="10"/>
      <c r="I14" s="10"/>
    </row>
    <row r="15" spans="1:9" s="3" customFormat="1" ht="15.75" customHeight="1" x14ac:dyDescent="0.2">
      <c r="A15" s="4" t="s">
        <v>17</v>
      </c>
      <c r="B15" s="4"/>
      <c r="C15" s="4"/>
      <c r="D15" s="4"/>
      <c r="E15" s="4"/>
      <c r="F15" s="8">
        <v>0</v>
      </c>
      <c r="G15" s="8"/>
      <c r="H15" s="8" t="s">
        <v>14</v>
      </c>
      <c r="I15" s="8"/>
    </row>
    <row r="16" spans="1:9" s="3" customFormat="1" ht="15.75" x14ac:dyDescent="0.2">
      <c r="A16" s="4" t="s">
        <v>18</v>
      </c>
      <c r="B16" s="4"/>
      <c r="C16" s="4"/>
      <c r="D16" s="4"/>
      <c r="E16" s="4"/>
      <c r="F16" s="6"/>
      <c r="G16" s="6"/>
      <c r="H16" s="8" t="s">
        <v>11</v>
      </c>
      <c r="I16" s="8"/>
    </row>
    <row r="17" spans="1:9" s="3" customFormat="1" ht="31.5" customHeight="1" x14ac:dyDescent="0.2">
      <c r="A17" s="4" t="s">
        <v>19</v>
      </c>
      <c r="B17" s="4"/>
      <c r="C17" s="4"/>
      <c r="D17" s="4"/>
      <c r="E17" s="4"/>
      <c r="F17" s="8">
        <v>563.78</v>
      </c>
      <c r="G17" s="8"/>
      <c r="H17" s="8" t="s">
        <v>11</v>
      </c>
      <c r="I17" s="8"/>
    </row>
    <row r="18" spans="1:9" s="3" customFormat="1" ht="15.75" customHeight="1" x14ac:dyDescent="0.2">
      <c r="A18" s="9"/>
      <c r="B18" s="9"/>
      <c r="C18" s="9"/>
      <c r="D18" s="9"/>
      <c r="E18" s="9"/>
      <c r="F18" s="9"/>
      <c r="G18" s="9"/>
      <c r="H18" s="9"/>
      <c r="I18" s="9"/>
    </row>
    <row r="19" spans="1:9" s="3" customFormat="1" ht="15.75" customHeight="1" x14ac:dyDescent="0.2">
      <c r="A19" s="4" t="s">
        <v>20</v>
      </c>
      <c r="B19" s="4"/>
      <c r="C19" s="4"/>
      <c r="D19" s="4"/>
      <c r="E19" s="4"/>
      <c r="F19" s="8">
        <f>F9+F10+F13+F16+F17</f>
        <v>91888.78</v>
      </c>
      <c r="G19" s="8"/>
      <c r="H19" s="8" t="s">
        <v>11</v>
      </c>
      <c r="I19" s="8"/>
    </row>
    <row r="20" spans="1:9" s="3" customFormat="1" ht="15.75" customHeight="1" x14ac:dyDescent="0.2">
      <c r="A20" s="4" t="s">
        <v>21</v>
      </c>
      <c r="B20" s="4"/>
      <c r="C20" s="4"/>
      <c r="D20" s="4"/>
      <c r="E20" s="4"/>
      <c r="F20" s="6"/>
      <c r="G20" s="6"/>
      <c r="H20" s="8" t="s">
        <v>22</v>
      </c>
      <c r="I20" s="8"/>
    </row>
    <row r="21" spans="1:9" s="3" customFormat="1" ht="15.75" customHeight="1" x14ac:dyDescent="0.2">
      <c r="A21" s="4" t="s">
        <v>21</v>
      </c>
      <c r="B21" s="4"/>
      <c r="C21" s="4"/>
      <c r="D21" s="4"/>
      <c r="E21" s="4"/>
      <c r="F21" s="8">
        <f>F19*F20</f>
        <v>0</v>
      </c>
      <c r="G21" s="8"/>
      <c r="H21" s="8" t="s">
        <v>11</v>
      </c>
      <c r="I21" s="8"/>
    </row>
    <row r="22" spans="1:9" s="3" customFormat="1" ht="15.75" customHeight="1" x14ac:dyDescent="0.2">
      <c r="A22" s="4" t="s">
        <v>23</v>
      </c>
      <c r="B22" s="4"/>
      <c r="C22" s="4"/>
      <c r="D22" s="4"/>
      <c r="E22" s="4"/>
      <c r="F22" s="8">
        <f>F19+F21</f>
        <v>91888.78</v>
      </c>
      <c r="G22" s="8"/>
      <c r="H22" s="8" t="s">
        <v>11</v>
      </c>
      <c r="I22" s="8"/>
    </row>
    <row r="23" spans="1:9" ht="15.75" x14ac:dyDescent="0.2">
      <c r="A23" s="3"/>
      <c r="B23" s="3"/>
      <c r="C23" s="3"/>
      <c r="D23" s="3"/>
      <c r="E23" s="3"/>
      <c r="F23" s="3"/>
      <c r="G23" s="3"/>
      <c r="H23" s="3"/>
      <c r="I23" s="3"/>
    </row>
    <row r="24" spans="1:9" ht="15.75" x14ac:dyDescent="0.2">
      <c r="A24" s="3"/>
      <c r="B24" s="3"/>
      <c r="C24" s="3"/>
      <c r="D24" s="3"/>
      <c r="E24" s="3"/>
      <c r="F24" s="3"/>
      <c r="G24" s="3"/>
      <c r="H24" s="3"/>
      <c r="I24" s="3"/>
    </row>
    <row r="25" spans="1:9" ht="18.75" x14ac:dyDescent="0.2">
      <c r="A25" s="7" t="s">
        <v>24</v>
      </c>
      <c r="B25" s="7"/>
      <c r="C25" s="7"/>
      <c r="D25" s="7"/>
      <c r="E25" s="7"/>
      <c r="F25" s="7"/>
      <c r="G25" s="7"/>
      <c r="H25" s="7"/>
      <c r="I25" s="7"/>
    </row>
    <row r="26" spans="1:9" ht="15.75" customHeight="1" x14ac:dyDescent="0.2">
      <c r="A26" s="4" t="s">
        <v>25</v>
      </c>
      <c r="B26" s="4"/>
      <c r="C26" s="4"/>
      <c r="D26" s="4"/>
      <c r="E26" s="4"/>
      <c r="F26" s="8">
        <f>F22*(1+F28)</f>
        <v>91888.78</v>
      </c>
      <c r="G26" s="8"/>
      <c r="H26" s="8" t="s">
        <v>11</v>
      </c>
      <c r="I26" s="8"/>
    </row>
    <row r="27" spans="1:9" ht="15.75" customHeight="1" x14ac:dyDescent="0.2">
      <c r="A27" s="4" t="s">
        <v>26</v>
      </c>
      <c r="B27" s="4"/>
      <c r="C27" s="4"/>
      <c r="D27" s="4"/>
      <c r="E27" s="4"/>
      <c r="F27" s="8">
        <f>F26-F22</f>
        <v>0</v>
      </c>
      <c r="G27" s="8"/>
      <c r="H27" s="8" t="s">
        <v>16</v>
      </c>
      <c r="I27" s="8"/>
    </row>
    <row r="28" spans="1:9" ht="15.75" customHeight="1" x14ac:dyDescent="0.2">
      <c r="A28" s="4" t="s">
        <v>27</v>
      </c>
      <c r="B28" s="4"/>
      <c r="C28" s="4"/>
      <c r="D28" s="4"/>
      <c r="E28" s="4"/>
      <c r="F28" s="6"/>
      <c r="G28" s="6"/>
      <c r="H28" s="6"/>
      <c r="I28" s="6"/>
    </row>
    <row r="29" spans="1:9" ht="15.75" customHeight="1" x14ac:dyDescent="0.2">
      <c r="A29" s="4" t="s">
        <v>28</v>
      </c>
      <c r="B29" s="4"/>
      <c r="C29" s="4"/>
      <c r="D29" s="4"/>
      <c r="E29" s="4"/>
      <c r="F29" s="5">
        <f>IF(F26&gt;=0.01,F27/F26,0)</f>
        <v>0</v>
      </c>
      <c r="G29" s="5"/>
      <c r="H29" s="6"/>
      <c r="I29" s="6"/>
    </row>
    <row r="30" spans="1:9" ht="15.75" x14ac:dyDescent="0.2">
      <c r="A30" s="3"/>
      <c r="B30" s="3"/>
      <c r="C30" s="3"/>
      <c r="D30" s="3"/>
      <c r="E30" s="3"/>
      <c r="F30" s="3"/>
      <c r="G30" s="3"/>
      <c r="H30" s="3"/>
      <c r="I30" s="3"/>
    </row>
    <row r="31" spans="1:9" ht="15.75" x14ac:dyDescent="0.2">
      <c r="A31" s="3"/>
      <c r="B31" s="3"/>
      <c r="C31" s="3"/>
      <c r="D31" s="3"/>
      <c r="E31" s="3"/>
      <c r="F31" s="3"/>
      <c r="G31" s="3"/>
      <c r="H31" s="3"/>
      <c r="I31" s="3"/>
    </row>
    <row r="32" spans="1:9" ht="15.75" x14ac:dyDescent="0.2">
      <c r="A32" s="3"/>
      <c r="B32" s="3"/>
      <c r="C32" s="3"/>
      <c r="D32" s="3"/>
      <c r="E32" s="3"/>
      <c r="F32" s="3"/>
      <c r="G32" s="3"/>
      <c r="H32" s="3"/>
      <c r="I32" s="3"/>
    </row>
    <row r="33" spans="1:9" ht="15.75" x14ac:dyDescent="0.2">
      <c r="A33" s="3"/>
      <c r="B33" s="3"/>
      <c r="C33" s="3"/>
      <c r="D33" s="3"/>
      <c r="E33" s="3"/>
      <c r="F33" s="3"/>
      <c r="G33" s="3"/>
      <c r="H33" s="3"/>
      <c r="I33" s="3"/>
    </row>
    <row r="34" spans="1:9" ht="15.75" x14ac:dyDescent="0.2">
      <c r="A34" s="3"/>
      <c r="B34" s="3"/>
      <c r="C34" s="3"/>
      <c r="D34" s="3"/>
      <c r="E34" s="3"/>
      <c r="F34" s="3"/>
      <c r="G34" s="3"/>
      <c r="H34" s="3"/>
      <c r="I34" s="3"/>
    </row>
    <row r="35" spans="1:9" ht="15.75" x14ac:dyDescent="0.2">
      <c r="A35" s="3"/>
      <c r="B35" s="3"/>
      <c r="C35" s="3"/>
      <c r="D35" s="3"/>
      <c r="E35" s="3"/>
      <c r="F35" s="3"/>
      <c r="G35" s="3"/>
      <c r="H35" s="3"/>
      <c r="I35" s="3"/>
    </row>
    <row r="36" spans="1:9" ht="15.75" x14ac:dyDescent="0.2">
      <c r="A36" s="3"/>
      <c r="B36" s="3"/>
      <c r="C36" s="3"/>
      <c r="D36" s="3"/>
      <c r="E36" s="3"/>
      <c r="F36" s="3"/>
      <c r="G36" s="3"/>
      <c r="H36" s="3"/>
      <c r="I36" s="3"/>
    </row>
    <row r="37" spans="1:9" ht="15.75" x14ac:dyDescent="0.2">
      <c r="A37" s="3"/>
      <c r="B37" s="3"/>
      <c r="C37" s="3"/>
      <c r="D37" s="3"/>
      <c r="E37" s="3"/>
      <c r="F37" s="3"/>
      <c r="G37" s="3"/>
      <c r="H37" s="3"/>
      <c r="I37" s="3"/>
    </row>
    <row r="38" spans="1:9" ht="15.75" x14ac:dyDescent="0.2">
      <c r="A38" s="3"/>
      <c r="B38" s="3"/>
      <c r="C38" s="3"/>
      <c r="D38" s="3"/>
      <c r="E38" s="3"/>
      <c r="F38" s="3"/>
      <c r="G38" s="3"/>
      <c r="H38" s="3"/>
      <c r="I38" s="3"/>
    </row>
    <row r="39" spans="1:9" ht="15.75" x14ac:dyDescent="0.2">
      <c r="A39" s="3"/>
      <c r="B39" s="3"/>
      <c r="C39" s="3"/>
      <c r="D39" s="3"/>
      <c r="E39" s="3"/>
      <c r="F39" s="3"/>
      <c r="G39" s="3"/>
      <c r="H39" s="3"/>
      <c r="I39" s="3"/>
    </row>
    <row r="40" spans="1:9" ht="15.75" x14ac:dyDescent="0.2">
      <c r="A40" s="3"/>
      <c r="B40" s="3"/>
      <c r="C40" s="3"/>
      <c r="D40" s="3"/>
      <c r="E40" s="3"/>
      <c r="F40" s="3"/>
      <c r="G40" s="3"/>
      <c r="H40" s="3"/>
      <c r="I40" s="3"/>
    </row>
  </sheetData>
  <mergeCells count="59">
    <mergeCell ref="A5:C5"/>
    <mergeCell ref="D5:I5"/>
    <mergeCell ref="A1:I1"/>
    <mergeCell ref="A3:C3"/>
    <mergeCell ref="D3:I3"/>
    <mergeCell ref="A4:C4"/>
    <mergeCell ref="D4:I4"/>
    <mergeCell ref="A6:C6"/>
    <mergeCell ref="D6:I6"/>
    <mergeCell ref="A8:I8"/>
    <mergeCell ref="A9:E9"/>
    <mergeCell ref="F9:G9"/>
    <mergeCell ref="H9:I9"/>
    <mergeCell ref="A10:E10"/>
    <mergeCell ref="F10:G10"/>
    <mergeCell ref="H10:I10"/>
    <mergeCell ref="A11:I11"/>
    <mergeCell ref="A12:E12"/>
    <mergeCell ref="F12:G12"/>
    <mergeCell ref="H12:I12"/>
    <mergeCell ref="A13:E13"/>
    <mergeCell ref="F13:G13"/>
    <mergeCell ref="H13:I13"/>
    <mergeCell ref="A14:I14"/>
    <mergeCell ref="A15:E15"/>
    <mergeCell ref="F15:G15"/>
    <mergeCell ref="H15:I15"/>
    <mergeCell ref="A16:E16"/>
    <mergeCell ref="F16:G16"/>
    <mergeCell ref="H16:I16"/>
    <mergeCell ref="A17:E17"/>
    <mergeCell ref="F17:G17"/>
    <mergeCell ref="H17:I17"/>
    <mergeCell ref="A18:I18"/>
    <mergeCell ref="A19:E19"/>
    <mergeCell ref="F19:G19"/>
    <mergeCell ref="H19:I19"/>
    <mergeCell ref="A20:E20"/>
    <mergeCell ref="F20:G20"/>
    <mergeCell ref="H20:I20"/>
    <mergeCell ref="A21:E21"/>
    <mergeCell ref="F21:G21"/>
    <mergeCell ref="H21:I21"/>
    <mergeCell ref="A22:E22"/>
    <mergeCell ref="F22:G22"/>
    <mergeCell ref="H22:I22"/>
    <mergeCell ref="A25:I25"/>
    <mergeCell ref="A26:E26"/>
    <mergeCell ref="F26:G26"/>
    <mergeCell ref="H26:I26"/>
    <mergeCell ref="A27:E27"/>
    <mergeCell ref="F27:G27"/>
    <mergeCell ref="H27:I27"/>
    <mergeCell ref="A28:E28"/>
    <mergeCell ref="F28:G28"/>
    <mergeCell ref="H28:I28"/>
    <mergeCell ref="A29:E29"/>
    <mergeCell ref="F29:G29"/>
    <mergeCell ref="H29:I29"/>
  </mergeCell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Стоимость продажи</vt:lpstr>
      <vt:lpstr>Наценка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Тиунов</dc:creator>
  <cp:lastModifiedBy>Даниил Тиунов</cp:lastModifiedBy>
  <dcterms:created xsi:type="dcterms:W3CDTF">2025-08-25T06:56:43Z</dcterms:created>
  <dcterms:modified xsi:type="dcterms:W3CDTF">2025-08-25T06:57:02Z</dcterms:modified>
</cp:coreProperties>
</file>