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сновной лист" sheetId="1" r:id="rId4"/>
    <sheet state="visible" name="Параметры таблицы" sheetId="2" r:id="rId5"/>
  </sheets>
  <definedNames/>
  <calcPr/>
</workbook>
</file>

<file path=xl/sharedStrings.xml><?xml version="1.0" encoding="utf-8"?>
<sst xmlns="http://schemas.openxmlformats.org/spreadsheetml/2006/main" count="141" uniqueCount="47">
  <si>
    <t>дежурный администратор</t>
  </si>
  <si>
    <t>расписание с:</t>
  </si>
  <si>
    <t>формат даты:</t>
  </si>
  <si>
    <t>ДД/ММ/ГГГГ</t>
  </si>
  <si>
    <t>Петухова М.В</t>
  </si>
  <si>
    <t>Класс</t>
  </si>
  <si>
    <t>урок</t>
  </si>
  <si>
    <t>звонки</t>
  </si>
  <si>
    <t>5А</t>
  </si>
  <si>
    <t>5Б</t>
  </si>
  <si>
    <t>5В</t>
  </si>
  <si>
    <t>6А</t>
  </si>
  <si>
    <t>6Б</t>
  </si>
  <si>
    <t>6В</t>
  </si>
  <si>
    <t>Понедельник</t>
  </si>
  <si>
    <t>Русский</t>
  </si>
  <si>
    <t>Информатика</t>
  </si>
  <si>
    <t>Музыка</t>
  </si>
  <si>
    <t>Литература</t>
  </si>
  <si>
    <t>История России</t>
  </si>
  <si>
    <t>Изо</t>
  </si>
  <si>
    <t>Ин.яз(анг)</t>
  </si>
  <si>
    <t>Обществознание</t>
  </si>
  <si>
    <t>Физ-ра</t>
  </si>
  <si>
    <t>Ин.яз(исп)</t>
  </si>
  <si>
    <t>География</t>
  </si>
  <si>
    <t>ОБЖ</t>
  </si>
  <si>
    <t>Математика</t>
  </si>
  <si>
    <t>Физика</t>
  </si>
  <si>
    <t>Алгебра</t>
  </si>
  <si>
    <t>Химия</t>
  </si>
  <si>
    <t>Геометрия</t>
  </si>
  <si>
    <t>Биология</t>
  </si>
  <si>
    <t>Вторник</t>
  </si>
  <si>
    <t>Технология</t>
  </si>
  <si>
    <t>Среда</t>
  </si>
  <si>
    <t>Четверг</t>
  </si>
  <si>
    <t>Пятница</t>
  </si>
  <si>
    <t>Суббота</t>
  </si>
  <si>
    <t>Время уроков</t>
  </si>
  <si>
    <t>8:00 - 8:45</t>
  </si>
  <si>
    <t>9:55 - 10:40</t>
  </si>
  <si>
    <t>10:50 - 11:35</t>
  </si>
  <si>
    <t>11:55 - 12:40</t>
  </si>
  <si>
    <t>13:00 - 13:45</t>
  </si>
  <si>
    <t>13:55 - 14:40</t>
  </si>
  <si>
    <t>14:50 - 15:35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</si>
</sst>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center" readingOrder="0"/>
    </xf>
    <xf borderId="0" fillId="2" fontId="1" numFmtId="1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left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1" fillId="3" fontId="1" numFmtId="0" xfId="0" applyAlignment="1" applyBorder="1" applyFont="1">
      <alignment horizontal="center" readingOrder="0" textRotation="90" vertic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6.38"/>
    <col customWidth="1" min="2" max="2" width="5.75"/>
    <col customWidth="1" min="4" max="9" width="13.88"/>
  </cols>
  <sheetData>
    <row r="1">
      <c r="A1" s="1"/>
      <c r="B1" s="2" t="s">
        <v>0</v>
      </c>
      <c r="E1" s="3" t="s">
        <v>1</v>
      </c>
      <c r="F1" s="4">
        <v>44827.0</v>
      </c>
      <c r="G1" s="3" t="s">
        <v>2</v>
      </c>
      <c r="H1" s="3" t="s">
        <v>3</v>
      </c>
      <c r="I1" s="5"/>
    </row>
    <row r="2">
      <c r="A2" s="1"/>
      <c r="B2" s="6" t="s">
        <v>4</v>
      </c>
      <c r="D2" s="7" t="s">
        <v>5</v>
      </c>
      <c r="F2" s="5"/>
      <c r="G2" s="5"/>
      <c r="H2" s="5"/>
      <c r="I2" s="5"/>
    </row>
    <row r="3">
      <c r="A3" s="8"/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8"/>
      <c r="K3" s="8"/>
      <c r="L3" s="8"/>
      <c r="M3" s="8"/>
      <c r="N3" s="8"/>
      <c r="O3" s="8"/>
      <c r="P3" s="8"/>
      <c r="Q3" s="8"/>
      <c r="R3" s="8"/>
      <c r="S3" s="8"/>
    </row>
    <row r="4">
      <c r="A4" s="9" t="s">
        <v>14</v>
      </c>
      <c r="B4" s="10">
        <v>1.0</v>
      </c>
      <c r="C4" s="11" t="str">
        <f>IF(B4,LOOKUP(B4,'Параметры таблицы'!$B$1:$B$7,'Параметры таблицы'!$C$1:$C$7))</f>
        <v>8:00 - 8:45</v>
      </c>
      <c r="D4" s="11" t="s">
        <v>15</v>
      </c>
      <c r="E4" s="11" t="s">
        <v>16</v>
      </c>
      <c r="F4" s="11" t="s">
        <v>17</v>
      </c>
      <c r="G4" s="12"/>
      <c r="H4" s="12"/>
      <c r="I4" s="12"/>
    </row>
    <row r="5">
      <c r="A5" s="13"/>
      <c r="B5" s="10">
        <v>2.0</v>
      </c>
      <c r="C5" s="11" t="str">
        <f>IF(B5,LOOKUP(B5,'Параметры таблицы'!$B$1:$B$7,'Параметры таблицы'!$C$1:$C$7))</f>
        <v>9:55 - 10:40</v>
      </c>
      <c r="D5" s="11" t="s">
        <v>18</v>
      </c>
      <c r="E5" s="11" t="s">
        <v>19</v>
      </c>
      <c r="F5" s="11" t="s">
        <v>20</v>
      </c>
      <c r="G5" s="12"/>
      <c r="H5" s="12"/>
      <c r="I5" s="12"/>
    </row>
    <row r="6">
      <c r="A6" s="13"/>
      <c r="B6" s="10">
        <v>3.0</v>
      </c>
      <c r="C6" s="11" t="str">
        <f>IF(B6,LOOKUP(B6,'Параметры таблицы'!$B$1:$B$7,'Параметры таблицы'!$C$1:$C$7))</f>
        <v>10:50 - 11:35</v>
      </c>
      <c r="D6" s="11" t="s">
        <v>21</v>
      </c>
      <c r="E6" s="11" t="s">
        <v>22</v>
      </c>
      <c r="F6" s="11" t="s">
        <v>23</v>
      </c>
      <c r="G6" s="12"/>
      <c r="H6" s="12"/>
      <c r="I6" s="12"/>
    </row>
    <row r="7">
      <c r="A7" s="13"/>
      <c r="B7" s="10">
        <v>4.0</v>
      </c>
      <c r="C7" s="11" t="str">
        <f>IF(B7,LOOKUP(B7,'Параметры таблицы'!$B$1:$B$7,'Параметры таблицы'!$C$1:$C$7))</f>
        <v>11:55 - 12:40</v>
      </c>
      <c r="D7" s="11" t="s">
        <v>24</v>
      </c>
      <c r="E7" s="11" t="s">
        <v>25</v>
      </c>
      <c r="F7" s="11" t="s">
        <v>26</v>
      </c>
      <c r="G7" s="12"/>
      <c r="H7" s="12"/>
      <c r="I7" s="12"/>
    </row>
    <row r="8">
      <c r="A8" s="13"/>
      <c r="B8" s="10">
        <v>5.0</v>
      </c>
      <c r="C8" s="11" t="str">
        <f>IF(B8,LOOKUP(B8,'Параметры таблицы'!$B$1:$B$7,'Параметры таблицы'!$C$1:$C$7))</f>
        <v>13:00 - 13:45</v>
      </c>
      <c r="D8" s="11" t="s">
        <v>27</v>
      </c>
      <c r="E8" s="11" t="s">
        <v>28</v>
      </c>
      <c r="G8" s="12"/>
      <c r="H8" s="12"/>
      <c r="I8" s="12"/>
    </row>
    <row r="9">
      <c r="A9" s="13"/>
      <c r="B9" s="10">
        <v>6.0</v>
      </c>
      <c r="C9" s="11" t="str">
        <f>IF(B9,LOOKUP(B9,'Параметры таблицы'!$B$1:$B$7,'Параметры таблицы'!$C$1:$C$7))</f>
        <v>13:55 - 14:40</v>
      </c>
      <c r="D9" s="11" t="s">
        <v>29</v>
      </c>
      <c r="E9" s="11" t="s">
        <v>30</v>
      </c>
      <c r="F9" s="12"/>
      <c r="G9" s="12"/>
      <c r="H9" s="12"/>
      <c r="I9" s="12"/>
    </row>
    <row r="10">
      <c r="A10" s="14"/>
      <c r="B10" s="10">
        <v>7.0</v>
      </c>
      <c r="C10" s="11" t="str">
        <f>IF(B10,LOOKUP(B10,'Параметры таблицы'!$B$1:$B$7,'Параметры таблицы'!$C$1:$C$7))</f>
        <v>14:50 - 15:35</v>
      </c>
      <c r="D10" s="11" t="s">
        <v>31</v>
      </c>
      <c r="E10" s="11" t="s">
        <v>32</v>
      </c>
      <c r="F10" s="12"/>
      <c r="G10" s="12"/>
      <c r="H10" s="12"/>
      <c r="I10" s="12"/>
    </row>
    <row r="11">
      <c r="A11" s="8"/>
      <c r="B11" s="7"/>
      <c r="C11" s="7"/>
      <c r="D11" s="7" t="str">
        <f t="shared" ref="D11:I11" si="1">IF(ISBLANK(D$3),D$3,D$3)</f>
        <v>5А</v>
      </c>
      <c r="E11" s="7" t="str">
        <f t="shared" si="1"/>
        <v>5Б</v>
      </c>
      <c r="F11" s="7" t="str">
        <f t="shared" si="1"/>
        <v>5В</v>
      </c>
      <c r="G11" s="7" t="str">
        <f t="shared" si="1"/>
        <v>6А</v>
      </c>
      <c r="H11" s="7" t="str">
        <f t="shared" si="1"/>
        <v>6Б</v>
      </c>
      <c r="I11" s="7" t="str">
        <f t="shared" si="1"/>
        <v>6В</v>
      </c>
    </row>
    <row r="12">
      <c r="A12" s="9" t="s">
        <v>33</v>
      </c>
      <c r="B12" s="10">
        <v>1.0</v>
      </c>
      <c r="C12" s="11" t="str">
        <f>IF(B12,LOOKUP(B12,'Параметры таблицы'!$B$1:$B$7,'Параметры таблицы'!$C$1:$C$7))</f>
        <v>8:00 - 8:45</v>
      </c>
      <c r="D12" s="11" t="s">
        <v>15</v>
      </c>
      <c r="E12" s="11" t="s">
        <v>16</v>
      </c>
      <c r="F12" s="11" t="s">
        <v>17</v>
      </c>
      <c r="G12" s="12"/>
      <c r="H12" s="12"/>
      <c r="I12" s="12"/>
    </row>
    <row r="13">
      <c r="A13" s="13"/>
      <c r="B13" s="10">
        <v>2.0</v>
      </c>
      <c r="C13" s="11" t="str">
        <f>IF(B13,LOOKUP(B13,'Параметры таблицы'!$B$1:$B$7,'Параметры таблицы'!$C$1:$C$7))</f>
        <v>9:55 - 10:40</v>
      </c>
      <c r="D13" s="11" t="s">
        <v>18</v>
      </c>
      <c r="E13" s="11" t="s">
        <v>19</v>
      </c>
      <c r="F13" s="11" t="s">
        <v>20</v>
      </c>
      <c r="G13" s="12"/>
      <c r="H13" s="12"/>
      <c r="I13" s="12"/>
    </row>
    <row r="14">
      <c r="A14" s="13"/>
      <c r="B14" s="10">
        <v>3.0</v>
      </c>
      <c r="C14" s="11" t="str">
        <f>IF(B14,LOOKUP(B14,'Параметры таблицы'!$B$1:$B$7,'Параметры таблицы'!$C$1:$C$7))</f>
        <v>10:50 - 11:35</v>
      </c>
      <c r="D14" s="11" t="s">
        <v>21</v>
      </c>
      <c r="E14" s="11" t="s">
        <v>22</v>
      </c>
      <c r="F14" s="11" t="s">
        <v>23</v>
      </c>
      <c r="G14" s="12"/>
      <c r="H14" s="12"/>
      <c r="I14" s="12"/>
    </row>
    <row r="15">
      <c r="A15" s="13"/>
      <c r="B15" s="10">
        <v>4.0</v>
      </c>
      <c r="C15" s="11" t="str">
        <f>IF(B15,LOOKUP(B15,'Параметры таблицы'!$B$1:$B$7,'Параметры таблицы'!$C$1:$C$7))</f>
        <v>11:55 - 12:40</v>
      </c>
      <c r="D15" s="11" t="s">
        <v>24</v>
      </c>
      <c r="E15" s="11" t="s">
        <v>25</v>
      </c>
      <c r="F15" s="11" t="s">
        <v>26</v>
      </c>
      <c r="G15" s="12"/>
      <c r="H15" s="12"/>
      <c r="I15" s="12"/>
    </row>
    <row r="16">
      <c r="A16" s="13"/>
      <c r="B16" s="10">
        <v>5.0</v>
      </c>
      <c r="C16" s="11" t="str">
        <f>IF(B16,LOOKUP(B16,'Параметры таблицы'!$B$1:$B$7,'Параметры таблицы'!$C$1:$C$7))</f>
        <v>13:00 - 13:45</v>
      </c>
      <c r="D16" s="11" t="s">
        <v>27</v>
      </c>
      <c r="E16" s="11" t="s">
        <v>28</v>
      </c>
      <c r="F16" s="11" t="s">
        <v>34</v>
      </c>
      <c r="G16" s="12"/>
      <c r="H16" s="12"/>
      <c r="I16" s="12"/>
    </row>
    <row r="17">
      <c r="A17" s="13"/>
      <c r="B17" s="10">
        <v>6.0</v>
      </c>
      <c r="C17" s="11" t="str">
        <f>IF(B17,LOOKUP(B17,'Параметры таблицы'!$B$1:$B$7,'Параметры таблицы'!$C$1:$C$7))</f>
        <v>13:55 - 14:40</v>
      </c>
      <c r="D17" s="11" t="s">
        <v>29</v>
      </c>
      <c r="E17" s="11" t="s">
        <v>30</v>
      </c>
      <c r="F17" s="12"/>
      <c r="G17" s="12"/>
      <c r="H17" s="12"/>
      <c r="I17" s="12"/>
    </row>
    <row r="18">
      <c r="A18" s="14"/>
      <c r="B18" s="10">
        <v>7.0</v>
      </c>
      <c r="C18" s="11" t="str">
        <f>IF(B18,LOOKUP(B18,'Параметры таблицы'!$B$1:$B$7,'Параметры таблицы'!$C$1:$C$7))</f>
        <v>14:50 - 15:35</v>
      </c>
      <c r="D18" s="11" t="s">
        <v>31</v>
      </c>
      <c r="E18" s="11" t="s">
        <v>32</v>
      </c>
      <c r="F18" s="12"/>
      <c r="G18" s="12"/>
      <c r="H18" s="12"/>
      <c r="I18" s="12"/>
    </row>
    <row r="19">
      <c r="A19" s="8"/>
      <c r="B19" s="7"/>
      <c r="C19" s="7"/>
      <c r="D19" s="7" t="str">
        <f t="shared" ref="D19:I19" si="2">IF(ISBLANK(D$3),D$3,D$3)</f>
        <v>5А</v>
      </c>
      <c r="E19" s="7" t="str">
        <f t="shared" si="2"/>
        <v>5Б</v>
      </c>
      <c r="F19" s="7" t="str">
        <f t="shared" si="2"/>
        <v>5В</v>
      </c>
      <c r="G19" s="7" t="str">
        <f t="shared" si="2"/>
        <v>6А</v>
      </c>
      <c r="H19" s="7" t="str">
        <f t="shared" si="2"/>
        <v>6Б</v>
      </c>
      <c r="I19" s="7" t="str">
        <f t="shared" si="2"/>
        <v>6В</v>
      </c>
    </row>
    <row r="20">
      <c r="A20" s="9" t="s">
        <v>35</v>
      </c>
      <c r="B20" s="10">
        <v>1.0</v>
      </c>
      <c r="C20" s="11" t="str">
        <f>IF(B20,LOOKUP(B20,'Параметры таблицы'!$B$1:$B$7,'Параметры таблицы'!$C$1:$C$7))</f>
        <v>8:00 - 8:45</v>
      </c>
      <c r="D20" s="11" t="s">
        <v>15</v>
      </c>
      <c r="E20" s="11" t="s">
        <v>16</v>
      </c>
      <c r="F20" s="11" t="s">
        <v>17</v>
      </c>
      <c r="G20" s="12"/>
      <c r="H20" s="12"/>
      <c r="I20" s="12"/>
    </row>
    <row r="21">
      <c r="A21" s="13"/>
      <c r="B21" s="10">
        <v>2.0</v>
      </c>
      <c r="C21" s="11" t="str">
        <f>IF(B21,LOOKUP(B21,'Параметры таблицы'!$B$1:$B$7,'Параметры таблицы'!$C$1:$C$7))</f>
        <v>9:55 - 10:40</v>
      </c>
      <c r="D21" s="11" t="s">
        <v>18</v>
      </c>
      <c r="E21" s="11" t="s">
        <v>19</v>
      </c>
      <c r="F21" s="11" t="s">
        <v>20</v>
      </c>
      <c r="G21" s="12"/>
      <c r="H21" s="12"/>
      <c r="I21" s="12"/>
    </row>
    <row r="22">
      <c r="A22" s="13"/>
      <c r="B22" s="10">
        <v>3.0</v>
      </c>
      <c r="C22" s="11" t="str">
        <f>IF(B22,LOOKUP(B22,'Параметры таблицы'!$B$1:$B$7,'Параметры таблицы'!$C$1:$C$7))</f>
        <v>10:50 - 11:35</v>
      </c>
      <c r="D22" s="11" t="s">
        <v>21</v>
      </c>
      <c r="E22" s="11" t="s">
        <v>22</v>
      </c>
      <c r="F22" s="11" t="s">
        <v>23</v>
      </c>
      <c r="G22" s="12"/>
      <c r="H22" s="12"/>
      <c r="I22" s="12"/>
    </row>
    <row r="23">
      <c r="A23" s="13"/>
      <c r="B23" s="10">
        <v>4.0</v>
      </c>
      <c r="C23" s="11" t="str">
        <f>IF(B23,LOOKUP(B23,'Параметры таблицы'!$B$1:$B$7,'Параметры таблицы'!$C$1:$C$7))</f>
        <v>11:55 - 12:40</v>
      </c>
      <c r="D23" s="11" t="s">
        <v>24</v>
      </c>
      <c r="E23" s="11" t="s">
        <v>25</v>
      </c>
      <c r="F23" s="11" t="s">
        <v>26</v>
      </c>
      <c r="G23" s="12"/>
      <c r="H23" s="12"/>
      <c r="I23" s="12"/>
    </row>
    <row r="24">
      <c r="A24" s="13"/>
      <c r="B24" s="10">
        <v>5.0</v>
      </c>
      <c r="C24" s="11" t="str">
        <f>IF(B24,LOOKUP(B24,'Параметры таблицы'!$B$1:$B$7,'Параметры таблицы'!$C$1:$C$7))</f>
        <v>13:00 - 13:45</v>
      </c>
      <c r="D24" s="11" t="s">
        <v>27</v>
      </c>
      <c r="E24" s="11" t="s">
        <v>28</v>
      </c>
      <c r="F24" s="11" t="s">
        <v>34</v>
      </c>
      <c r="G24" s="12"/>
      <c r="H24" s="12"/>
      <c r="I24" s="12"/>
    </row>
    <row r="25">
      <c r="A25" s="13"/>
      <c r="B25" s="10">
        <v>6.0</v>
      </c>
      <c r="C25" s="11" t="str">
        <f>IF(B25,LOOKUP(B25,'Параметры таблицы'!$B$1:$B$7,'Параметры таблицы'!$C$1:$C$7))</f>
        <v>13:55 - 14:40</v>
      </c>
      <c r="D25" s="11" t="s">
        <v>29</v>
      </c>
      <c r="E25" s="11" t="s">
        <v>30</v>
      </c>
      <c r="F25" s="12"/>
      <c r="G25" s="12"/>
      <c r="H25" s="12"/>
      <c r="I25" s="12"/>
    </row>
    <row r="26">
      <c r="A26" s="14"/>
      <c r="B26" s="10">
        <v>7.0</v>
      </c>
      <c r="C26" s="11" t="str">
        <f>IF(B26,LOOKUP(B26,'Параметры таблицы'!$B$1:$B$7,'Параметры таблицы'!$C$1:$C$7))</f>
        <v>14:50 - 15:35</v>
      </c>
      <c r="D26" s="11" t="s">
        <v>31</v>
      </c>
      <c r="E26" s="11" t="s">
        <v>32</v>
      </c>
      <c r="F26" s="12"/>
      <c r="G26" s="12"/>
      <c r="H26" s="12"/>
      <c r="I26" s="12"/>
    </row>
    <row r="27">
      <c r="A27" s="8"/>
      <c r="B27" s="7"/>
      <c r="C27" s="7"/>
      <c r="D27" s="7" t="str">
        <f t="shared" ref="D27:I27" si="3">IF(ISBLANK(D$3),D$3,D$3)</f>
        <v>5А</v>
      </c>
      <c r="E27" s="7" t="str">
        <f t="shared" si="3"/>
        <v>5Б</v>
      </c>
      <c r="F27" s="7" t="str">
        <f t="shared" si="3"/>
        <v>5В</v>
      </c>
      <c r="G27" s="7" t="str">
        <f t="shared" si="3"/>
        <v>6А</v>
      </c>
      <c r="H27" s="7" t="str">
        <f t="shared" si="3"/>
        <v>6Б</v>
      </c>
      <c r="I27" s="7" t="str">
        <f t="shared" si="3"/>
        <v>6В</v>
      </c>
    </row>
    <row r="28">
      <c r="A28" s="9" t="s">
        <v>36</v>
      </c>
      <c r="B28" s="10">
        <v>1.0</v>
      </c>
      <c r="C28" s="11" t="str">
        <f>IF(B28,LOOKUP(B28,'Параметры таблицы'!$B$1:$B$7,'Параметры таблицы'!$C$1:$C$7))</f>
        <v>8:00 - 8:45</v>
      </c>
      <c r="D28" s="11" t="s">
        <v>15</v>
      </c>
      <c r="E28" s="11" t="s">
        <v>16</v>
      </c>
      <c r="F28" s="11" t="s">
        <v>17</v>
      </c>
      <c r="G28" s="12"/>
      <c r="H28" s="12"/>
      <c r="I28" s="12"/>
    </row>
    <row r="29">
      <c r="A29" s="13"/>
      <c r="B29" s="10">
        <v>2.0</v>
      </c>
      <c r="C29" s="11" t="str">
        <f>IF(B29,LOOKUP(B29,'Параметры таблицы'!$B$1:$B$7,'Параметры таблицы'!$C$1:$C$7))</f>
        <v>9:55 - 10:40</v>
      </c>
      <c r="D29" s="11" t="s">
        <v>18</v>
      </c>
      <c r="E29" s="11" t="s">
        <v>19</v>
      </c>
      <c r="F29" s="11" t="s">
        <v>20</v>
      </c>
      <c r="G29" s="12"/>
      <c r="H29" s="12"/>
      <c r="I29" s="12"/>
    </row>
    <row r="30">
      <c r="A30" s="13"/>
      <c r="B30" s="10">
        <v>3.0</v>
      </c>
      <c r="C30" s="11" t="str">
        <f>IF(B30,LOOKUP(B30,'Параметры таблицы'!$B$1:$B$7,'Параметры таблицы'!$C$1:$C$7))</f>
        <v>10:50 - 11:35</v>
      </c>
      <c r="D30" s="11" t="s">
        <v>21</v>
      </c>
      <c r="E30" s="11" t="s">
        <v>22</v>
      </c>
      <c r="F30" s="11" t="s">
        <v>23</v>
      </c>
      <c r="G30" s="12"/>
      <c r="H30" s="12"/>
      <c r="I30" s="12"/>
    </row>
    <row r="31">
      <c r="A31" s="13"/>
      <c r="B31" s="10">
        <v>4.0</v>
      </c>
      <c r="C31" s="11" t="str">
        <f>IF(B31,LOOKUP(B31,'Параметры таблицы'!$B$1:$B$7,'Параметры таблицы'!$C$1:$C$7))</f>
        <v>11:55 - 12:40</v>
      </c>
      <c r="D31" s="11" t="s">
        <v>24</v>
      </c>
      <c r="E31" s="11" t="s">
        <v>25</v>
      </c>
      <c r="F31" s="11" t="s">
        <v>26</v>
      </c>
      <c r="G31" s="12"/>
      <c r="H31" s="12"/>
      <c r="I31" s="12"/>
    </row>
    <row r="32">
      <c r="A32" s="13"/>
      <c r="B32" s="10">
        <v>5.0</v>
      </c>
      <c r="C32" s="11" t="str">
        <f>IF(B32,LOOKUP(B32,'Параметры таблицы'!$B$1:$B$7,'Параметры таблицы'!$C$1:$C$7))</f>
        <v>13:00 - 13:45</v>
      </c>
      <c r="D32" s="11" t="s">
        <v>27</v>
      </c>
      <c r="E32" s="11" t="s">
        <v>28</v>
      </c>
      <c r="F32" s="11" t="s">
        <v>34</v>
      </c>
      <c r="G32" s="12"/>
      <c r="H32" s="12"/>
      <c r="I32" s="12"/>
    </row>
    <row r="33">
      <c r="A33" s="13"/>
      <c r="B33" s="10">
        <v>6.0</v>
      </c>
      <c r="C33" s="11" t="str">
        <f>IF(B33,LOOKUP(B33,'Параметры таблицы'!$B$1:$B$7,'Параметры таблицы'!$C$1:$C$7))</f>
        <v>13:55 - 14:40</v>
      </c>
      <c r="D33" s="11" t="s">
        <v>29</v>
      </c>
      <c r="E33" s="11" t="s">
        <v>30</v>
      </c>
      <c r="F33" s="12"/>
      <c r="G33" s="12"/>
      <c r="H33" s="12"/>
      <c r="I33" s="12"/>
    </row>
    <row r="34">
      <c r="A34" s="14"/>
      <c r="B34" s="10">
        <v>7.0</v>
      </c>
      <c r="C34" s="11" t="str">
        <f>IF(B34,LOOKUP(B34,'Параметры таблицы'!$B$1:$B$7,'Параметры таблицы'!$C$1:$C$7))</f>
        <v>14:50 - 15:35</v>
      </c>
      <c r="D34" s="11" t="s">
        <v>31</v>
      </c>
      <c r="E34" s="11" t="s">
        <v>32</v>
      </c>
      <c r="F34" s="12"/>
      <c r="G34" s="12"/>
      <c r="H34" s="12"/>
      <c r="I34" s="12"/>
    </row>
    <row r="35">
      <c r="A35" s="8"/>
      <c r="B35" s="7"/>
      <c r="C35" s="7"/>
      <c r="D35" s="7" t="str">
        <f t="shared" ref="D35:I35" si="4">IF(ISBLANK(D$3),D$3,D$3)</f>
        <v>5А</v>
      </c>
      <c r="E35" s="7" t="str">
        <f t="shared" si="4"/>
        <v>5Б</v>
      </c>
      <c r="F35" s="7" t="str">
        <f t="shared" si="4"/>
        <v>5В</v>
      </c>
      <c r="G35" s="7" t="str">
        <f t="shared" si="4"/>
        <v>6А</v>
      </c>
      <c r="H35" s="7" t="str">
        <f t="shared" si="4"/>
        <v>6Б</v>
      </c>
      <c r="I35" s="7" t="str">
        <f t="shared" si="4"/>
        <v>6В</v>
      </c>
    </row>
    <row r="36">
      <c r="A36" s="9" t="s">
        <v>37</v>
      </c>
      <c r="B36" s="10">
        <v>1.0</v>
      </c>
      <c r="C36" s="11" t="str">
        <f>IF(B36,LOOKUP(B36,'Параметры таблицы'!$B$1:$B$7,'Параметры таблицы'!$C$1:$C$7))</f>
        <v>8:00 - 8:45</v>
      </c>
      <c r="D36" s="11" t="s">
        <v>15</v>
      </c>
      <c r="E36" s="11" t="s">
        <v>16</v>
      </c>
      <c r="F36" s="11" t="s">
        <v>17</v>
      </c>
      <c r="G36" s="12"/>
      <c r="H36" s="12"/>
      <c r="I36" s="12"/>
    </row>
    <row r="37">
      <c r="A37" s="13"/>
      <c r="B37" s="10">
        <v>2.0</v>
      </c>
      <c r="C37" s="11" t="str">
        <f>IF(B37,LOOKUP(B37,'Параметры таблицы'!$B$1:$B$7,'Параметры таблицы'!$C$1:$C$7))</f>
        <v>9:55 - 10:40</v>
      </c>
      <c r="D37" s="11" t="s">
        <v>18</v>
      </c>
      <c r="E37" s="11" t="s">
        <v>19</v>
      </c>
      <c r="F37" s="11" t="s">
        <v>20</v>
      </c>
      <c r="G37" s="12"/>
      <c r="H37" s="12"/>
      <c r="I37" s="12"/>
    </row>
    <row r="38">
      <c r="A38" s="13"/>
      <c r="B38" s="10">
        <v>3.0</v>
      </c>
      <c r="C38" s="11" t="str">
        <f>IF(B38,LOOKUP(B38,'Параметры таблицы'!$B$1:$B$7,'Параметры таблицы'!$C$1:$C$7))</f>
        <v>10:50 - 11:35</v>
      </c>
      <c r="D38" s="11" t="s">
        <v>21</v>
      </c>
      <c r="E38" s="11" t="s">
        <v>22</v>
      </c>
      <c r="F38" s="11" t="s">
        <v>23</v>
      </c>
      <c r="G38" s="12"/>
      <c r="H38" s="12"/>
      <c r="I38" s="12"/>
    </row>
    <row r="39">
      <c r="A39" s="13"/>
      <c r="B39" s="10">
        <v>4.0</v>
      </c>
      <c r="C39" s="11" t="str">
        <f>IF(B39,LOOKUP(B39,'Параметры таблицы'!$B$1:$B$7,'Параметры таблицы'!$C$1:$C$7))</f>
        <v>11:55 - 12:40</v>
      </c>
      <c r="D39" s="11" t="s">
        <v>24</v>
      </c>
      <c r="E39" s="11" t="s">
        <v>25</v>
      </c>
      <c r="F39" s="11" t="s">
        <v>26</v>
      </c>
      <c r="G39" s="12"/>
      <c r="H39" s="12"/>
      <c r="I39" s="12"/>
    </row>
    <row r="40">
      <c r="A40" s="13"/>
      <c r="B40" s="10">
        <v>5.0</v>
      </c>
      <c r="C40" s="11" t="str">
        <f>IF(B40,LOOKUP(B40,'Параметры таблицы'!$B$1:$B$7,'Параметры таблицы'!$C$1:$C$7))</f>
        <v>13:00 - 13:45</v>
      </c>
      <c r="D40" s="11" t="s">
        <v>27</v>
      </c>
      <c r="E40" s="11" t="s">
        <v>28</v>
      </c>
      <c r="F40" s="11" t="s">
        <v>34</v>
      </c>
      <c r="G40" s="12"/>
      <c r="H40" s="12"/>
      <c r="I40" s="12"/>
    </row>
    <row r="41">
      <c r="A41" s="13"/>
      <c r="B41" s="10">
        <v>6.0</v>
      </c>
      <c r="C41" s="11" t="str">
        <f>IF(B41,LOOKUP(B41,'Параметры таблицы'!$B$1:$B$7,'Параметры таблицы'!$C$1:$C$7))</f>
        <v>13:55 - 14:40</v>
      </c>
      <c r="D41" s="11" t="s">
        <v>29</v>
      </c>
      <c r="E41" s="11" t="s">
        <v>30</v>
      </c>
      <c r="F41" s="12"/>
      <c r="G41" s="12"/>
      <c r="H41" s="12"/>
      <c r="I41" s="12"/>
    </row>
    <row r="42">
      <c r="A42" s="14"/>
      <c r="B42" s="10">
        <v>7.0</v>
      </c>
      <c r="C42" s="11" t="str">
        <f>IF(B42,LOOKUP(B42,'Параметры таблицы'!$B$1:$B$7,'Параметры таблицы'!$C$1:$C$7))</f>
        <v>14:50 - 15:35</v>
      </c>
      <c r="D42" s="11" t="s">
        <v>31</v>
      </c>
      <c r="E42" s="11" t="s">
        <v>32</v>
      </c>
      <c r="F42" s="12"/>
      <c r="G42" s="12"/>
      <c r="H42" s="12"/>
      <c r="I42" s="12"/>
    </row>
    <row r="43">
      <c r="A43" s="8"/>
      <c r="B43" s="7"/>
      <c r="C43" s="7"/>
      <c r="D43" s="7" t="str">
        <f t="shared" ref="D43:I43" si="5">IF(ISBLANK(D$3),D$3,D$3)</f>
        <v>5А</v>
      </c>
      <c r="E43" s="7" t="str">
        <f t="shared" si="5"/>
        <v>5Б</v>
      </c>
      <c r="F43" s="7" t="str">
        <f t="shared" si="5"/>
        <v>5В</v>
      </c>
      <c r="G43" s="7" t="str">
        <f t="shared" si="5"/>
        <v>6А</v>
      </c>
      <c r="H43" s="7" t="str">
        <f t="shared" si="5"/>
        <v>6Б</v>
      </c>
      <c r="I43" s="7" t="str">
        <f t="shared" si="5"/>
        <v>6В</v>
      </c>
    </row>
    <row r="44">
      <c r="A44" s="9" t="s">
        <v>38</v>
      </c>
      <c r="B44" s="10">
        <v>1.0</v>
      </c>
      <c r="C44" s="11" t="str">
        <f>IF(B44,LOOKUP(B44,'Параметры таблицы'!$B$1:$B$7,'Параметры таблицы'!$C$1:$C$7))</f>
        <v>8:00 - 8:45</v>
      </c>
      <c r="D44" s="11" t="s">
        <v>15</v>
      </c>
      <c r="E44" s="11" t="s">
        <v>16</v>
      </c>
      <c r="F44" s="11" t="s">
        <v>17</v>
      </c>
      <c r="G44" s="12"/>
      <c r="H44" s="12"/>
      <c r="I44" s="12"/>
    </row>
    <row r="45">
      <c r="A45" s="13"/>
      <c r="B45" s="10">
        <v>2.0</v>
      </c>
      <c r="C45" s="11" t="str">
        <f>IF(B45,LOOKUP(B45,'Параметры таблицы'!$B$1:$B$7,'Параметры таблицы'!$C$1:$C$7))</f>
        <v>9:55 - 10:40</v>
      </c>
      <c r="D45" s="11" t="s">
        <v>18</v>
      </c>
      <c r="E45" s="11" t="s">
        <v>19</v>
      </c>
      <c r="F45" s="11" t="s">
        <v>20</v>
      </c>
      <c r="G45" s="12"/>
      <c r="H45" s="12"/>
      <c r="I45" s="12"/>
    </row>
    <row r="46">
      <c r="A46" s="13"/>
      <c r="B46" s="10">
        <v>3.0</v>
      </c>
      <c r="C46" s="11" t="str">
        <f>IF(B46,LOOKUP(B46,'Параметры таблицы'!$B$1:$B$7,'Параметры таблицы'!$C$1:$C$7))</f>
        <v>10:50 - 11:35</v>
      </c>
      <c r="D46" s="11" t="s">
        <v>21</v>
      </c>
      <c r="E46" s="11" t="s">
        <v>22</v>
      </c>
      <c r="F46" s="11" t="s">
        <v>23</v>
      </c>
      <c r="G46" s="12"/>
      <c r="H46" s="12"/>
      <c r="I46" s="12"/>
    </row>
    <row r="47">
      <c r="A47" s="13"/>
      <c r="B47" s="10">
        <v>4.0</v>
      </c>
      <c r="C47" s="11" t="str">
        <f>IF(B47,LOOKUP(B47,'Параметры таблицы'!$B$1:$B$7,'Параметры таблицы'!$C$1:$C$7))</f>
        <v>11:55 - 12:40</v>
      </c>
      <c r="D47" s="11" t="s">
        <v>24</v>
      </c>
      <c r="E47" s="11" t="s">
        <v>25</v>
      </c>
      <c r="F47" s="11" t="s">
        <v>26</v>
      </c>
      <c r="G47" s="12"/>
      <c r="H47" s="12"/>
      <c r="I47" s="12"/>
    </row>
    <row r="48">
      <c r="A48" s="13"/>
      <c r="B48" s="10">
        <v>5.0</v>
      </c>
      <c r="C48" s="11" t="str">
        <f>IF(B48,LOOKUP(B48,'Параметры таблицы'!$B$1:$B$7,'Параметры таблицы'!$C$1:$C$7))</f>
        <v>13:00 - 13:45</v>
      </c>
      <c r="D48" s="11" t="s">
        <v>27</v>
      </c>
      <c r="E48" s="11" t="s">
        <v>28</v>
      </c>
      <c r="F48" s="11" t="s">
        <v>34</v>
      </c>
      <c r="G48" s="12"/>
      <c r="H48" s="12"/>
      <c r="I48" s="12"/>
    </row>
    <row r="49">
      <c r="A49" s="13"/>
      <c r="B49" s="10">
        <v>6.0</v>
      </c>
      <c r="C49" s="11" t="str">
        <f>IF(B49,LOOKUP(B49,'Параметры таблицы'!$B$1:$B$7,'Параметры таблицы'!$C$1:$C$7))</f>
        <v>13:55 - 14:40</v>
      </c>
      <c r="D49" s="11" t="s">
        <v>29</v>
      </c>
      <c r="E49" s="11" t="s">
        <v>30</v>
      </c>
      <c r="F49" s="12"/>
      <c r="G49" s="12"/>
      <c r="H49" s="12"/>
      <c r="I49" s="12"/>
    </row>
    <row r="50">
      <c r="A50" s="14"/>
      <c r="B50" s="10">
        <v>7.0</v>
      </c>
      <c r="C50" s="11" t="str">
        <f>IF(B50,LOOKUP(B50,'Параметры таблицы'!$B$1:$B$7,'Параметры таблицы'!$C$1:$C$7))</f>
        <v>14:50 - 15:35</v>
      </c>
      <c r="D50" s="11" t="s">
        <v>31</v>
      </c>
      <c r="E50" s="11" t="s">
        <v>32</v>
      </c>
      <c r="F50" s="12"/>
      <c r="G50" s="12"/>
      <c r="H50" s="12"/>
      <c r="I50" s="12"/>
    </row>
  </sheetData>
  <mergeCells count="8">
    <mergeCell ref="B1:D1"/>
    <mergeCell ref="B2:C2"/>
    <mergeCell ref="A4:A10"/>
    <mergeCell ref="A12:A18"/>
    <mergeCell ref="A20:A26"/>
    <mergeCell ref="A28:A34"/>
    <mergeCell ref="A36:A42"/>
    <mergeCell ref="A44:A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39</v>
      </c>
      <c r="B1" s="16">
        <v>1.0</v>
      </c>
      <c r="C1" s="15" t="s">
        <v>40</v>
      </c>
    </row>
    <row r="2">
      <c r="A2" s="16"/>
      <c r="B2" s="16">
        <v>2.0</v>
      </c>
      <c r="C2" s="16" t="s">
        <v>41</v>
      </c>
    </row>
    <row r="3">
      <c r="A3" s="16"/>
      <c r="B3" s="16">
        <v>3.0</v>
      </c>
      <c r="C3" s="16" t="s">
        <v>42</v>
      </c>
    </row>
    <row r="4">
      <c r="A4" s="16"/>
      <c r="B4" s="16">
        <v>4.0</v>
      </c>
      <c r="C4" s="16" t="s">
        <v>43</v>
      </c>
    </row>
    <row r="5">
      <c r="A5" s="16"/>
      <c r="B5" s="16">
        <v>5.0</v>
      </c>
      <c r="C5" s="16" t="s">
        <v>44</v>
      </c>
    </row>
    <row r="6">
      <c r="A6" s="16"/>
      <c r="B6" s="16">
        <v>6.0</v>
      </c>
      <c r="C6" s="16" t="s">
        <v>45</v>
      </c>
    </row>
    <row r="7">
      <c r="A7" s="16"/>
      <c r="B7" s="16">
        <v>7.0</v>
      </c>
      <c r="C7" s="16" t="s">
        <v>46</v>
      </c>
    </row>
  </sheetData>
  <drawing r:id="rId1"/>
</worksheet>
</file>