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640" windowWidth="34560" windowHeight="21600" tabRatio="600" firstSheet="0" activeTab="1" autoFilterDateGrouping="1"/>
  </bookViews>
  <sheets>
    <sheet name="Long" sheetId="1" state="visible" r:id="rId1"/>
    <sheet name="Short" sheetId="2" state="visible" r:id="rId2"/>
    <sheet name="Config info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0.000"/>
    <numFmt numFmtId="166" formatCode="yyyy\-mm\-dd\ h:mm:ss"/>
    <numFmt numFmtId="167" formatCode="0.00000"/>
    <numFmt numFmtId="168" formatCode="0.00000%"/>
    <numFmt numFmtId="169" formatCode="0.00000000"/>
  </numFmts>
  <fonts count="6">
    <font>
      <name val="Calibri"/>
      <family val="2"/>
      <color theme="1"/>
      <sz val="14"/>
    </font>
    <font>
      <name val="Menlo"/>
      <family val="2"/>
      <color rgb="FF001080"/>
      <sz val="12"/>
    </font>
    <font>
      <name val="Menlo"/>
      <family val="2"/>
      <color rgb="FF008000"/>
      <sz val="12"/>
    </font>
    <font>
      <name val="Calibri"/>
      <family val="2"/>
      <color theme="1"/>
      <sz val="12"/>
    </font>
    <font>
      <name val="Calibri"/>
      <family val="2"/>
      <color rgb="FF006100"/>
      <sz val="14"/>
    </font>
    <font>
      <name val="Calibri"/>
      <family val="2"/>
      <color theme="1"/>
      <sz val="14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auto="1"/>
      </bottom>
      <diagonal/>
    </border>
  </borders>
  <cellStyleXfs count="3">
    <xf numFmtId="0" fontId="5" fillId="0" borderId="0"/>
    <xf numFmtId="0" fontId="4" fillId="5" borderId="0"/>
    <xf numFmtId="0" fontId="5" fillId="0" borderId="2"/>
  </cellStyleXfs>
  <cellXfs count="5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9" fontId="0" fillId="0" borderId="0" applyAlignment="1" pivotButton="0" quotePrefix="0" xfId="0">
      <alignment vertical="center"/>
    </xf>
    <xf numFmtId="49" fontId="0" fillId="4" borderId="0" applyAlignment="1" pivotButton="0" quotePrefix="0" xfId="0">
      <alignment vertical="center"/>
    </xf>
    <xf numFmtId="10" fontId="0" fillId="0" borderId="0" applyAlignment="1" pivotButton="0" quotePrefix="0" xfId="0">
      <alignment vertical="center"/>
    </xf>
    <xf numFmtId="0" fontId="0" fillId="4" borderId="0" applyAlignment="1" pivotButton="0" quotePrefix="0" xfId="0">
      <alignment vertical="top"/>
    </xf>
    <xf numFmtId="0" fontId="1" fillId="0" borderId="1" pivotButton="0" quotePrefix="0" xfId="0"/>
    <xf numFmtId="0" fontId="0" fillId="4" borderId="0" applyAlignment="1" pivotButton="0" quotePrefix="0" xfId="0">
      <alignment vertical="center"/>
    </xf>
    <xf numFmtId="49" fontId="0" fillId="0" borderId="0" pivotButton="0" quotePrefix="0" xfId="0"/>
    <xf numFmtId="2" fontId="0" fillId="0" borderId="0" pivotButton="0" quotePrefix="0" xfId="0"/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0" fontId="5" fillId="4" borderId="0" applyAlignment="1" pivotButton="0" quotePrefix="0" xfId="0">
      <alignment vertical="center"/>
    </xf>
    <xf numFmtId="0" fontId="0" fillId="0" borderId="0" pivotButton="0" quotePrefix="0" xfId="0"/>
    <xf numFmtId="49" fontId="0" fillId="4" borderId="0" pivotButton="0" quotePrefix="0" xfId="0"/>
    <xf numFmtId="16" fontId="0" fillId="0" borderId="0" pivotButton="0" quotePrefix="0" xfId="0"/>
    <xf numFmtId="20" fontId="0" fillId="0" borderId="0" pivotButton="0" quotePrefix="0" xfId="0"/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4" fontId="5" fillId="4" borderId="0" applyAlignment="1" pivotButton="0" quotePrefix="0" xfId="1">
      <alignment vertical="center"/>
    </xf>
    <xf numFmtId="166" fontId="0" fillId="0" borderId="0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168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pivotButton="0" quotePrefix="0" xfId="0"/>
    <xf numFmtId="169" fontId="0" fillId="0" borderId="0" applyAlignment="1" pivotButton="0" quotePrefix="0" xfId="0">
      <alignment vertical="center"/>
    </xf>
    <xf numFmtId="10" fontId="0" fillId="0" borderId="0" pivotButton="0" quotePrefix="0" xfId="0"/>
    <xf numFmtId="2" fontId="0" fillId="0" borderId="0" applyAlignment="1" pivotButton="0" quotePrefix="0" xfId="0">
      <alignment vertical="center"/>
    </xf>
    <xf numFmtId="168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pivotButton="0" quotePrefix="0" xfId="0"/>
    <xf numFmtId="169" fontId="0" fillId="0" borderId="0" applyAlignment="1" pivotButton="0" quotePrefix="0" xfId="0">
      <alignment vertical="center"/>
    </xf>
    <xf numFmtId="10" fontId="0" fillId="0" borderId="0" pivotButton="0" quotePrefix="0" xfId="0"/>
    <xf numFmtId="0" fontId="0" fillId="3" borderId="0" applyAlignment="1" pivotButton="0" quotePrefix="0" xfId="0">
      <alignment horizontal="center" vertical="center"/>
    </xf>
    <xf numFmtId="2" fontId="0" fillId="0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/>
    </xf>
    <xf numFmtId="168" fontId="0" fillId="0" borderId="0" applyAlignment="1" pivotButton="0" quotePrefix="0" xfId="0">
      <alignment vertical="center"/>
    </xf>
    <xf numFmtId="168" fontId="0" fillId="0" borderId="0" applyAlignment="1" pivotButton="0" quotePrefix="0" xfId="0">
      <alignment vertical="center"/>
    </xf>
    <xf numFmtId="169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4" fontId="5" fillId="4" borderId="0" applyAlignment="1" pivotButton="0" quotePrefix="0" xfId="1">
      <alignment vertical="center"/>
    </xf>
    <xf numFmtId="166" fontId="0" fillId="0" borderId="0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168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3">
    <cellStyle name="Normal" xfId="0" builtinId="0"/>
    <cellStyle name="Good" xfId="1" builtinId="26"/>
    <cellStyle name="separator" xfId="2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thick">
          <color auto="1"/>
        </bottom>
      </border>
    </dxf>
  </dxfs>
  <tableStyles count="1" defaultTableStyle="TableStyleMedium2" defaultPivotStyle="PivotStyleLight16">
    <tableStyle name="Table Style 1" pivot="0" count="1">
      <tableStyleElement type="secondRowStripe" dxfId="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138"/>
  <sheetViews>
    <sheetView zoomScale="50" zoomScaleNormal="91" workbookViewId="0">
      <selection activeCell="I5" sqref="I5"/>
    </sheetView>
  </sheetViews>
  <sheetFormatPr baseColWidth="10" defaultRowHeight="50" customHeight="1" outlineLevelCol="0"/>
  <cols>
    <col width="17.28515625" customWidth="1" style="3" min="1" max="1"/>
    <col width="23" customWidth="1" style="35" min="2" max="2"/>
    <col width="15" customWidth="1" style="35" min="3" max="3"/>
    <col width="18.42578125" customWidth="1" style="35" min="4" max="4"/>
    <col width="14.28515625" customWidth="1" style="35" min="5" max="5"/>
    <col width="26" customWidth="1" style="35" min="6" max="6"/>
    <col width="21.140625" customWidth="1" style="40" min="7" max="7"/>
    <col width="18.42578125" customWidth="1" style="35" min="8" max="8"/>
    <col width="11.7109375" bestFit="1" customWidth="1" style="35" min="9" max="9"/>
    <col width="15.85546875" customWidth="1" style="34" min="10" max="10"/>
    <col width="27.85546875" customWidth="1" style="35" min="11" max="11"/>
    <col width="28" customWidth="1" style="35" min="12" max="12"/>
    <col width="14.85546875" customWidth="1" style="35" min="13" max="13"/>
    <col width="25.85546875" customWidth="1" style="35" min="14" max="14"/>
    <col width="33.85546875" customWidth="1" style="38" min="15" max="15"/>
    <col width="10.7109375" customWidth="1" style="35" min="16" max="16"/>
    <col width="22.42578125" customWidth="1" style="35" min="17" max="17"/>
    <col width="32.7109375" customWidth="1" style="43" min="18" max="18"/>
    <col width="10.7109375" customWidth="1" style="35" min="19" max="20"/>
    <col width="15" customWidth="1" style="35" min="21" max="21"/>
    <col width="22.85546875" customWidth="1" style="35" min="22" max="22"/>
    <col width="44.7109375" customWidth="1" style="35" min="23" max="23"/>
    <col width="10.7109375" customWidth="1" style="35" min="24" max="25"/>
    <col width="20.28515625" customWidth="1" style="35" min="26" max="26"/>
    <col width="21.140625" customWidth="1" style="44" min="27" max="27"/>
    <col width="41" customWidth="1" style="35" min="28" max="28"/>
    <col width="10.7109375" customWidth="1" style="35" min="29" max="29"/>
    <col width="14.5703125" customWidth="1" style="35" min="30" max="30"/>
    <col width="14.140625" customWidth="1" style="35" min="31" max="32"/>
    <col width="18.42578125" customWidth="1" style="35" min="33" max="34"/>
    <col width="82.28515625" customWidth="1" style="36" min="35" max="35"/>
    <col width="10.7109375" customWidth="1" style="35" min="36" max="36"/>
    <col width="27.140625" customWidth="1" style="45" min="37" max="37"/>
    <col width="28.42578125" customWidth="1" style="45" min="38" max="38"/>
    <col width="29.5703125" customWidth="1" style="45" min="39" max="39"/>
    <col width="10.7109375" customWidth="1" style="46" min="40" max="40"/>
    <col width="10.7109375" customWidth="1" style="35" min="41" max="183"/>
    <col width="10.7109375" customWidth="1" style="35" min="184" max="16384"/>
  </cols>
  <sheetData>
    <row r="1" ht="20" customHeight="1" s="15">
      <c r="B1" s="41" t="inlineStr">
        <is>
          <t>Starting</t>
        </is>
      </c>
      <c r="F1" s="39" t="inlineStr">
        <is>
          <t>End</t>
        </is>
      </c>
      <c r="K1" s="34" t="inlineStr">
        <is>
          <t>Trade amount</t>
        </is>
      </c>
      <c r="M1" s="34" t="n"/>
      <c r="N1" s="34" t="inlineStr">
        <is>
          <t xml:space="preserve">Net </t>
        </is>
      </c>
      <c r="P1" s="34" t="n"/>
      <c r="Q1" s="34" t="inlineStr">
        <is>
          <t>Quote</t>
        </is>
      </c>
      <c r="T1" s="34" t="inlineStr">
        <is>
          <t>BNB</t>
        </is>
      </c>
      <c r="Y1" s="34" t="inlineStr">
        <is>
          <t>Base</t>
        </is>
      </c>
      <c r="AD1" s="34" t="inlineStr">
        <is>
          <t>Trade</t>
        </is>
      </c>
    </row>
    <row r="2" ht="50" customHeight="1" s="15">
      <c r="A2" s="16" t="inlineStr">
        <is>
          <t>Main Order ID</t>
        </is>
      </c>
      <c r="B2" s="8" t="inlineStr">
        <is>
          <t xml:space="preserve">Date Time </t>
        </is>
      </c>
      <c r="C2" s="8" t="inlineStr">
        <is>
          <t>AccBal Base</t>
        </is>
      </c>
      <c r="D2" s="8" t="inlineStr">
        <is>
          <t>AccBal Quote</t>
        </is>
      </c>
      <c r="E2" s="8" t="inlineStr">
        <is>
          <t>AccBal BNB</t>
        </is>
      </c>
      <c r="F2" s="8" t="inlineStr">
        <is>
          <t>Date Time</t>
        </is>
      </c>
      <c r="G2" s="8" t="inlineStr">
        <is>
          <t>AccBal Base</t>
        </is>
      </c>
      <c r="H2" s="8" t="inlineStr">
        <is>
          <t>AccBal Quote</t>
        </is>
      </c>
      <c r="I2" s="8" t="inlineStr">
        <is>
          <t>AccBal BNB</t>
        </is>
      </c>
      <c r="J2" s="11" t="inlineStr">
        <is>
          <t>Symbol</t>
        </is>
      </c>
      <c r="K2" s="8" t="inlineStr">
        <is>
          <t>Trading amount in Quote</t>
        </is>
      </c>
      <c r="L2" s="8" t="inlineStr">
        <is>
          <t>Trading amount in Base</t>
        </is>
      </c>
      <c r="N2" s="35" t="inlineStr">
        <is>
          <t xml:space="preserve">Net Quote Change </t>
        </is>
      </c>
      <c r="O2" s="5" t="inlineStr">
        <is>
          <t>Net Quote Change as % of Traded amount</t>
        </is>
      </c>
      <c r="Q2" s="35" t="inlineStr">
        <is>
          <t>Total Quote Acc change</t>
        </is>
      </c>
      <c r="R2" s="43" t="inlineStr">
        <is>
          <t>Quote Change as % of Traded Amount</t>
        </is>
      </c>
      <c r="T2" s="8" t="inlineStr">
        <is>
          <t>BNB/BUSD</t>
        </is>
      </c>
      <c r="U2" s="35" t="inlineStr">
        <is>
          <t xml:space="preserve">BNB Acc change </t>
        </is>
      </c>
      <c r="V2" s="35" t="inlineStr">
        <is>
          <t>BNB Acc change in Quote</t>
        </is>
      </c>
      <c r="W2" s="35" t="inlineStr">
        <is>
          <t>BNB Acc change in Quote as % of  the traded amount</t>
        </is>
      </c>
      <c r="Y2" s="8" t="inlineStr">
        <is>
          <t>Base/Quote</t>
        </is>
      </c>
      <c r="Z2" s="35" t="inlineStr">
        <is>
          <t xml:space="preserve">Base Acc change </t>
        </is>
      </c>
      <c r="AA2" s="44" t="inlineStr">
        <is>
          <t>Base Acc change in Quote</t>
        </is>
      </c>
      <c r="AB2" s="43" t="inlineStr">
        <is>
          <t xml:space="preserve"> Acc change in Quote as % of  the traded amount</t>
        </is>
      </c>
      <c r="AD2" s="8" t="inlineStr">
        <is>
          <t>Entered price</t>
        </is>
      </c>
      <c r="AE2" s="8" t="inlineStr">
        <is>
          <t>StopLoss at</t>
        </is>
      </c>
      <c r="AF2" s="8" t="inlineStr">
        <is>
          <t>TakeProfit at</t>
        </is>
      </c>
      <c r="AG2" s="8" t="inlineStr">
        <is>
          <t>Positioned Closed At</t>
        </is>
      </c>
      <c r="AH2" s="8" t="inlineStr">
        <is>
          <t>Closed By</t>
        </is>
      </c>
      <c r="AI2" s="6" t="inlineStr">
        <is>
          <t>Error</t>
        </is>
      </c>
      <c r="AK2" s="47" t="inlineStr">
        <is>
          <t>ProfitDealRange</t>
        </is>
      </c>
      <c r="AL2" s="47" t="inlineStr">
        <is>
          <t>LossDealRange</t>
        </is>
      </c>
      <c r="AM2" s="14" t="inlineStr">
        <is>
          <t>Initian Caught Change</t>
        </is>
      </c>
      <c r="AN2" s="14" t="inlineStr">
        <is>
          <t>TickPrice</t>
        </is>
      </c>
      <c r="AO2" s="14" t="inlineStr">
        <is>
          <t>TickPrice/Price</t>
        </is>
      </c>
      <c r="AP2" s="14" t="inlineStr">
        <is>
          <t>Spread</t>
        </is>
      </c>
    </row>
    <row r="3" ht="50" customHeight="1" s="15">
      <c r="A3" t="n">
        <v>0</v>
      </c>
      <c r="B3" s="48" t="n">
        <v>44753.59395344908</v>
      </c>
      <c r="C3" t="inlineStr">
        <is>
          <t>0.00000000</t>
        </is>
      </c>
      <c r="D3" t="inlineStr">
        <is>
          <t>21.16878400</t>
        </is>
      </c>
      <c r="E3" t="inlineStr">
        <is>
          <t>0.00003204</t>
        </is>
      </c>
      <c r="F3" s="48" t="n">
        <v>44753.59399050926</v>
      </c>
      <c r="G3" t="inlineStr">
        <is>
          <t>0.00000000</t>
        </is>
      </c>
      <c r="H3" t="inlineStr">
        <is>
          <t>21.16878400</t>
        </is>
      </c>
      <c r="I3" t="inlineStr">
        <is>
          <t>0.00003204</t>
        </is>
      </c>
      <c r="J3" t="inlineStr">
        <is>
          <t>BTCSTUSDT</t>
        </is>
      </c>
      <c r="K3" t="n">
        <v>0</v>
      </c>
      <c r="L3" t="n">
        <v>0</v>
      </c>
      <c r="N3" s="35">
        <f>Q3+V3+AA3</f>
        <v/>
      </c>
      <c r="O3" s="38">
        <f>N3/K3</f>
        <v/>
      </c>
      <c r="Q3" s="35">
        <f>H3-D3</f>
        <v/>
      </c>
      <c r="R3" s="43">
        <f>Q3/K3</f>
        <v/>
      </c>
      <c r="T3" t="inlineStr">
        <is>
          <t>231.60000000</t>
        </is>
      </c>
      <c r="U3" s="35">
        <f>I3-E3</f>
        <v/>
      </c>
      <c r="V3" s="35">
        <f>U3*T3</f>
        <v/>
      </c>
      <c r="W3" s="35">
        <f>V3/K3</f>
        <v/>
      </c>
      <c r="Y3" t="inlineStr">
        <is>
          <t>13.73000000</t>
        </is>
      </c>
      <c r="Z3" s="49">
        <f>G3-C3</f>
        <v/>
      </c>
      <c r="AA3" s="44">
        <f>Z3*Y3</f>
        <v/>
      </c>
      <c r="AB3" s="43">
        <f>AA3/K3</f>
        <v/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inlineStr">
        <is>
          <t xml:space="preserve">Broke Program:
Internal Errors:
Spread has increased to 0.03000000 from 0.01000000
</t>
        </is>
      </c>
      <c r="AK3" t="n">
        <v>0.00837956204379562</v>
      </c>
      <c r="AL3" t="n">
        <v>0.004379562043795621</v>
      </c>
      <c r="AM3" t="n">
        <v>0.02282453637660487</v>
      </c>
      <c r="AN3" t="n">
        <v>0.01</v>
      </c>
      <c r="AO3" t="n">
        <v>0.0007299270072992701</v>
      </c>
      <c r="AP3" t="n">
        <v>0.01</v>
      </c>
      <c r="AQ3" t="n">
        <v>0.03</v>
      </c>
    </row>
    <row r="4" ht="50" customHeight="1" s="15">
      <c r="A4" t="n">
        <v>0</v>
      </c>
      <c r="B4" s="48" t="n">
        <v>44753.98112956018</v>
      </c>
      <c r="C4" t="inlineStr">
        <is>
          <t>0.72574621</t>
        </is>
      </c>
      <c r="D4" t="inlineStr">
        <is>
          <t>21.16878400</t>
        </is>
      </c>
      <c r="E4" t="inlineStr">
        <is>
          <t>0.00003204</t>
        </is>
      </c>
      <c r="F4" s="48" t="n">
        <v>44753.98117226852</v>
      </c>
      <c r="G4" t="inlineStr">
        <is>
          <t>0.72574621</t>
        </is>
      </c>
      <c r="H4" t="inlineStr">
        <is>
          <t>21.16878400</t>
        </is>
      </c>
      <c r="I4" t="inlineStr">
        <is>
          <t>0.00003204</t>
        </is>
      </c>
      <c r="J4" t="inlineStr">
        <is>
          <t>LSKUSDT</t>
        </is>
      </c>
      <c r="K4" t="n">
        <v>0</v>
      </c>
      <c r="L4" t="n">
        <v>0</v>
      </c>
      <c r="N4" s="35">
        <f>Q4+V4+AA4</f>
        <v/>
      </c>
      <c r="O4" s="38">
        <f>N4/K4</f>
        <v/>
      </c>
      <c r="Q4" s="35">
        <f>H4-D4</f>
        <v/>
      </c>
      <c r="R4" s="43">
        <f>Q4/K4</f>
        <v/>
      </c>
      <c r="T4" t="inlineStr">
        <is>
          <t>231.90000000</t>
        </is>
      </c>
      <c r="U4" s="35">
        <f>I4-E4</f>
        <v/>
      </c>
      <c r="V4" s="35">
        <f>U4*T4</f>
        <v/>
      </c>
      <c r="W4" s="35">
        <f>V4/K4</f>
        <v/>
      </c>
      <c r="Y4" t="inlineStr">
        <is>
          <t>1.05900000</t>
        </is>
      </c>
      <c r="Z4" s="49">
        <f>G4-C4</f>
        <v/>
      </c>
      <c r="AA4" s="44">
        <f>Z4*Y4</f>
        <v/>
      </c>
      <c r="AB4" s="43">
        <f>AA4/K4</f>
        <v/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inlineStr">
        <is>
          <t xml:space="preserve">Broke Program:
Internal Errors:
Spread has increased to 0.00300000 from 0.00100000
</t>
        </is>
      </c>
      <c r="AK4" t="n">
        <v>0.009671077504725897</v>
      </c>
      <c r="AL4" t="n">
        <v>0.005671077504725897</v>
      </c>
      <c r="AM4" t="n">
        <v>0.03378995433789948</v>
      </c>
      <c r="AN4" t="n">
        <v>0.001</v>
      </c>
      <c r="AO4" t="n">
        <v>0.000945179584120983</v>
      </c>
      <c r="AP4" t="n">
        <v>0.001</v>
      </c>
      <c r="AQ4" t="n">
        <v>0.003</v>
      </c>
    </row>
    <row r="5" ht="50" customHeight="1" s="15">
      <c r="A5" t="n">
        <v>251420332</v>
      </c>
      <c r="B5" s="48" t="n">
        <v>44755.57560872685</v>
      </c>
      <c r="C5" t="inlineStr">
        <is>
          <t>0.50100000</t>
        </is>
      </c>
      <c r="D5" t="inlineStr">
        <is>
          <t>21.16878400</t>
        </is>
      </c>
      <c r="E5" t="inlineStr">
        <is>
          <t>0.00003204</t>
        </is>
      </c>
      <c r="F5" s="48" t="n">
        <v>44755.57681633102</v>
      </c>
      <c r="G5" t="inlineStr">
        <is>
          <t>1.26000000</t>
        </is>
      </c>
      <c r="H5" t="inlineStr">
        <is>
          <t>21.07610037</t>
        </is>
      </c>
      <c r="I5" t="inlineStr">
        <is>
          <t>0.00003204</t>
        </is>
      </c>
      <c r="J5" t="inlineStr">
        <is>
          <t>MBLUSDT</t>
        </is>
      </c>
      <c r="K5" t="n">
        <v>13.991397</v>
      </c>
      <c r="L5" t="n">
        <v>3241</v>
      </c>
      <c r="N5" s="35">
        <f>Q5+V5+AA5</f>
        <v/>
      </c>
      <c r="O5" s="38">
        <f>N5/K5</f>
        <v/>
      </c>
      <c r="Q5" s="35">
        <f>H5-D5</f>
        <v/>
      </c>
      <c r="R5" s="43">
        <f>Q5/K5</f>
        <v/>
      </c>
      <c r="T5" t="inlineStr">
        <is>
          <t>226.30000000</t>
        </is>
      </c>
      <c r="U5" s="35">
        <f>I5-E5</f>
        <v/>
      </c>
      <c r="V5" s="35">
        <f>U5*T5</f>
        <v/>
      </c>
      <c r="W5" s="35">
        <f>V5/K5</f>
        <v/>
      </c>
      <c r="Y5" t="inlineStr">
        <is>
          <t>0.00431800</t>
        </is>
      </c>
      <c r="Z5" s="49">
        <f>G5-C5</f>
        <v/>
      </c>
      <c r="AA5" s="44">
        <f>Z5*Y5</f>
        <v/>
      </c>
      <c r="AB5" s="43">
        <f>AA5/K5</f>
        <v/>
      </c>
      <c r="AD5" t="n">
        <v>0</v>
      </c>
      <c r="AE5" t="n">
        <v>0.004281</v>
      </c>
      <c r="AF5" t="n">
        <v>0.00437</v>
      </c>
      <c r="AG5" t="n">
        <v>0.004298</v>
      </c>
      <c r="AH5" t="inlineStr">
        <is>
          <t>Stop Loss</t>
        </is>
      </c>
      <c r="AI5" t="inlineStr">
        <is>
          <t xml:space="preserve">Broke Program:
Internal Errors:
</t>
        </is>
      </c>
      <c r="AK5" t="n">
        <v>0.01225120330048132</v>
      </c>
      <c r="AL5" t="n">
        <v>0.008251203300481321</v>
      </c>
      <c r="AM5" t="n">
        <v>0.03217411876035009</v>
      </c>
      <c r="AN5" t="n">
        <v>1e-06</v>
      </c>
      <c r="AO5" t="n">
        <v>0.0002292000916800367</v>
      </c>
      <c r="AP5" t="n">
        <v>6e-06</v>
      </c>
      <c r="AQ5" t="n">
        <v>6e-06</v>
      </c>
    </row>
    <row r="6" ht="50" customHeight="1" s="15">
      <c r="A6" t="n">
        <v>0</v>
      </c>
      <c r="B6" s="48" t="n">
        <v>44755.7512170949</v>
      </c>
      <c r="C6" t="inlineStr">
        <is>
          <t>2.79100000</t>
        </is>
      </c>
      <c r="D6" t="inlineStr">
        <is>
          <t>21.04540937</t>
        </is>
      </c>
      <c r="E6" t="inlineStr">
        <is>
          <t>0.00003204</t>
        </is>
      </c>
      <c r="F6" s="48" t="n">
        <v>44755.75125369213</v>
      </c>
      <c r="G6" t="inlineStr">
        <is>
          <t>2.79100000</t>
        </is>
      </c>
      <c r="H6" t="inlineStr">
        <is>
          <t>21.04540937</t>
        </is>
      </c>
      <c r="I6" t="inlineStr">
        <is>
          <t>0.00003204</t>
        </is>
      </c>
      <c r="J6" t="inlineStr">
        <is>
          <t>WANUSDT</t>
        </is>
      </c>
      <c r="K6" t="n">
        <v>0</v>
      </c>
      <c r="L6" t="n">
        <v>0</v>
      </c>
      <c r="N6" s="35">
        <f>Q6+V6+AA6</f>
        <v/>
      </c>
      <c r="O6" s="38">
        <f>N6/K6</f>
        <v/>
      </c>
      <c r="Q6" s="35">
        <f>H6-D6</f>
        <v/>
      </c>
      <c r="R6" s="43">
        <f>Q6/K6</f>
        <v/>
      </c>
      <c r="T6" t="inlineStr">
        <is>
          <t>219.10000000</t>
        </is>
      </c>
      <c r="U6" s="35">
        <f>I6-E6</f>
        <v/>
      </c>
      <c r="V6" s="35">
        <f>U6*T6</f>
        <v/>
      </c>
      <c r="W6" s="35">
        <f>V6/K6</f>
        <v/>
      </c>
      <c r="Y6" t="inlineStr">
        <is>
          <t>0.20230000</t>
        </is>
      </c>
      <c r="Z6" s="49">
        <f>G6-C6</f>
        <v/>
      </c>
      <c r="AA6" s="44">
        <f>Z6*Y6</f>
        <v/>
      </c>
      <c r="AB6" s="43">
        <f>AA6/K6</f>
        <v/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inlineStr">
        <is>
          <t xml:space="preserve">Broke Program:
Internal Errors:
Spread has increased to 0.00090000 from 0.00010000
</t>
        </is>
      </c>
      <c r="AK6" t="n">
        <v>0.007915810083210965</v>
      </c>
      <c r="AL6" t="n">
        <v>0.003915810083210965</v>
      </c>
      <c r="AM6" t="n">
        <v>0.02714285714285706</v>
      </c>
      <c r="AN6" t="n">
        <v>0.0001</v>
      </c>
      <c r="AO6" t="n">
        <v>0.0004894762604013706</v>
      </c>
      <c r="AP6" t="n">
        <v>0.0001</v>
      </c>
      <c r="AQ6" t="n">
        <v>0.0009</v>
      </c>
    </row>
    <row r="7" ht="50" customHeight="1" s="15">
      <c r="A7" t="n">
        <v>0</v>
      </c>
      <c r="B7" s="48" t="n">
        <v>44755.83821761574</v>
      </c>
      <c r="C7" t="inlineStr">
        <is>
          <t>0.05209999</t>
        </is>
      </c>
      <c r="D7" t="inlineStr">
        <is>
          <t>20.78202337</t>
        </is>
      </c>
      <c r="E7" t="inlineStr">
        <is>
          <t>0.00003204</t>
        </is>
      </c>
      <c r="F7" s="48" t="n">
        <v>44755.83825321759</v>
      </c>
      <c r="G7" t="inlineStr">
        <is>
          <t>0.05209999</t>
        </is>
      </c>
      <c r="H7" t="inlineStr">
        <is>
          <t>20.78202337</t>
        </is>
      </c>
      <c r="I7" t="inlineStr">
        <is>
          <t>0.00003204</t>
        </is>
      </c>
      <c r="J7" t="inlineStr">
        <is>
          <t>CVPUSDT</t>
        </is>
      </c>
      <c r="K7" t="n">
        <v>0</v>
      </c>
      <c r="L7" t="n">
        <v>0</v>
      </c>
      <c r="N7" s="35">
        <f>Q7+V7+AA7</f>
        <v/>
      </c>
      <c r="O7" s="38">
        <f>N7/K7</f>
        <v/>
      </c>
      <c r="Q7" s="35">
        <f>H7-D7</f>
        <v/>
      </c>
      <c r="R7" s="43">
        <f>Q7/K7</f>
        <v/>
      </c>
      <c r="T7" t="inlineStr">
        <is>
          <t>222.10000000</t>
        </is>
      </c>
      <c r="U7" s="35">
        <f>I7-E7</f>
        <v/>
      </c>
      <c r="V7" s="35">
        <f>U7*T7</f>
        <v/>
      </c>
      <c r="W7" s="35">
        <f>V7/K7</f>
        <v/>
      </c>
      <c r="Y7" t="inlineStr">
        <is>
          <t>0.39530000</t>
        </is>
      </c>
      <c r="Z7" s="49">
        <f>G7-C7</f>
        <v/>
      </c>
      <c r="AA7" s="44">
        <f>Z7*Y7</f>
        <v/>
      </c>
      <c r="AB7" s="43">
        <f>AA7/K7</f>
        <v/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inlineStr">
        <is>
          <t xml:space="preserve">Broke Program:
Internal Errors:
Spread has increased to 0.00200000 from 0.00010000
</t>
        </is>
      </c>
      <c r="AK7" t="n">
        <v>0.006035105571101501</v>
      </c>
      <c r="AL7" t="n">
        <v>0.002035105571101501</v>
      </c>
      <c r="AM7" t="n">
        <v>0.02914299827117801</v>
      </c>
      <c r="AN7" t="n">
        <v>0.0001</v>
      </c>
      <c r="AO7" t="n">
        <v>0.0002543881963876876</v>
      </c>
      <c r="AP7" t="n">
        <v>0.0001</v>
      </c>
      <c r="AQ7" t="n">
        <v>0.002</v>
      </c>
    </row>
    <row r="8" ht="50" customHeight="1" s="15">
      <c r="A8" t="n">
        <v>0</v>
      </c>
      <c r="B8" s="48" t="n">
        <v>44755.85006862268</v>
      </c>
      <c r="C8" t="inlineStr">
        <is>
          <t>0.05209999</t>
        </is>
      </c>
      <c r="D8" t="inlineStr">
        <is>
          <t>20.78202337</t>
        </is>
      </c>
      <c r="E8" t="inlineStr">
        <is>
          <t>0.00003204</t>
        </is>
      </c>
      <c r="F8" s="48" t="n">
        <v>44755.85010513889</v>
      </c>
      <c r="G8" t="inlineStr">
        <is>
          <t>0.05209999</t>
        </is>
      </c>
      <c r="H8" t="inlineStr">
        <is>
          <t>20.78202337</t>
        </is>
      </c>
      <c r="I8" t="inlineStr">
        <is>
          <t>0.00003204</t>
        </is>
      </c>
      <c r="J8" t="inlineStr">
        <is>
          <t>CVPUSDT</t>
        </is>
      </c>
      <c r="K8" t="n">
        <v>0</v>
      </c>
      <c r="L8" t="n">
        <v>0</v>
      </c>
      <c r="N8" s="35">
        <f>Q8+V8+AA8</f>
        <v/>
      </c>
      <c r="O8" s="38">
        <f>N8/K8</f>
        <v/>
      </c>
      <c r="Q8" s="35">
        <f>H8-D8</f>
        <v/>
      </c>
      <c r="R8" s="43">
        <f>Q8/K8</f>
        <v/>
      </c>
      <c r="T8" t="inlineStr">
        <is>
          <t>221.70000000</t>
        </is>
      </c>
      <c r="U8" s="35">
        <f>I8-E8</f>
        <v/>
      </c>
      <c r="V8" s="35">
        <f>U8*T8</f>
        <v/>
      </c>
      <c r="W8" s="35">
        <f>V8/K8</f>
        <v/>
      </c>
      <c r="Y8" t="inlineStr">
        <is>
          <t>0.42900000</t>
        </is>
      </c>
      <c r="Z8" s="49">
        <f>G8-C8</f>
        <v/>
      </c>
      <c r="AA8" s="44">
        <f>Z8*Y8</f>
        <v/>
      </c>
      <c r="AB8" s="43">
        <f>AA8/K8</f>
        <v/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inlineStr">
        <is>
          <t xml:space="preserve">Broke Program:
Internal Errors:
Spread has increased to 0.00200000 from 0.00020000
</t>
        </is>
      </c>
      <c r="AK8" t="n">
        <v>0.007354096789650216</v>
      </c>
      <c r="AL8" t="n">
        <v>0.003354096789650215</v>
      </c>
      <c r="AM8" t="n">
        <v>0.02153695545766024</v>
      </c>
      <c r="AN8" t="n">
        <v>0.0001</v>
      </c>
      <c r="AO8" t="n">
        <v>0.0002395783421178726</v>
      </c>
      <c r="AP8" t="n">
        <v>0.0002</v>
      </c>
      <c r="AQ8" t="n">
        <v>0.002</v>
      </c>
    </row>
    <row r="9" ht="50" customHeight="1" s="15">
      <c r="A9" t="n">
        <v>0</v>
      </c>
      <c r="B9" s="48" t="n">
        <v>44755.9246</v>
      </c>
      <c r="C9" t="inlineStr">
        <is>
          <t>0.05209999</t>
        </is>
      </c>
      <c r="D9" t="inlineStr">
        <is>
          <t>20.78202337</t>
        </is>
      </c>
      <c r="E9" t="inlineStr">
        <is>
          <t>0.00003204</t>
        </is>
      </c>
      <c r="F9" s="48" t="n">
        <v>44755.92463393519</v>
      </c>
      <c r="G9" t="inlineStr">
        <is>
          <t>0.05209999</t>
        </is>
      </c>
      <c r="H9" t="inlineStr">
        <is>
          <t>20.78202337</t>
        </is>
      </c>
      <c r="I9" t="inlineStr">
        <is>
          <t>0.00003204</t>
        </is>
      </c>
      <c r="J9" t="inlineStr">
        <is>
          <t>CVPUSDT</t>
        </is>
      </c>
      <c r="K9" t="n">
        <v>0</v>
      </c>
      <c r="L9" t="n">
        <v>0</v>
      </c>
      <c r="N9" s="35">
        <f>Q9+V9+AA9</f>
        <v/>
      </c>
      <c r="O9" s="38">
        <f>N9/K9</f>
        <v/>
      </c>
      <c r="Q9" s="35">
        <f>H9-D9</f>
        <v/>
      </c>
      <c r="R9" s="43">
        <f>Q9/K9</f>
        <v/>
      </c>
      <c r="T9" t="inlineStr">
        <is>
          <t>224.30000000</t>
        </is>
      </c>
      <c r="U9" s="35">
        <f>I9-E9</f>
        <v/>
      </c>
      <c r="V9" s="35">
        <f>U9*T9</f>
        <v/>
      </c>
      <c r="W9" s="35">
        <f>V9/K9</f>
        <v/>
      </c>
      <c r="Y9" t="inlineStr">
        <is>
          <t>0.39470000</t>
        </is>
      </c>
      <c r="Z9" s="49">
        <f>G9-C9</f>
        <v/>
      </c>
      <c r="AA9" s="44">
        <f>Z9*Y9</f>
        <v/>
      </c>
      <c r="AB9" s="43">
        <f>AA9/K9</f>
        <v/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inlineStr">
        <is>
          <t xml:space="preserve">Broke Program:
Internal Errors:
Spread has increased to 0.00290000 from 0.00020000
</t>
        </is>
      </c>
      <c r="AK9" t="n">
        <v>0.007526448362720403</v>
      </c>
      <c r="AL9" t="n">
        <v>0.003526448362720403</v>
      </c>
      <c r="AM9" t="n">
        <v>0.0197530864197531</v>
      </c>
      <c r="AN9" t="n">
        <v>0.0001</v>
      </c>
      <c r="AO9" t="n">
        <v>0.0002518891687657431</v>
      </c>
      <c r="AP9" t="n">
        <v>0.0002</v>
      </c>
      <c r="AQ9" t="n">
        <v>0.0029</v>
      </c>
    </row>
    <row r="10" ht="50" customHeight="1" s="15">
      <c r="A10" t="n">
        <v>0</v>
      </c>
      <c r="B10" s="48" t="n">
        <v>44755.97575756945</v>
      </c>
      <c r="C10" t="inlineStr">
        <is>
          <t>0.05209999</t>
        </is>
      </c>
      <c r="D10" t="inlineStr">
        <is>
          <t>20.78202337</t>
        </is>
      </c>
      <c r="E10" t="inlineStr">
        <is>
          <t>0.00003204</t>
        </is>
      </c>
      <c r="F10" s="48" t="n">
        <v>44755.97579195602</v>
      </c>
      <c r="G10" t="inlineStr">
        <is>
          <t>0.05209999</t>
        </is>
      </c>
      <c r="H10" t="inlineStr">
        <is>
          <t>20.78202337</t>
        </is>
      </c>
      <c r="I10" t="inlineStr">
        <is>
          <t>0.00003204</t>
        </is>
      </c>
      <c r="J10" t="inlineStr">
        <is>
          <t>CVPUSDT</t>
        </is>
      </c>
      <c r="K10" t="n">
        <v>0</v>
      </c>
      <c r="L10" t="n">
        <v>0</v>
      </c>
      <c r="N10" s="35">
        <f>Q10+V10+AA10</f>
        <v/>
      </c>
      <c r="O10" s="38">
        <f>N10/K10</f>
        <v/>
      </c>
      <c r="Q10" s="35">
        <f>H10-D10</f>
        <v/>
      </c>
      <c r="R10" s="43">
        <f>Q10/K10</f>
        <v/>
      </c>
      <c r="T10" t="inlineStr">
        <is>
          <t>225.10000000</t>
        </is>
      </c>
      <c r="U10" s="35">
        <f>I10-E10</f>
        <v/>
      </c>
      <c r="V10" s="35">
        <f>U10*T10</f>
        <v/>
      </c>
      <c r="W10" s="35">
        <f>V10/K10</f>
        <v/>
      </c>
      <c r="Y10" t="inlineStr">
        <is>
          <t>0.34510000</t>
        </is>
      </c>
      <c r="Z10" s="49">
        <f>G10-C10</f>
        <v/>
      </c>
      <c r="AA10" s="44">
        <f>Z10*Y10</f>
        <v/>
      </c>
      <c r="AB10" s="43">
        <f>AA10/K10</f>
        <v/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inlineStr">
        <is>
          <t xml:space="preserve">Broke Program:
Internal Errors:
Spread has increased to 0.00120000 from 0.00040000
</t>
        </is>
      </c>
      <c r="AK10" t="n">
        <v>0.01157355083017769</v>
      </c>
      <c r="AL10" t="n">
        <v>0.007573550830177687</v>
      </c>
      <c r="AM10" t="n">
        <v>0.03350225225225231</v>
      </c>
      <c r="AN10" t="n">
        <v>0.0001</v>
      </c>
      <c r="AO10" t="n">
        <v>0.0002912904165452957</v>
      </c>
      <c r="AP10" t="n">
        <v>0.0004</v>
      </c>
      <c r="AQ10" t="n">
        <v>0.0012</v>
      </c>
    </row>
    <row r="11" ht="50" customHeight="1" s="15">
      <c r="A11" t="n">
        <v>0</v>
      </c>
      <c r="B11" s="48" t="n">
        <v>44756.2075194213</v>
      </c>
      <c r="C11" t="inlineStr">
        <is>
          <t>0.78427204</t>
        </is>
      </c>
      <c r="D11" t="inlineStr">
        <is>
          <t>20.49672597</t>
        </is>
      </c>
      <c r="E11" t="inlineStr">
        <is>
          <t>0.00003204</t>
        </is>
      </c>
      <c r="F11" s="48" t="n">
        <v>44756.20755009259</v>
      </c>
      <c r="G11" t="inlineStr">
        <is>
          <t>0.78427204</t>
        </is>
      </c>
      <c r="H11" t="inlineStr">
        <is>
          <t>20.49672597</t>
        </is>
      </c>
      <c r="I11" t="inlineStr">
        <is>
          <t>0.00003204</t>
        </is>
      </c>
      <c r="J11" t="inlineStr">
        <is>
          <t>GMTUSDT</t>
        </is>
      </c>
      <c r="K11" t="n">
        <v>0</v>
      </c>
      <c r="L11" t="n">
        <v>0</v>
      </c>
      <c r="N11" s="35">
        <f>Q11+V11+AA11</f>
        <v/>
      </c>
      <c r="O11" s="38">
        <f>N11/K11</f>
        <v/>
      </c>
      <c r="Q11" s="35">
        <f>H11-D11</f>
        <v/>
      </c>
      <c r="R11" s="43">
        <f>Q11/K11</f>
        <v/>
      </c>
      <c r="T11" t="inlineStr">
        <is>
          <t>232.80000000</t>
        </is>
      </c>
      <c r="U11" s="35">
        <f>I11-E11</f>
        <v/>
      </c>
      <c r="V11" s="35">
        <f>U11*T11</f>
        <v/>
      </c>
      <c r="W11" s="35">
        <f>V11/K11</f>
        <v/>
      </c>
      <c r="Y11" t="inlineStr">
        <is>
          <t>0.92195000</t>
        </is>
      </c>
      <c r="Z11" s="49">
        <f>G11-C11</f>
        <v/>
      </c>
      <c r="AA11" s="44">
        <f>Z11*Y11</f>
        <v/>
      </c>
      <c r="AB11" s="43">
        <f>AA11/K11</f>
        <v/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inlineStr">
        <is>
          <t xml:space="preserve">Broke Program:
Internal Errors:
Spread has increased to 0.00057000 from 0.00029000
</t>
        </is>
      </c>
      <c r="AK11" t="n">
        <v>0.005917397628597876</v>
      </c>
      <c r="AL11" t="n">
        <v>0.001917397628597876</v>
      </c>
      <c r="AM11" t="n">
        <v>0.01795910125971706</v>
      </c>
      <c r="AN11" t="n">
        <v>1e-05</v>
      </c>
      <c r="AO11" t="n">
        <v>1.101952660113722e-05</v>
      </c>
      <c r="AP11" t="n">
        <v>0.00029</v>
      </c>
      <c r="AQ11" t="n">
        <v>0.00057</v>
      </c>
    </row>
    <row r="12" ht="50" customHeight="1" s="15">
      <c r="A12" t="n">
        <v>0</v>
      </c>
      <c r="B12" s="48" t="n">
        <v>44757.43767482331</v>
      </c>
      <c r="C12" t="inlineStr">
        <is>
          <t>0.00000000</t>
        </is>
      </c>
      <c r="D12" t="inlineStr">
        <is>
          <t>20.49672597</t>
        </is>
      </c>
      <c r="E12" t="inlineStr">
        <is>
          <t>0.00003204</t>
        </is>
      </c>
      <c r="F12" s="48" t="n">
        <v>44757.43771040552</v>
      </c>
      <c r="G12" t="inlineStr">
        <is>
          <t>0.00000000</t>
        </is>
      </c>
      <c r="H12" t="inlineStr">
        <is>
          <t>20.49672597</t>
        </is>
      </c>
      <c r="I12" t="inlineStr">
        <is>
          <t>0.00003204</t>
        </is>
      </c>
      <c r="J12" t="inlineStr">
        <is>
          <t>MCUSDT</t>
        </is>
      </c>
      <c r="K12" t="n">
        <v>0</v>
      </c>
      <c r="L12" t="n">
        <v>0</v>
      </c>
      <c r="N12" s="35">
        <f>Q12+V12+AA12</f>
        <v/>
      </c>
      <c r="O12" s="38">
        <f>N12/K12</f>
        <v/>
      </c>
      <c r="Q12" s="35">
        <f>H12-D12</f>
        <v/>
      </c>
      <c r="R12" s="43">
        <f>Q12/K12</f>
        <v/>
      </c>
      <c r="T12" t="inlineStr">
        <is>
          <t>238.00000000</t>
        </is>
      </c>
      <c r="U12" s="35">
        <f>I12-E12</f>
        <v/>
      </c>
      <c r="V12" s="35">
        <f>U12*T12</f>
        <v/>
      </c>
      <c r="W12" s="35">
        <f>V12/K12</f>
        <v/>
      </c>
      <c r="Y12" t="inlineStr">
        <is>
          <t>1.26800000</t>
        </is>
      </c>
      <c r="Z12" s="49">
        <f>G12-C12</f>
        <v/>
      </c>
      <c r="AA12" s="44">
        <f>Z12*Y12</f>
        <v/>
      </c>
      <c r="AB12" s="43">
        <f>AA12/K12</f>
        <v/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inlineStr">
        <is>
          <t xml:space="preserve">Broke Program:
Internal Errors:
Spread has increased to 0.02000000 from 0.00100000
</t>
        </is>
      </c>
      <c r="AK12" t="n">
        <v>0.009025125628140705</v>
      </c>
      <c r="AL12" t="n">
        <v>0.005025125628140704</v>
      </c>
      <c r="AM12" t="n">
        <v>0.02489270386266087</v>
      </c>
      <c r="AN12" t="n">
        <v>0.001</v>
      </c>
      <c r="AO12" t="n">
        <v>0.0008375209380234506</v>
      </c>
      <c r="AP12" t="n">
        <v>0.001</v>
      </c>
      <c r="AQ12" t="n">
        <v>0.02</v>
      </c>
    </row>
    <row r="13" ht="50" customHeight="1" s="15">
      <c r="A13" t="n">
        <v>0</v>
      </c>
      <c r="B13" s="48" t="n">
        <v>44757.61188528752</v>
      </c>
      <c r="C13" t="inlineStr">
        <is>
          <t>0.58984888</t>
        </is>
      </c>
      <c r="D13" t="inlineStr">
        <is>
          <t>20.49662597</t>
        </is>
      </c>
      <c r="E13" t="inlineStr">
        <is>
          <t>0.00003204</t>
        </is>
      </c>
      <c r="F13" s="48" t="n">
        <v>44757.61192852617</v>
      </c>
      <c r="G13" t="inlineStr">
        <is>
          <t>0.58984888</t>
        </is>
      </c>
      <c r="H13" t="inlineStr">
        <is>
          <t>20.49662597</t>
        </is>
      </c>
      <c r="I13" t="inlineStr">
        <is>
          <t>0.00003204</t>
        </is>
      </c>
      <c r="J13" t="inlineStr">
        <is>
          <t>UNFIUSDT</t>
        </is>
      </c>
      <c r="K13" t="n">
        <v>0</v>
      </c>
      <c r="L13" t="n">
        <v>0</v>
      </c>
      <c r="N13" s="35">
        <f>Q13+V13+AA13</f>
        <v/>
      </c>
      <c r="O13" s="38">
        <f>N13/K13</f>
        <v/>
      </c>
      <c r="Q13" s="35">
        <f>H13-D13</f>
        <v/>
      </c>
      <c r="R13" s="43">
        <f>Q13/K13</f>
        <v/>
      </c>
      <c r="T13" t="inlineStr">
        <is>
          <t>237.70000000</t>
        </is>
      </c>
      <c r="U13" s="35">
        <f>I13-E13</f>
        <v/>
      </c>
      <c r="V13" s="35">
        <f>U13*T13</f>
        <v/>
      </c>
      <c r="W13" s="35">
        <f>V13/K13</f>
        <v/>
      </c>
      <c r="Y13" t="inlineStr">
        <is>
          <t>5.97400000</t>
        </is>
      </c>
      <c r="Z13" s="49">
        <f>G13-C13</f>
        <v/>
      </c>
      <c r="AA13" s="44">
        <f>Z13*Y13</f>
        <v/>
      </c>
      <c r="AB13" s="43">
        <f>AA13/K13</f>
        <v/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inlineStr">
        <is>
          <t xml:space="preserve">Broke Program:
Internal Errors:
Spread has increased to 0.00900000 from 0.00500000
</t>
        </is>
      </c>
      <c r="AK13" t="n">
        <v>0.009025125628140705</v>
      </c>
      <c r="AL13" t="n">
        <v>0.005025125628140704</v>
      </c>
      <c r="AM13" t="n">
        <v>0.02562428594744574</v>
      </c>
      <c r="AN13" t="n">
        <v>0.001</v>
      </c>
      <c r="AO13" t="n">
        <v>0.0001675041876046901</v>
      </c>
      <c r="AP13" t="n">
        <v>0.005</v>
      </c>
      <c r="AQ13" t="n">
        <v>0.008999999999999999</v>
      </c>
    </row>
    <row r="14" ht="50" customHeight="1" s="15">
      <c r="B14" s="48" t="n"/>
      <c r="F14" s="48" t="n"/>
      <c r="N14" s="35">
        <f>Q14+V14+AA14</f>
        <v/>
      </c>
      <c r="O14" s="38">
        <f>N14/K14</f>
        <v/>
      </c>
      <c r="Q14" s="35">
        <f>H14-D14</f>
        <v/>
      </c>
      <c r="R14" s="43">
        <f>Q14/K14</f>
        <v/>
      </c>
      <c r="U14" s="35">
        <f>I14-E14</f>
        <v/>
      </c>
      <c r="V14" s="35">
        <f>U14*T14</f>
        <v/>
      </c>
      <c r="W14" s="35">
        <f>V14/K14</f>
        <v/>
      </c>
      <c r="Z14" s="49">
        <f>G14-C14</f>
        <v/>
      </c>
      <c r="AA14" s="44">
        <f>Z14*Y14</f>
        <v/>
      </c>
      <c r="AB14" s="43">
        <f>AA14/K14</f>
        <v/>
      </c>
    </row>
    <row r="15" ht="50" customHeight="1" s="15">
      <c r="B15" s="48" t="n"/>
      <c r="F15" s="48" t="n"/>
      <c r="N15" s="35">
        <f>Q15+V15+AA15</f>
        <v/>
      </c>
      <c r="O15" s="38">
        <f>N15/K15</f>
        <v/>
      </c>
      <c r="Q15" s="35">
        <f>H15-D15</f>
        <v/>
      </c>
      <c r="R15" s="43">
        <f>Q15/K15</f>
        <v/>
      </c>
      <c r="U15" s="35">
        <f>I15-E15</f>
        <v/>
      </c>
      <c r="V15" s="35">
        <f>U15*T15</f>
        <v/>
      </c>
      <c r="W15" s="35">
        <f>V15/K15</f>
        <v/>
      </c>
      <c r="Z15" s="49">
        <f>G15-C15</f>
        <v/>
      </c>
      <c r="AA15" s="44">
        <f>Z15*Y15</f>
        <v/>
      </c>
      <c r="AB15" s="43">
        <f>AA15/K15</f>
        <v/>
      </c>
    </row>
    <row r="16" ht="50" customHeight="1" s="15">
      <c r="B16" s="48" t="n"/>
      <c r="F16" s="48" t="n"/>
      <c r="N16" s="35">
        <f>Q16+V16+AA16</f>
        <v/>
      </c>
      <c r="O16" s="38">
        <f>N16/K16</f>
        <v/>
      </c>
      <c r="Q16" s="35">
        <f>H16-D16</f>
        <v/>
      </c>
      <c r="R16" s="43">
        <f>Q16/K16</f>
        <v/>
      </c>
      <c r="U16" s="35">
        <f>I16-E16</f>
        <v/>
      </c>
      <c r="V16" s="35">
        <f>U16*T16</f>
        <v/>
      </c>
      <c r="W16" s="35">
        <f>V16/K16</f>
        <v/>
      </c>
      <c r="Z16" s="49">
        <f>G16-C16</f>
        <v/>
      </c>
      <c r="AA16" s="44">
        <f>Z16*Y16</f>
        <v/>
      </c>
      <c r="AB16" s="43">
        <f>AA16/K16</f>
        <v/>
      </c>
    </row>
    <row r="17" ht="50" customHeight="1" s="15">
      <c r="B17" s="48" t="n"/>
      <c r="F17" s="48" t="n"/>
      <c r="N17" s="35">
        <f>Q17+V17+AA17</f>
        <v/>
      </c>
      <c r="O17" s="38">
        <f>N17/K17</f>
        <v/>
      </c>
      <c r="Q17" s="35">
        <f>H17-D17</f>
        <v/>
      </c>
      <c r="R17" s="43">
        <f>Q17/K17</f>
        <v/>
      </c>
      <c r="U17" s="35">
        <f>I17-E17</f>
        <v/>
      </c>
      <c r="V17" s="35">
        <f>U17*T17</f>
        <v/>
      </c>
      <c r="W17" s="35">
        <f>V17/K17</f>
        <v/>
      </c>
      <c r="Z17" s="49">
        <f>G17-C17</f>
        <v/>
      </c>
      <c r="AA17" s="44">
        <f>Z17*Y17</f>
        <v/>
      </c>
      <c r="AB17" s="43">
        <f>AA17/K17</f>
        <v/>
      </c>
    </row>
    <row r="18" ht="50" customHeight="1" s="15">
      <c r="B18" s="48" t="n"/>
      <c r="F18" s="48" t="n"/>
      <c r="N18" s="35">
        <f>Q18+V18+AA18</f>
        <v/>
      </c>
      <c r="O18" s="38">
        <f>N18/K18</f>
        <v/>
      </c>
      <c r="Q18" s="35">
        <f>H18-D18</f>
        <v/>
      </c>
      <c r="R18" s="43">
        <f>Q18/K18</f>
        <v/>
      </c>
      <c r="U18" s="35">
        <f>I18-E18</f>
        <v/>
      </c>
      <c r="V18" s="35">
        <f>U18*T18</f>
        <v/>
      </c>
      <c r="W18" s="35">
        <f>V18/K18</f>
        <v/>
      </c>
      <c r="Z18" s="49">
        <f>G18-C18</f>
        <v/>
      </c>
      <c r="AA18" s="44">
        <f>Z18*Y18</f>
        <v/>
      </c>
      <c r="AB18" s="43">
        <f>AA18/K18</f>
        <v/>
      </c>
    </row>
    <row r="19" ht="50" customHeight="1" s="15">
      <c r="B19" s="48" t="n"/>
      <c r="F19" s="48" t="n"/>
      <c r="N19" s="35">
        <f>Q19+V19+AA19</f>
        <v/>
      </c>
      <c r="O19" s="38">
        <f>N19/K19</f>
        <v/>
      </c>
      <c r="Q19" s="35">
        <f>H19-D19</f>
        <v/>
      </c>
      <c r="R19" s="43">
        <f>Q19/K19</f>
        <v/>
      </c>
      <c r="U19" s="35">
        <f>I19-E19</f>
        <v/>
      </c>
      <c r="V19" s="35">
        <f>U19*T19</f>
        <v/>
      </c>
      <c r="W19" s="35">
        <f>V19/K19</f>
        <v/>
      </c>
      <c r="Z19" s="49">
        <f>G19-C19</f>
        <v/>
      </c>
      <c r="AA19" s="44">
        <f>Z19*Y19</f>
        <v/>
      </c>
      <c r="AB19" s="43">
        <f>AA19/K19</f>
        <v/>
      </c>
    </row>
    <row r="20" ht="50" customHeight="1" s="15">
      <c r="B20" s="48" t="n"/>
      <c r="F20" s="48" t="n"/>
      <c r="N20" s="35">
        <f>Q20+V20+AA20</f>
        <v/>
      </c>
      <c r="O20" s="38">
        <f>N20/K20</f>
        <v/>
      </c>
      <c r="Q20" s="35">
        <f>H20-D20</f>
        <v/>
      </c>
      <c r="R20" s="43">
        <f>Q20/K20</f>
        <v/>
      </c>
      <c r="U20" s="35">
        <f>I20-E20</f>
        <v/>
      </c>
      <c r="V20" s="35">
        <f>U20*T20</f>
        <v/>
      </c>
      <c r="W20" s="35">
        <f>V20/K20</f>
        <v/>
      </c>
      <c r="Z20" s="49">
        <f>G20-C20</f>
        <v/>
      </c>
      <c r="AA20" s="44">
        <f>Z20*Y20</f>
        <v/>
      </c>
      <c r="AB20" s="43">
        <f>AA20/K20</f>
        <v/>
      </c>
    </row>
    <row r="21" ht="50" customHeight="1" s="15">
      <c r="B21" s="48" t="n"/>
      <c r="F21" s="48" t="n"/>
      <c r="N21" s="35">
        <f>Q21+V21+AA21</f>
        <v/>
      </c>
      <c r="O21" s="38">
        <f>N21/K21</f>
        <v/>
      </c>
      <c r="Q21" s="35">
        <f>H21-D21</f>
        <v/>
      </c>
      <c r="R21" s="43">
        <f>Q21/K21</f>
        <v/>
      </c>
      <c r="U21" s="35">
        <f>I21-E21</f>
        <v/>
      </c>
      <c r="V21" s="35">
        <f>U21*T21</f>
        <v/>
      </c>
      <c r="W21" s="35">
        <f>V21/K21</f>
        <v/>
      </c>
      <c r="Z21" s="49">
        <f>G21-C21</f>
        <v/>
      </c>
      <c r="AA21" s="44">
        <f>Z21*Y21</f>
        <v/>
      </c>
      <c r="AB21" s="43">
        <f>AA21/K21</f>
        <v/>
      </c>
    </row>
    <row r="22" ht="50" customHeight="1" s="15">
      <c r="B22" s="48" t="n"/>
      <c r="F22" s="48" t="n"/>
      <c r="N22" s="35">
        <f>Q22+V22+AA22</f>
        <v/>
      </c>
      <c r="O22" s="38">
        <f>N22/K22</f>
        <v/>
      </c>
      <c r="Q22" s="35">
        <f>H22-D22</f>
        <v/>
      </c>
      <c r="R22" s="43">
        <f>Q22/K22</f>
        <v/>
      </c>
      <c r="U22" s="35">
        <f>I22-E22</f>
        <v/>
      </c>
      <c r="V22" s="35">
        <f>U22*T22</f>
        <v/>
      </c>
      <c r="W22" s="35">
        <f>V22/K22</f>
        <v/>
      </c>
      <c r="Z22" s="49">
        <f>G22-C22</f>
        <v/>
      </c>
      <c r="AA22" s="44">
        <f>Z22*Y22</f>
        <v/>
      </c>
      <c r="AB22" s="43">
        <f>AA22/K22</f>
        <v/>
      </c>
    </row>
    <row r="23" ht="50" customHeight="1" s="15">
      <c r="B23" s="48" t="n"/>
      <c r="F23" s="48" t="n"/>
      <c r="N23" s="35">
        <f>Q23+V23+AA23</f>
        <v/>
      </c>
      <c r="O23" s="38">
        <f>N23/K23</f>
        <v/>
      </c>
      <c r="Q23" s="35">
        <f>H23-D23</f>
        <v/>
      </c>
      <c r="R23" s="43">
        <f>Q23/K23</f>
        <v/>
      </c>
      <c r="U23" s="35">
        <f>I23-E23</f>
        <v/>
      </c>
      <c r="V23" s="35">
        <f>U23*T23</f>
        <v/>
      </c>
      <c r="W23" s="35">
        <f>V23/K23</f>
        <v/>
      </c>
      <c r="Z23" s="49">
        <f>G23-C23</f>
        <v/>
      </c>
      <c r="AA23" s="44">
        <f>Z23*Y23</f>
        <v/>
      </c>
      <c r="AB23" s="43">
        <f>AA23/K23</f>
        <v/>
      </c>
    </row>
    <row r="24" ht="50" customHeight="1" s="15">
      <c r="B24" s="48" t="n"/>
      <c r="F24" s="48" t="n"/>
      <c r="N24" s="35">
        <f>Q24+V24+AA24</f>
        <v/>
      </c>
      <c r="O24" s="38">
        <f>N24/K24</f>
        <v/>
      </c>
      <c r="Q24" s="35">
        <f>H24-D24</f>
        <v/>
      </c>
      <c r="R24" s="43">
        <f>Q24/K24</f>
        <v/>
      </c>
      <c r="U24" s="35">
        <f>I24-E24</f>
        <v/>
      </c>
      <c r="V24" s="35">
        <f>U24*T24</f>
        <v/>
      </c>
      <c r="W24" s="35">
        <f>V24/K24</f>
        <v/>
      </c>
      <c r="Z24" s="49">
        <f>G24-C24</f>
        <v/>
      </c>
      <c r="AA24" s="44">
        <f>Z24*Y24</f>
        <v/>
      </c>
      <c r="AB24" s="43">
        <f>AA24/K24</f>
        <v/>
      </c>
    </row>
    <row r="25" ht="50" customHeight="1" s="15">
      <c r="B25" s="48" t="n"/>
      <c r="F25" s="48" t="n"/>
      <c r="N25" s="35">
        <f>Q25+V25+AA25</f>
        <v/>
      </c>
      <c r="O25" s="38">
        <f>N25/K25</f>
        <v/>
      </c>
      <c r="Q25" s="35">
        <f>H25-D25</f>
        <v/>
      </c>
      <c r="R25" s="43">
        <f>Q25/K25</f>
        <v/>
      </c>
      <c r="U25" s="35">
        <f>I25-E25</f>
        <v/>
      </c>
      <c r="V25" s="35">
        <f>U25*T25</f>
        <v/>
      </c>
      <c r="W25" s="35">
        <f>V25/K25</f>
        <v/>
      </c>
      <c r="Z25" s="49">
        <f>G25-C25</f>
        <v/>
      </c>
      <c r="AA25" s="44">
        <f>Z25*Y25</f>
        <v/>
      </c>
      <c r="AB25" s="43">
        <f>AA25/K25</f>
        <v/>
      </c>
    </row>
    <row r="26" ht="50" customHeight="1" s="15">
      <c r="B26" s="48" t="n"/>
      <c r="F26" s="48" t="n"/>
      <c r="N26" s="35">
        <f>Q26+V26+AA26</f>
        <v/>
      </c>
      <c r="O26" s="38">
        <f>N26/K26</f>
        <v/>
      </c>
      <c r="Q26" s="35">
        <f>H26-D26</f>
        <v/>
      </c>
      <c r="R26" s="43">
        <f>Q26/K26</f>
        <v/>
      </c>
      <c r="U26" s="35">
        <f>I26-E26</f>
        <v/>
      </c>
      <c r="V26" s="35">
        <f>U26*T26</f>
        <v/>
      </c>
      <c r="W26" s="35">
        <f>V26/K26</f>
        <v/>
      </c>
      <c r="Z26" s="49">
        <f>G26-C26</f>
        <v/>
      </c>
      <c r="AA26" s="44">
        <f>Z26*Y26</f>
        <v/>
      </c>
      <c r="AB26" s="43">
        <f>AA26/K26</f>
        <v/>
      </c>
    </row>
    <row r="27" ht="50" customHeight="1" s="15">
      <c r="B27" s="48" t="n"/>
      <c r="F27" s="48" t="n"/>
      <c r="N27" s="35">
        <f>Q27+V27+AA27</f>
        <v/>
      </c>
      <c r="O27" s="38">
        <f>N27/K27</f>
        <v/>
      </c>
      <c r="Q27" s="35">
        <f>H27-D27</f>
        <v/>
      </c>
      <c r="R27" s="43">
        <f>Q27/K27</f>
        <v/>
      </c>
      <c r="U27" s="35">
        <f>I27-E27</f>
        <v/>
      </c>
      <c r="V27" s="35">
        <f>U27*T27</f>
        <v/>
      </c>
      <c r="W27" s="35">
        <f>V27/K27</f>
        <v/>
      </c>
      <c r="Z27" s="49">
        <f>G27-C27</f>
        <v/>
      </c>
      <c r="AA27" s="44">
        <f>Z27*Y27</f>
        <v/>
      </c>
      <c r="AB27" s="43">
        <f>AA27/K27</f>
        <v/>
      </c>
    </row>
    <row r="28" ht="50" customHeight="1" s="15">
      <c r="B28" s="48" t="n"/>
      <c r="F28" s="48" t="n"/>
      <c r="N28" s="35">
        <f>Q28+V28+AA28</f>
        <v/>
      </c>
      <c r="O28" s="38">
        <f>N28/K28</f>
        <v/>
      </c>
      <c r="Q28" s="35">
        <f>H28-D28</f>
        <v/>
      </c>
      <c r="R28" s="43">
        <f>Q28/K28</f>
        <v/>
      </c>
      <c r="U28" s="35">
        <f>I28-E28</f>
        <v/>
      </c>
      <c r="V28" s="35">
        <f>U28*T28</f>
        <v/>
      </c>
      <c r="W28" s="35">
        <f>V28/K28</f>
        <v/>
      </c>
      <c r="Z28" s="49">
        <f>G28-C28</f>
        <v/>
      </c>
      <c r="AA28" s="44">
        <f>Z28*Y28</f>
        <v/>
      </c>
      <c r="AB28" s="43">
        <f>AA28/K28</f>
        <v/>
      </c>
    </row>
    <row r="29" ht="50" customHeight="1" s="15">
      <c r="B29" s="48" t="n"/>
      <c r="F29" s="48" t="n"/>
      <c r="N29" s="35">
        <f>Q29+V29+AA29</f>
        <v/>
      </c>
      <c r="O29" s="38">
        <f>N29/K29</f>
        <v/>
      </c>
      <c r="Q29" s="35">
        <f>H29-D29</f>
        <v/>
      </c>
      <c r="R29" s="43">
        <f>Q29/K29</f>
        <v/>
      </c>
      <c r="U29" s="35">
        <f>I29-E29</f>
        <v/>
      </c>
      <c r="V29" s="35">
        <f>U29*T29</f>
        <v/>
      </c>
      <c r="W29" s="35">
        <f>V29/K29</f>
        <v/>
      </c>
      <c r="Z29" s="49">
        <f>G29-C29</f>
        <v/>
      </c>
      <c r="AA29" s="44">
        <f>Z29*Y29</f>
        <v/>
      </c>
      <c r="AB29" s="43">
        <f>AA29/K29</f>
        <v/>
      </c>
    </row>
    <row r="30" ht="50" customHeight="1" s="15">
      <c r="B30" s="48" t="n"/>
      <c r="F30" s="48" t="n"/>
      <c r="N30" s="35">
        <f>Q30+V30+AA30</f>
        <v/>
      </c>
      <c r="O30" s="38">
        <f>N30/K30</f>
        <v/>
      </c>
      <c r="Q30" s="35">
        <f>H30-D30</f>
        <v/>
      </c>
      <c r="R30" s="43">
        <f>Q30/K30</f>
        <v/>
      </c>
      <c r="U30" s="35">
        <f>I30-E30</f>
        <v/>
      </c>
      <c r="V30" s="35">
        <f>U30*T30</f>
        <v/>
      </c>
      <c r="W30" s="35">
        <f>V30/K30</f>
        <v/>
      </c>
      <c r="Z30" s="49">
        <f>G30-C30</f>
        <v/>
      </c>
      <c r="AA30" s="44">
        <f>Z30*Y30</f>
        <v/>
      </c>
      <c r="AB30" s="43">
        <f>AA30/K30</f>
        <v/>
      </c>
    </row>
    <row r="31" ht="50" customHeight="1" s="15">
      <c r="B31" s="48" t="n"/>
      <c r="F31" s="48" t="n"/>
      <c r="N31" s="35">
        <f>Q31+V31+AA31</f>
        <v/>
      </c>
      <c r="O31" s="38">
        <f>N31/K31</f>
        <v/>
      </c>
      <c r="Q31" s="35">
        <f>H31-D31</f>
        <v/>
      </c>
      <c r="R31" s="43">
        <f>Q31/K31</f>
        <v/>
      </c>
      <c r="U31" s="35">
        <f>I31-E31</f>
        <v/>
      </c>
      <c r="V31" s="35">
        <f>U31*T31</f>
        <v/>
      </c>
      <c r="W31" s="35">
        <f>V31/K31</f>
        <v/>
      </c>
      <c r="Z31" s="49">
        <f>G31-C31</f>
        <v/>
      </c>
      <c r="AA31" s="44">
        <f>Z31*Y31</f>
        <v/>
      </c>
      <c r="AB31" s="43">
        <f>AA31/K31</f>
        <v/>
      </c>
    </row>
    <row r="32" ht="50" customHeight="1" s="15">
      <c r="B32" s="48" t="n"/>
      <c r="F32" s="48" t="n"/>
      <c r="N32" s="35">
        <f>Q32+V32+AA32</f>
        <v/>
      </c>
      <c r="O32" s="38">
        <f>N32/K32</f>
        <v/>
      </c>
      <c r="Q32" s="35">
        <f>H32-D32</f>
        <v/>
      </c>
      <c r="R32" s="43">
        <f>Q32/K32</f>
        <v/>
      </c>
      <c r="U32" s="35">
        <f>I32-E32</f>
        <v/>
      </c>
      <c r="V32" s="35">
        <f>U32*T32</f>
        <v/>
      </c>
      <c r="W32" s="35">
        <f>V32/K32</f>
        <v/>
      </c>
      <c r="Z32" s="49">
        <f>G32-C32</f>
        <v/>
      </c>
      <c r="AA32" s="44">
        <f>Z32*Y32</f>
        <v/>
      </c>
      <c r="AB32" s="43">
        <f>AA32/K32</f>
        <v/>
      </c>
    </row>
    <row r="33" ht="50" customHeight="1" s="15">
      <c r="B33" s="48" t="n"/>
      <c r="F33" s="48" t="n"/>
      <c r="N33" s="35">
        <f>Q33+V33+AA33</f>
        <v/>
      </c>
      <c r="O33" s="38">
        <f>N33/K33</f>
        <v/>
      </c>
      <c r="Q33" s="35">
        <f>H33-D33</f>
        <v/>
      </c>
      <c r="R33" s="43">
        <f>Q33/K33</f>
        <v/>
      </c>
      <c r="U33" s="35">
        <f>I33-E33</f>
        <v/>
      </c>
      <c r="V33" s="35">
        <f>U33*T33</f>
        <v/>
      </c>
      <c r="W33" s="35">
        <f>V33/K33</f>
        <v/>
      </c>
      <c r="Z33" s="49">
        <f>G33-C33</f>
        <v/>
      </c>
      <c r="AA33" s="44">
        <f>Z33*Y33</f>
        <v/>
      </c>
      <c r="AB33" s="43">
        <f>AA33/K33</f>
        <v/>
      </c>
    </row>
    <row r="34" ht="50" customHeight="1" s="15">
      <c r="B34" s="48" t="n"/>
      <c r="F34" s="48" t="n"/>
      <c r="N34" s="35">
        <f>Q34+V34+AA34</f>
        <v/>
      </c>
      <c r="O34" s="38">
        <f>N34/K34</f>
        <v/>
      </c>
      <c r="Q34" s="35">
        <f>H34-D34</f>
        <v/>
      </c>
      <c r="R34" s="43">
        <f>Q34/K34</f>
        <v/>
      </c>
      <c r="U34" s="35">
        <f>I34-E34</f>
        <v/>
      </c>
      <c r="V34" s="35">
        <f>U34*T34</f>
        <v/>
      </c>
      <c r="W34" s="35">
        <f>V34/K34</f>
        <v/>
      </c>
      <c r="Z34" s="49">
        <f>G34-C34</f>
        <v/>
      </c>
      <c r="AA34" s="44">
        <f>Z34*Y34</f>
        <v/>
      </c>
      <c r="AB34" s="43">
        <f>AA34/K34</f>
        <v/>
      </c>
    </row>
    <row r="35" ht="50" customHeight="1" s="15">
      <c r="B35" s="48" t="n"/>
      <c r="F35" s="48" t="n"/>
      <c r="N35" s="35">
        <f>Q35+V35+AA35</f>
        <v/>
      </c>
      <c r="O35" s="38">
        <f>N35/K35</f>
        <v/>
      </c>
      <c r="Q35" s="35">
        <f>H35-D35</f>
        <v/>
      </c>
      <c r="R35" s="43">
        <f>Q35/K35</f>
        <v/>
      </c>
      <c r="U35" s="35">
        <f>I35-E35</f>
        <v/>
      </c>
      <c r="V35" s="35">
        <f>U35*T35</f>
        <v/>
      </c>
      <c r="W35" s="35">
        <f>V35/K35</f>
        <v/>
      </c>
      <c r="Z35" s="49">
        <f>G35-C35</f>
        <v/>
      </c>
      <c r="AA35" s="44">
        <f>Z35*Y35</f>
        <v/>
      </c>
      <c r="AB35" s="43">
        <f>AA35/K35</f>
        <v/>
      </c>
    </row>
    <row r="36" ht="50" customHeight="1" s="15">
      <c r="B36" s="48" t="n"/>
      <c r="F36" s="48" t="n"/>
      <c r="N36" s="35">
        <f>Q36+V36+AA36</f>
        <v/>
      </c>
      <c r="O36" s="38">
        <f>N36/K36</f>
        <v/>
      </c>
      <c r="Q36" s="35">
        <f>H36-D36</f>
        <v/>
      </c>
      <c r="R36" s="43">
        <f>Q36/K36</f>
        <v/>
      </c>
      <c r="U36" s="35">
        <f>I36-E36</f>
        <v/>
      </c>
      <c r="V36" s="35">
        <f>U36*T36</f>
        <v/>
      </c>
      <c r="W36" s="35">
        <f>V36/K36</f>
        <v/>
      </c>
      <c r="Z36" s="49">
        <f>G36-C36</f>
        <v/>
      </c>
      <c r="AA36" s="44">
        <f>Z36*Y36</f>
        <v/>
      </c>
      <c r="AB36" s="43">
        <f>AA36/K36</f>
        <v/>
      </c>
    </row>
    <row r="37" ht="50" customHeight="1" s="15">
      <c r="B37" s="48" t="n"/>
      <c r="F37" s="48" t="n"/>
      <c r="N37" s="35">
        <f>Q37+V37+AA37</f>
        <v/>
      </c>
      <c r="O37" s="38">
        <f>N37/K37</f>
        <v/>
      </c>
      <c r="Q37" s="35">
        <f>H37-D37</f>
        <v/>
      </c>
      <c r="R37" s="43">
        <f>Q37/K37</f>
        <v/>
      </c>
      <c r="U37" s="35">
        <f>I37-E37</f>
        <v/>
      </c>
      <c r="V37" s="35">
        <f>U37*T37</f>
        <v/>
      </c>
      <c r="W37" s="35">
        <f>V37/K37</f>
        <v/>
      </c>
      <c r="Z37" s="49">
        <f>G37-C37</f>
        <v/>
      </c>
      <c r="AA37" s="44">
        <f>Z37*Y37</f>
        <v/>
      </c>
      <c r="AB37" s="43">
        <f>AA37/K37</f>
        <v/>
      </c>
    </row>
    <row r="38" ht="50" customHeight="1" s="15">
      <c r="B38" s="48" t="n"/>
      <c r="F38" s="48" t="n"/>
      <c r="N38" s="35">
        <f>Q38+V38+AA38</f>
        <v/>
      </c>
      <c r="O38" s="38">
        <f>N38/K38</f>
        <v/>
      </c>
      <c r="Q38" s="35">
        <f>H38-D38</f>
        <v/>
      </c>
      <c r="R38" s="43">
        <f>Q38/K38</f>
        <v/>
      </c>
      <c r="U38" s="35">
        <f>I38-E38</f>
        <v/>
      </c>
      <c r="V38" s="35">
        <f>U38*T38</f>
        <v/>
      </c>
      <c r="W38" s="35">
        <f>V38/K38</f>
        <v/>
      </c>
      <c r="Z38" s="49">
        <f>G38-C38</f>
        <v/>
      </c>
      <c r="AA38" s="44">
        <f>Z38*Y38</f>
        <v/>
      </c>
      <c r="AB38" s="43">
        <f>AA38/K38</f>
        <v/>
      </c>
    </row>
    <row r="39" ht="50" customHeight="1" s="15">
      <c r="B39" s="48" t="n"/>
      <c r="F39" s="48" t="n"/>
      <c r="N39" s="35">
        <f>Q39+V39+AA39</f>
        <v/>
      </c>
      <c r="O39" s="38">
        <f>N39/K39</f>
        <v/>
      </c>
      <c r="Q39" s="35">
        <f>H39-D39</f>
        <v/>
      </c>
      <c r="R39" s="43">
        <f>Q39/K39</f>
        <v/>
      </c>
      <c r="U39" s="35">
        <f>I39-E39</f>
        <v/>
      </c>
      <c r="V39" s="35">
        <f>U39*T39</f>
        <v/>
      </c>
      <c r="W39" s="35">
        <f>V39/K39</f>
        <v/>
      </c>
      <c r="Z39" s="49">
        <f>G39-C39</f>
        <v/>
      </c>
      <c r="AA39" s="44">
        <f>Z39*Y39</f>
        <v/>
      </c>
      <c r="AB39" s="43">
        <f>AA39/K39</f>
        <v/>
      </c>
    </row>
    <row r="40" ht="50" customHeight="1" s="15">
      <c r="B40" s="48" t="n"/>
      <c r="F40" s="48" t="n"/>
      <c r="N40" s="35">
        <f>Q40+V40+AA40</f>
        <v/>
      </c>
      <c r="O40" s="38">
        <f>N40/K40</f>
        <v/>
      </c>
      <c r="Q40" s="35">
        <f>H40-D40</f>
        <v/>
      </c>
      <c r="R40" s="43">
        <f>Q40/K40</f>
        <v/>
      </c>
      <c r="U40" s="35">
        <f>I40-E40</f>
        <v/>
      </c>
      <c r="V40" s="35">
        <f>U40*T40</f>
        <v/>
      </c>
      <c r="W40" s="35">
        <f>V40/K40</f>
        <v/>
      </c>
      <c r="Z40" s="49">
        <f>G40-C40</f>
        <v/>
      </c>
      <c r="AA40" s="44">
        <f>Z40*Y40</f>
        <v/>
      </c>
      <c r="AB40" s="43">
        <f>AA40/K40</f>
        <v/>
      </c>
    </row>
    <row r="41" ht="50" customHeight="1" s="15">
      <c r="B41" s="48" t="n"/>
      <c r="F41" s="48" t="n"/>
      <c r="N41" s="35">
        <f>Q41+V41+AA41</f>
        <v/>
      </c>
      <c r="O41" s="38">
        <f>N41/K41</f>
        <v/>
      </c>
      <c r="Q41" s="35">
        <f>H41-D41</f>
        <v/>
      </c>
      <c r="R41" s="43">
        <f>Q41/K41</f>
        <v/>
      </c>
      <c r="U41" s="35">
        <f>I41-E41</f>
        <v/>
      </c>
      <c r="V41" s="35">
        <f>U41*T41</f>
        <v/>
      </c>
      <c r="W41" s="35">
        <f>V41/K41</f>
        <v/>
      </c>
      <c r="Z41" s="49">
        <f>G41-C41</f>
        <v/>
      </c>
      <c r="AA41" s="44">
        <f>Z41*Y41</f>
        <v/>
      </c>
      <c r="AB41" s="43">
        <f>AA41/K41</f>
        <v/>
      </c>
    </row>
    <row r="42" ht="50" customHeight="1" s="15">
      <c r="B42" s="48" t="n"/>
      <c r="F42" s="48" t="n"/>
      <c r="N42" s="35">
        <f>Q42+V42+AA42</f>
        <v/>
      </c>
      <c r="O42" s="38">
        <f>N42/K42</f>
        <v/>
      </c>
      <c r="Q42" s="35">
        <f>H42-D42</f>
        <v/>
      </c>
      <c r="R42" s="43">
        <f>Q42/K42</f>
        <v/>
      </c>
      <c r="U42" s="35">
        <f>I42-E42</f>
        <v/>
      </c>
      <c r="V42" s="35">
        <f>U42*T42</f>
        <v/>
      </c>
      <c r="W42" s="35">
        <f>V42/K42</f>
        <v/>
      </c>
      <c r="Z42" s="49">
        <f>G42-C42</f>
        <v/>
      </c>
      <c r="AA42" s="44">
        <f>Z42*Y42</f>
        <v/>
      </c>
      <c r="AB42" s="43">
        <f>AA42/K42</f>
        <v/>
      </c>
    </row>
    <row r="43" ht="50" customHeight="1" s="15">
      <c r="B43" s="48" t="n"/>
      <c r="F43" s="48" t="n"/>
      <c r="N43" s="35">
        <f>Q43+V43+AA43</f>
        <v/>
      </c>
      <c r="O43" s="38">
        <f>N43/K43</f>
        <v/>
      </c>
      <c r="Q43" s="35">
        <f>H43-D43</f>
        <v/>
      </c>
      <c r="R43" s="43">
        <f>Q43/K43</f>
        <v/>
      </c>
      <c r="U43" s="35">
        <f>I43-E43</f>
        <v/>
      </c>
      <c r="V43" s="35">
        <f>U43*T43</f>
        <v/>
      </c>
      <c r="W43" s="35">
        <f>V43/K43</f>
        <v/>
      </c>
      <c r="Z43" s="49">
        <f>G43-C43</f>
        <v/>
      </c>
      <c r="AA43" s="44">
        <f>Z43*Y43</f>
        <v/>
      </c>
      <c r="AB43" s="43">
        <f>AA43/K43</f>
        <v/>
      </c>
    </row>
    <row r="44" ht="50" customHeight="1" s="15">
      <c r="B44" s="48" t="n"/>
      <c r="F44" s="48" t="n"/>
      <c r="N44" s="35">
        <f>Q44+V44+AA44</f>
        <v/>
      </c>
      <c r="O44" s="38">
        <f>N44/K44</f>
        <v/>
      </c>
      <c r="Q44" s="35">
        <f>H44-D44</f>
        <v/>
      </c>
      <c r="R44" s="43">
        <f>Q44/K44</f>
        <v/>
      </c>
      <c r="U44" s="35">
        <f>I44-E44</f>
        <v/>
      </c>
      <c r="V44" s="35">
        <f>U44*T44</f>
        <v/>
      </c>
      <c r="W44" s="35">
        <f>V44/K44</f>
        <v/>
      </c>
      <c r="Z44" s="49">
        <f>G44-C44</f>
        <v/>
      </c>
      <c r="AA44" s="44">
        <f>Z44*Y44</f>
        <v/>
      </c>
      <c r="AB44" s="43">
        <f>AA44/K44</f>
        <v/>
      </c>
    </row>
    <row r="45" ht="50" customHeight="1" s="15">
      <c r="B45" s="48" t="n"/>
      <c r="F45" s="48" t="n"/>
      <c r="N45" s="35">
        <f>Q45+V45+AA45</f>
        <v/>
      </c>
      <c r="O45" s="38">
        <f>N45/K45</f>
        <v/>
      </c>
      <c r="Q45" s="35">
        <f>H45-D45</f>
        <v/>
      </c>
      <c r="R45" s="43">
        <f>Q45/K45</f>
        <v/>
      </c>
      <c r="U45" s="35">
        <f>I45-E45</f>
        <v/>
      </c>
      <c r="V45" s="35">
        <f>U45*T45</f>
        <v/>
      </c>
      <c r="W45" s="35">
        <f>V45/K45</f>
        <v/>
      </c>
      <c r="Z45" s="49">
        <f>G45-C45</f>
        <v/>
      </c>
      <c r="AA45" s="44">
        <f>Z45*Y45</f>
        <v/>
      </c>
      <c r="AB45" s="43">
        <f>AA45/K45</f>
        <v/>
      </c>
    </row>
    <row r="46" ht="50" customHeight="1" s="15">
      <c r="B46" s="48" t="n"/>
      <c r="F46" s="48" t="n"/>
      <c r="N46" s="35">
        <f>Q46+V46+AA46</f>
        <v/>
      </c>
      <c r="O46" s="38">
        <f>N46/K46</f>
        <v/>
      </c>
      <c r="Q46" s="35">
        <f>H46-D46</f>
        <v/>
      </c>
      <c r="R46" s="43">
        <f>Q46/K46</f>
        <v/>
      </c>
      <c r="U46" s="35">
        <f>I46-E46</f>
        <v/>
      </c>
      <c r="V46" s="35">
        <f>U46*T46</f>
        <v/>
      </c>
      <c r="W46" s="35">
        <f>V46/K46</f>
        <v/>
      </c>
      <c r="Z46" s="49">
        <f>G46-C46</f>
        <v/>
      </c>
      <c r="AA46" s="44">
        <f>Z46*Y46</f>
        <v/>
      </c>
      <c r="AB46" s="43">
        <f>AA46/K46</f>
        <v/>
      </c>
    </row>
    <row r="47" ht="50" customHeight="1" s="15">
      <c r="B47" s="48" t="n"/>
      <c r="F47" s="48" t="n"/>
      <c r="N47" s="35">
        <f>Q47+V47+AA47</f>
        <v/>
      </c>
      <c r="O47" s="38">
        <f>N47/K47</f>
        <v/>
      </c>
      <c r="Q47" s="35">
        <f>H47-D47</f>
        <v/>
      </c>
      <c r="R47" s="43">
        <f>Q47/K47</f>
        <v/>
      </c>
      <c r="U47" s="35">
        <f>I47-E47</f>
        <v/>
      </c>
      <c r="V47" s="35">
        <f>U47*T47</f>
        <v/>
      </c>
      <c r="W47" s="35">
        <f>V47/K47</f>
        <v/>
      </c>
      <c r="Z47" s="49">
        <f>G47-C47</f>
        <v/>
      </c>
      <c r="AA47" s="44">
        <f>Z47*Y47</f>
        <v/>
      </c>
      <c r="AB47" s="43">
        <f>AA47/K47</f>
        <v/>
      </c>
    </row>
    <row r="48" ht="50" customHeight="1" s="15">
      <c r="B48" s="48" t="n"/>
      <c r="F48" s="48" t="n"/>
      <c r="N48" s="35">
        <f>Q48+V48+AA48</f>
        <v/>
      </c>
      <c r="O48" s="38">
        <f>N48/K48</f>
        <v/>
      </c>
      <c r="Q48" s="35">
        <f>H48-D48</f>
        <v/>
      </c>
      <c r="R48" s="43">
        <f>Q48/K48</f>
        <v/>
      </c>
      <c r="U48" s="35">
        <f>I48-E48</f>
        <v/>
      </c>
      <c r="V48" s="35">
        <f>U48*T48</f>
        <v/>
      </c>
      <c r="W48" s="35">
        <f>V48/K48</f>
        <v/>
      </c>
      <c r="Z48" s="49">
        <f>G48-C48</f>
        <v/>
      </c>
      <c r="AA48" s="44">
        <f>Z48*Y48</f>
        <v/>
      </c>
      <c r="AB48" s="43">
        <f>AA48/K48</f>
        <v/>
      </c>
    </row>
    <row r="49" ht="50" customHeight="1" s="15">
      <c r="B49" s="48" t="n"/>
      <c r="F49" s="48" t="n"/>
      <c r="N49" s="35">
        <f>Q49+V49+AA49</f>
        <v/>
      </c>
      <c r="O49" s="38">
        <f>N49/K49</f>
        <v/>
      </c>
      <c r="Q49" s="35">
        <f>H49-D49</f>
        <v/>
      </c>
      <c r="R49" s="43">
        <f>Q49/K49</f>
        <v/>
      </c>
      <c r="U49" s="35">
        <f>I49-E49</f>
        <v/>
      </c>
      <c r="V49" s="35">
        <f>U49*T49</f>
        <v/>
      </c>
      <c r="W49" s="35">
        <f>V49/K49</f>
        <v/>
      </c>
      <c r="Z49" s="49">
        <f>G49-C49</f>
        <v/>
      </c>
      <c r="AA49" s="44">
        <f>Z49*Y49</f>
        <v/>
      </c>
      <c r="AB49" s="43">
        <f>AA49/K49</f>
        <v/>
      </c>
    </row>
    <row r="50" ht="50" customHeight="1" s="15">
      <c r="B50" s="48" t="n"/>
      <c r="F50" s="48" t="n"/>
      <c r="N50" s="35">
        <f>Q50+V50+AA50</f>
        <v/>
      </c>
      <c r="O50" s="38">
        <f>N50/K50</f>
        <v/>
      </c>
      <c r="Q50" s="35">
        <f>H50-D50</f>
        <v/>
      </c>
      <c r="R50" s="43">
        <f>Q50/K50</f>
        <v/>
      </c>
      <c r="U50" s="35">
        <f>I50-E50</f>
        <v/>
      </c>
      <c r="V50" s="35">
        <f>U50*T50</f>
        <v/>
      </c>
      <c r="W50" s="35">
        <f>V50/K50</f>
        <v/>
      </c>
      <c r="Z50" s="49">
        <f>G50-C50</f>
        <v/>
      </c>
      <c r="AA50" s="44">
        <f>Z50*Y50</f>
        <v/>
      </c>
      <c r="AB50" s="43">
        <f>AA50/K50</f>
        <v/>
      </c>
    </row>
    <row r="51" ht="50" customHeight="1" s="15">
      <c r="B51" s="48" t="n"/>
      <c r="F51" s="48" t="n"/>
      <c r="N51" s="35">
        <f>Q51+V51+AA51</f>
        <v/>
      </c>
      <c r="O51" s="38">
        <f>N51/K51</f>
        <v/>
      </c>
      <c r="Q51" s="35">
        <f>H51-D51</f>
        <v/>
      </c>
      <c r="R51" s="43">
        <f>Q51/K51</f>
        <v/>
      </c>
      <c r="U51" s="35">
        <f>I51-E51</f>
        <v/>
      </c>
      <c r="V51" s="35">
        <f>U51*T51</f>
        <v/>
      </c>
      <c r="W51" s="35">
        <f>V51/K51</f>
        <v/>
      </c>
      <c r="Z51" s="49">
        <f>G51-C51</f>
        <v/>
      </c>
      <c r="AA51" s="44">
        <f>Z51*Y51</f>
        <v/>
      </c>
      <c r="AB51" s="43">
        <f>AA51/K51</f>
        <v/>
      </c>
    </row>
    <row r="52" ht="50" customHeight="1" s="15">
      <c r="B52" s="48" t="n"/>
      <c r="F52" s="48" t="n"/>
      <c r="N52" s="35">
        <f>Q52+V52+AA52</f>
        <v/>
      </c>
      <c r="O52" s="38">
        <f>N52/K52</f>
        <v/>
      </c>
      <c r="Q52" s="35">
        <f>H52-D52</f>
        <v/>
      </c>
      <c r="R52" s="43">
        <f>Q52/K52</f>
        <v/>
      </c>
      <c r="U52" s="35">
        <f>I52-E52</f>
        <v/>
      </c>
      <c r="V52" s="35">
        <f>U52*T52</f>
        <v/>
      </c>
      <c r="W52" s="35">
        <f>V52/K52</f>
        <v/>
      </c>
      <c r="Z52" s="49">
        <f>G52-C52</f>
        <v/>
      </c>
      <c r="AA52" s="44">
        <f>Z52*Y52</f>
        <v/>
      </c>
      <c r="AB52" s="43">
        <f>AA52/K52</f>
        <v/>
      </c>
    </row>
    <row r="53" ht="50" customHeight="1" s="15">
      <c r="B53" s="48" t="n"/>
      <c r="F53" s="48" t="n"/>
      <c r="N53" s="35">
        <f>Q53+V53+AA53</f>
        <v/>
      </c>
      <c r="O53" s="38">
        <f>N53/K53</f>
        <v/>
      </c>
      <c r="Q53" s="35">
        <f>H53-D53</f>
        <v/>
      </c>
      <c r="R53" s="43">
        <f>Q53/K53</f>
        <v/>
      </c>
      <c r="U53" s="35">
        <f>I53-E53</f>
        <v/>
      </c>
      <c r="V53" s="35">
        <f>U53*T53</f>
        <v/>
      </c>
      <c r="W53" s="35">
        <f>V53/K53</f>
        <v/>
      </c>
      <c r="Z53" s="49">
        <f>G53-C53</f>
        <v/>
      </c>
      <c r="AA53" s="44">
        <f>Z53*Y53</f>
        <v/>
      </c>
      <c r="AB53" s="43">
        <f>AA53/K53</f>
        <v/>
      </c>
    </row>
    <row r="54" ht="50" customHeight="1" s="15">
      <c r="B54" s="48" t="n"/>
      <c r="F54" s="48" t="n"/>
      <c r="N54" s="35">
        <f>Q54+V54+AA54</f>
        <v/>
      </c>
      <c r="O54" s="38">
        <f>N54/K54</f>
        <v/>
      </c>
      <c r="Q54" s="35">
        <f>H54-D54</f>
        <v/>
      </c>
      <c r="R54" s="43">
        <f>Q54/K54</f>
        <v/>
      </c>
      <c r="U54" s="35">
        <f>I54-E54</f>
        <v/>
      </c>
      <c r="V54" s="35">
        <f>U54*T54</f>
        <v/>
      </c>
      <c r="W54" s="35">
        <f>V54/K54</f>
        <v/>
      </c>
      <c r="Z54" s="49">
        <f>G54-C54</f>
        <v/>
      </c>
      <c r="AA54" s="44">
        <f>Z54*Y54</f>
        <v/>
      </c>
      <c r="AB54" s="43">
        <f>AA54/K54</f>
        <v/>
      </c>
    </row>
    <row r="55" ht="50" customHeight="1" s="15">
      <c r="B55" s="48" t="n"/>
      <c r="F55" s="48" t="n"/>
      <c r="N55" s="35">
        <f>Q55+V55+AA55</f>
        <v/>
      </c>
      <c r="O55" s="38">
        <f>N55/K55</f>
        <v/>
      </c>
      <c r="Q55" s="35">
        <f>H55-D55</f>
        <v/>
      </c>
      <c r="R55" s="43">
        <f>Q55/K55</f>
        <v/>
      </c>
      <c r="U55" s="35">
        <f>I55-E55</f>
        <v/>
      </c>
      <c r="V55" s="35">
        <f>U55*T55</f>
        <v/>
      </c>
      <c r="W55" s="35">
        <f>V55/K55</f>
        <v/>
      </c>
      <c r="Z55" s="49">
        <f>G55-C55</f>
        <v/>
      </c>
      <c r="AA55" s="44">
        <f>Z55*Y55</f>
        <v/>
      </c>
      <c r="AB55" s="43">
        <f>AA55/K55</f>
        <v/>
      </c>
    </row>
    <row r="56" ht="50" customHeight="1" s="15">
      <c r="B56" s="48" t="n"/>
      <c r="F56" s="48" t="n"/>
      <c r="N56" s="35">
        <f>Q56+V56+AA56</f>
        <v/>
      </c>
      <c r="O56" s="38">
        <f>N56/K56</f>
        <v/>
      </c>
      <c r="Q56" s="35">
        <f>H56-D56</f>
        <v/>
      </c>
      <c r="R56" s="43">
        <f>Q56/K56</f>
        <v/>
      </c>
      <c r="U56" s="35">
        <f>I56-E56</f>
        <v/>
      </c>
      <c r="V56" s="35">
        <f>U56*T56</f>
        <v/>
      </c>
      <c r="W56" s="35">
        <f>V56/K56</f>
        <v/>
      </c>
      <c r="Z56" s="49">
        <f>G56-C56</f>
        <v/>
      </c>
      <c r="AA56" s="44">
        <f>Z56*Y56</f>
        <v/>
      </c>
      <c r="AB56" s="43">
        <f>AA56/K56</f>
        <v/>
      </c>
    </row>
    <row r="57" ht="50" customHeight="1" s="15">
      <c r="B57" s="48" t="n"/>
      <c r="F57" s="48" t="n"/>
      <c r="N57" s="35">
        <f>Q57+V57+AA57</f>
        <v/>
      </c>
      <c r="O57" s="38">
        <f>N57/K57</f>
        <v/>
      </c>
      <c r="Q57" s="35">
        <f>H57-D57</f>
        <v/>
      </c>
      <c r="R57" s="43">
        <f>Q57/K57</f>
        <v/>
      </c>
      <c r="U57" s="35">
        <f>I57-E57</f>
        <v/>
      </c>
      <c r="V57" s="35">
        <f>U57*T57</f>
        <v/>
      </c>
      <c r="W57" s="35">
        <f>V57/K57</f>
        <v/>
      </c>
      <c r="Z57" s="49">
        <f>G57-C57</f>
        <v/>
      </c>
      <c r="AA57" s="44">
        <f>Z57*Y57</f>
        <v/>
      </c>
      <c r="AB57" s="43">
        <f>AA57/K57</f>
        <v/>
      </c>
    </row>
    <row r="58" ht="50" customHeight="1" s="15">
      <c r="B58" s="48" t="n"/>
      <c r="F58" s="48" t="n"/>
      <c r="N58" s="35">
        <f>Q58+V58+AA58</f>
        <v/>
      </c>
      <c r="O58" s="38">
        <f>N58/K58</f>
        <v/>
      </c>
      <c r="Q58" s="35">
        <f>H58-D58</f>
        <v/>
      </c>
      <c r="R58" s="43">
        <f>Q58/K58</f>
        <v/>
      </c>
      <c r="U58" s="35">
        <f>I58-E58</f>
        <v/>
      </c>
      <c r="V58" s="35">
        <f>U58*T58</f>
        <v/>
      </c>
      <c r="W58" s="35">
        <f>V58/K58</f>
        <v/>
      </c>
      <c r="Z58" s="49">
        <f>G58-C58</f>
        <v/>
      </c>
      <c r="AA58" s="44">
        <f>Z58*Y58</f>
        <v/>
      </c>
      <c r="AB58" s="43">
        <f>AA58/K58</f>
        <v/>
      </c>
    </row>
    <row r="59" ht="50" customHeight="1" s="15">
      <c r="B59" s="48" t="n"/>
      <c r="F59" s="48" t="n"/>
      <c r="N59" s="35">
        <f>Q59+V59+AA59</f>
        <v/>
      </c>
      <c r="O59" s="38">
        <f>N59/K59</f>
        <v/>
      </c>
      <c r="Q59" s="35">
        <f>H59-D59</f>
        <v/>
      </c>
      <c r="R59" s="43">
        <f>Q59/K59</f>
        <v/>
      </c>
      <c r="U59" s="35">
        <f>I59-E59</f>
        <v/>
      </c>
      <c r="V59" s="35">
        <f>U59*T59</f>
        <v/>
      </c>
      <c r="W59" s="35">
        <f>V59/K59</f>
        <v/>
      </c>
      <c r="Z59" s="49">
        <f>G59-C59</f>
        <v/>
      </c>
      <c r="AA59" s="44">
        <f>Z59*Y59</f>
        <v/>
      </c>
      <c r="AB59" s="43">
        <f>AA59/K59</f>
        <v/>
      </c>
    </row>
    <row r="60" ht="50" customHeight="1" s="15">
      <c r="B60" s="48" t="n"/>
      <c r="F60" s="48" t="n"/>
      <c r="N60" s="35">
        <f>Q60+V60+AA60</f>
        <v/>
      </c>
      <c r="O60" s="38">
        <f>N60/K60</f>
        <v/>
      </c>
      <c r="Q60" s="35">
        <f>H60-D60</f>
        <v/>
      </c>
      <c r="R60" s="43">
        <f>Q60/K60</f>
        <v/>
      </c>
      <c r="U60" s="35">
        <f>I60-E60</f>
        <v/>
      </c>
      <c r="V60" s="35">
        <f>U60*T60</f>
        <v/>
      </c>
      <c r="W60" s="35">
        <f>V60/K60</f>
        <v/>
      </c>
      <c r="Z60" s="49">
        <f>G60-C60</f>
        <v/>
      </c>
      <c r="AA60" s="44">
        <f>Z60*Y60</f>
        <v/>
      </c>
      <c r="AB60" s="43">
        <f>AA60/K60</f>
        <v/>
      </c>
    </row>
    <row r="61" ht="50" customHeight="1" s="15">
      <c r="B61" s="48" t="n"/>
      <c r="F61" s="48" t="n"/>
      <c r="N61" s="35">
        <f>Q61+V61+AA61</f>
        <v/>
      </c>
      <c r="O61" s="38">
        <f>N61/K61</f>
        <v/>
      </c>
      <c r="Q61" s="35">
        <f>H61-D61</f>
        <v/>
      </c>
      <c r="R61" s="43">
        <f>Q61/K61</f>
        <v/>
      </c>
      <c r="U61" s="35">
        <f>I61-E61</f>
        <v/>
      </c>
      <c r="V61" s="35">
        <f>U61*T61</f>
        <v/>
      </c>
      <c r="W61" s="35">
        <f>V61/K61</f>
        <v/>
      </c>
      <c r="Z61" s="49">
        <f>G61-C61</f>
        <v/>
      </c>
      <c r="AA61" s="44">
        <f>Z61*Y61</f>
        <v/>
      </c>
      <c r="AB61" s="43">
        <f>AA61/K61</f>
        <v/>
      </c>
    </row>
    <row r="62" ht="50" customHeight="1" s="15">
      <c r="B62" s="48" t="n"/>
      <c r="F62" s="48" t="n"/>
      <c r="N62" s="35">
        <f>Q62+V62+AA62</f>
        <v/>
      </c>
      <c r="O62" s="38">
        <f>N62/K62</f>
        <v/>
      </c>
      <c r="Q62" s="35">
        <f>H62-D62</f>
        <v/>
      </c>
      <c r="R62" s="43">
        <f>Q62/K62</f>
        <v/>
      </c>
      <c r="U62" s="35">
        <f>I62-E62</f>
        <v/>
      </c>
      <c r="V62" s="35">
        <f>U62*T62</f>
        <v/>
      </c>
      <c r="W62" s="35">
        <f>V62/K62</f>
        <v/>
      </c>
      <c r="Z62" s="49">
        <f>G62-C62</f>
        <v/>
      </c>
      <c r="AA62" s="44">
        <f>Z62*Y62</f>
        <v/>
      </c>
      <c r="AB62" s="43">
        <f>AA62/K62</f>
        <v/>
      </c>
    </row>
    <row r="63" ht="50" customHeight="1" s="15">
      <c r="B63" s="48" t="n"/>
      <c r="F63" s="48" t="n"/>
      <c r="N63" s="35">
        <f>Q63+V63+AA63</f>
        <v/>
      </c>
      <c r="O63" s="38">
        <f>N63/K63</f>
        <v/>
      </c>
      <c r="Q63" s="35">
        <f>H63-D63</f>
        <v/>
      </c>
      <c r="R63" s="43">
        <f>Q63/K63</f>
        <v/>
      </c>
      <c r="U63" s="35">
        <f>I63-E63</f>
        <v/>
      </c>
      <c r="V63" s="35">
        <f>U63*T63</f>
        <v/>
      </c>
      <c r="W63" s="35">
        <f>V63/K63</f>
        <v/>
      </c>
      <c r="Z63" s="49">
        <f>G63-C63</f>
        <v/>
      </c>
      <c r="AA63" s="44">
        <f>Z63*Y63</f>
        <v/>
      </c>
      <c r="AB63" s="43">
        <f>AA63/K63</f>
        <v/>
      </c>
    </row>
    <row r="64" ht="50" customHeight="1" s="15">
      <c r="B64" s="48" t="n"/>
      <c r="F64" s="48" t="n"/>
      <c r="N64" s="35">
        <f>Q64+V64+AA64</f>
        <v/>
      </c>
      <c r="O64" s="38">
        <f>N64/K64</f>
        <v/>
      </c>
      <c r="Q64" s="35">
        <f>H64-D64</f>
        <v/>
      </c>
      <c r="R64" s="43">
        <f>Q64/K64</f>
        <v/>
      </c>
      <c r="U64" s="35">
        <f>I64-E64</f>
        <v/>
      </c>
      <c r="V64" s="35">
        <f>U64*T64</f>
        <v/>
      </c>
      <c r="W64" s="35">
        <f>V64/K64</f>
        <v/>
      </c>
      <c r="Z64" s="49">
        <f>G64-C64</f>
        <v/>
      </c>
      <c r="AA64" s="44">
        <f>Z64*Y64</f>
        <v/>
      </c>
      <c r="AB64" s="43">
        <f>AA64/K64</f>
        <v/>
      </c>
    </row>
    <row r="65" ht="50" customHeight="1" s="15">
      <c r="B65" s="48" t="n"/>
      <c r="F65" s="48" t="n"/>
      <c r="N65" s="35">
        <f>Q65+V65+AA65</f>
        <v/>
      </c>
      <c r="O65" s="38">
        <f>N65/K65</f>
        <v/>
      </c>
      <c r="Q65" s="35">
        <f>H65-D65</f>
        <v/>
      </c>
      <c r="R65" s="43">
        <f>Q65/K65</f>
        <v/>
      </c>
      <c r="U65" s="35">
        <f>I65-E65</f>
        <v/>
      </c>
      <c r="V65" s="35">
        <f>U65*T65</f>
        <v/>
      </c>
      <c r="W65" s="35">
        <f>V65/K65</f>
        <v/>
      </c>
      <c r="Z65" s="49">
        <f>G65-C65</f>
        <v/>
      </c>
      <c r="AA65" s="44">
        <f>Z65*Y65</f>
        <v/>
      </c>
      <c r="AB65" s="43">
        <f>AA65/K65</f>
        <v/>
      </c>
    </row>
    <row r="66" ht="50" customHeight="1" s="15">
      <c r="B66" s="48" t="n"/>
      <c r="F66" s="48" t="n"/>
      <c r="N66" s="35">
        <f>Q66+V66+AA66</f>
        <v/>
      </c>
      <c r="O66" s="38">
        <f>N66/K66</f>
        <v/>
      </c>
      <c r="Q66" s="35">
        <f>H66-D66</f>
        <v/>
      </c>
      <c r="R66" s="43">
        <f>Q66/K66</f>
        <v/>
      </c>
      <c r="U66" s="35">
        <f>I66-E66</f>
        <v/>
      </c>
      <c r="V66" s="35">
        <f>U66*T66</f>
        <v/>
      </c>
      <c r="W66" s="35">
        <f>V66/K66</f>
        <v/>
      </c>
      <c r="Z66" s="49">
        <f>G66-C66</f>
        <v/>
      </c>
      <c r="AA66" s="44">
        <f>Z66*Y66</f>
        <v/>
      </c>
      <c r="AB66" s="43">
        <f>AA66/K66</f>
        <v/>
      </c>
    </row>
    <row r="67" ht="50" customHeight="1" s="15">
      <c r="B67" s="48" t="n"/>
      <c r="F67" s="48" t="n"/>
      <c r="N67" s="35">
        <f>Q67+V67+AA67</f>
        <v/>
      </c>
      <c r="O67" s="38">
        <f>N67/K67</f>
        <v/>
      </c>
      <c r="Q67" s="35">
        <f>H67-D67</f>
        <v/>
      </c>
      <c r="R67" s="43">
        <f>Q67/K67</f>
        <v/>
      </c>
      <c r="U67" s="35">
        <f>I67-E67</f>
        <v/>
      </c>
      <c r="V67" s="35">
        <f>U67*T67</f>
        <v/>
      </c>
      <c r="W67" s="35">
        <f>V67/K67</f>
        <v/>
      </c>
      <c r="Z67" s="49">
        <f>G67-C67</f>
        <v/>
      </c>
      <c r="AA67" s="44">
        <f>Z67*Y67</f>
        <v/>
      </c>
      <c r="AB67" s="43">
        <f>AA67/K67</f>
        <v/>
      </c>
    </row>
    <row r="68" ht="50" customHeight="1" s="15">
      <c r="B68" s="48" t="n"/>
      <c r="F68" s="48" t="n"/>
      <c r="N68" s="35">
        <f>Q68+V68+AA68</f>
        <v/>
      </c>
      <c r="O68" s="38">
        <f>N68/K68</f>
        <v/>
      </c>
      <c r="Q68" s="35">
        <f>H68-D68</f>
        <v/>
      </c>
      <c r="R68" s="43">
        <f>Q68/K68</f>
        <v/>
      </c>
      <c r="U68" s="35">
        <f>I68-E68</f>
        <v/>
      </c>
      <c r="V68" s="35">
        <f>U68*T68</f>
        <v/>
      </c>
      <c r="W68" s="35">
        <f>V68/K68</f>
        <v/>
      </c>
      <c r="Z68" s="49">
        <f>G68-C68</f>
        <v/>
      </c>
      <c r="AA68" s="44">
        <f>Z68*Y68</f>
        <v/>
      </c>
      <c r="AB68" s="43">
        <f>AA68/K68</f>
        <v/>
      </c>
    </row>
    <row r="69" ht="50" customHeight="1" s="15">
      <c r="B69" s="48" t="n"/>
      <c r="F69" s="48" t="n"/>
      <c r="N69" s="35">
        <f>Q69+V69+AA69</f>
        <v/>
      </c>
      <c r="O69" s="38">
        <f>N69/K69</f>
        <v/>
      </c>
      <c r="Q69" s="35">
        <f>H69-D69</f>
        <v/>
      </c>
      <c r="R69" s="43">
        <f>Q69/K69</f>
        <v/>
      </c>
      <c r="U69" s="35">
        <f>I69-E69</f>
        <v/>
      </c>
      <c r="V69" s="35">
        <f>U69*T69</f>
        <v/>
      </c>
      <c r="W69" s="35">
        <f>V69/K69</f>
        <v/>
      </c>
      <c r="Z69" s="49">
        <f>G69-C69</f>
        <v/>
      </c>
      <c r="AA69" s="44">
        <f>Z69*Y69</f>
        <v/>
      </c>
      <c r="AB69" s="43">
        <f>AA69/K69</f>
        <v/>
      </c>
    </row>
    <row r="70" ht="50" customHeight="1" s="15">
      <c r="B70" s="48" t="n"/>
      <c r="F70" s="48" t="n"/>
      <c r="N70" s="35">
        <f>Q70+V70+AA70</f>
        <v/>
      </c>
      <c r="O70" s="38">
        <f>N70/K70</f>
        <v/>
      </c>
      <c r="Q70" s="35">
        <f>H70-D70</f>
        <v/>
      </c>
      <c r="R70" s="43">
        <f>Q70/K70</f>
        <v/>
      </c>
      <c r="U70" s="35">
        <f>I70-E70</f>
        <v/>
      </c>
      <c r="V70" s="35">
        <f>U70*T70</f>
        <v/>
      </c>
      <c r="W70" s="35">
        <f>V70/K70</f>
        <v/>
      </c>
      <c r="Z70" s="49">
        <f>G70-C70</f>
        <v/>
      </c>
      <c r="AA70" s="44">
        <f>Z70*Y70</f>
        <v/>
      </c>
      <c r="AB70" s="43">
        <f>AA70/K70</f>
        <v/>
      </c>
    </row>
    <row r="71" ht="50" customHeight="1" s="15">
      <c r="B71" s="48" t="n"/>
      <c r="F71" s="48" t="n"/>
      <c r="N71" s="35">
        <f>Q71+V71+AA71</f>
        <v/>
      </c>
      <c r="O71" s="38">
        <f>N71/K71</f>
        <v/>
      </c>
      <c r="Q71" s="35">
        <f>H71-D71</f>
        <v/>
      </c>
      <c r="R71" s="43">
        <f>Q71/K71</f>
        <v/>
      </c>
      <c r="U71" s="35">
        <f>I71-E71</f>
        <v/>
      </c>
      <c r="V71" s="35">
        <f>U71*T71</f>
        <v/>
      </c>
      <c r="W71" s="35">
        <f>V71/K71</f>
        <v/>
      </c>
      <c r="Z71" s="49">
        <f>G71-C71</f>
        <v/>
      </c>
      <c r="AA71" s="44">
        <f>Z71*Y71</f>
        <v/>
      </c>
      <c r="AB71" s="43">
        <f>AA71/K71</f>
        <v/>
      </c>
    </row>
    <row r="72" ht="50" customHeight="1" s="15">
      <c r="B72" s="48" t="n"/>
      <c r="F72" s="48" t="n"/>
      <c r="N72" s="35">
        <f>Q72+V72+AA72</f>
        <v/>
      </c>
      <c r="O72" s="38">
        <f>N72/K72</f>
        <v/>
      </c>
      <c r="Q72" s="35">
        <f>H72-D72</f>
        <v/>
      </c>
      <c r="R72" s="43">
        <f>Q72/K72</f>
        <v/>
      </c>
      <c r="U72" s="35">
        <f>I72-E72</f>
        <v/>
      </c>
      <c r="V72" s="35">
        <f>U72*T72</f>
        <v/>
      </c>
      <c r="W72" s="35">
        <f>V72/K72</f>
        <v/>
      </c>
      <c r="Z72" s="49">
        <f>G72-C72</f>
        <v/>
      </c>
      <c r="AA72" s="44">
        <f>Z72*Y72</f>
        <v/>
      </c>
      <c r="AB72" s="43">
        <f>AA72/K72</f>
        <v/>
      </c>
    </row>
    <row r="73" ht="50" customHeight="1" s="15">
      <c r="B73" s="48" t="n"/>
      <c r="F73" s="48" t="n"/>
      <c r="N73" s="35">
        <f>Q73+V73+AA73</f>
        <v/>
      </c>
      <c r="O73" s="38">
        <f>N73/K73</f>
        <v/>
      </c>
      <c r="Q73" s="35">
        <f>H73-D73</f>
        <v/>
      </c>
      <c r="R73" s="43">
        <f>Q73/K73</f>
        <v/>
      </c>
      <c r="U73" s="35">
        <f>I73-E73</f>
        <v/>
      </c>
      <c r="V73" s="35">
        <f>U73*T73</f>
        <v/>
      </c>
      <c r="W73" s="35">
        <f>V73/K73</f>
        <v/>
      </c>
      <c r="Z73" s="49">
        <f>G73-C73</f>
        <v/>
      </c>
      <c r="AA73" s="44">
        <f>Z73*Y73</f>
        <v/>
      </c>
      <c r="AB73" s="43">
        <f>AA73/K73</f>
        <v/>
      </c>
    </row>
    <row r="74" ht="50" customHeight="1" s="15">
      <c r="B74" s="48" t="n"/>
      <c r="F74" s="48" t="n"/>
      <c r="N74" s="35">
        <f>Q74+V74+AA74</f>
        <v/>
      </c>
      <c r="O74" s="38">
        <f>N74/K74</f>
        <v/>
      </c>
      <c r="Q74" s="35">
        <f>H74-D74</f>
        <v/>
      </c>
      <c r="R74" s="43">
        <f>Q74/K74</f>
        <v/>
      </c>
      <c r="U74" s="35">
        <f>I74-E74</f>
        <v/>
      </c>
      <c r="V74" s="35">
        <f>U74*T74</f>
        <v/>
      </c>
      <c r="W74" s="35">
        <f>V74/K74</f>
        <v/>
      </c>
      <c r="Z74" s="49">
        <f>G74-C74</f>
        <v/>
      </c>
      <c r="AA74" s="44">
        <f>Z74*Y74</f>
        <v/>
      </c>
      <c r="AB74" s="43">
        <f>AA74/K74</f>
        <v/>
      </c>
    </row>
    <row r="75" ht="50" customHeight="1" s="15">
      <c r="B75" s="48" t="n"/>
      <c r="F75" s="48" t="n"/>
      <c r="N75" s="35">
        <f>Q75+V75+AA75</f>
        <v/>
      </c>
      <c r="O75" s="38">
        <f>N75/K75</f>
        <v/>
      </c>
      <c r="Q75" s="35">
        <f>H75-D75</f>
        <v/>
      </c>
      <c r="R75" s="43">
        <f>Q75/K75</f>
        <v/>
      </c>
      <c r="U75" s="35">
        <f>I75-E75</f>
        <v/>
      </c>
      <c r="V75" s="35">
        <f>U75*T75</f>
        <v/>
      </c>
      <c r="W75" s="35">
        <f>V75/K75</f>
        <v/>
      </c>
      <c r="Z75" s="49">
        <f>G75-C75</f>
        <v/>
      </c>
      <c r="AA75" s="44">
        <f>Z75*Y75</f>
        <v/>
      </c>
      <c r="AB75" s="43">
        <f>AA75/K75</f>
        <v/>
      </c>
    </row>
    <row r="76" ht="50" customHeight="1" s="15">
      <c r="B76" s="48" t="n"/>
      <c r="F76" s="48" t="n"/>
      <c r="N76" s="35">
        <f>Q76+V76+AA76</f>
        <v/>
      </c>
      <c r="O76" s="38">
        <f>N76/K76</f>
        <v/>
      </c>
      <c r="Q76" s="35">
        <f>H76-D76</f>
        <v/>
      </c>
      <c r="R76" s="43">
        <f>Q76/K76</f>
        <v/>
      </c>
      <c r="U76" s="35">
        <f>I76-E76</f>
        <v/>
      </c>
      <c r="V76" s="35">
        <f>U76*T76</f>
        <v/>
      </c>
      <c r="W76" s="35">
        <f>V76/K76</f>
        <v/>
      </c>
      <c r="Z76" s="49">
        <f>G76-C76</f>
        <v/>
      </c>
      <c r="AA76" s="44">
        <f>Z76*Y76</f>
        <v/>
      </c>
      <c r="AB76" s="43">
        <f>AA76/K76</f>
        <v/>
      </c>
    </row>
    <row r="77" ht="50" customHeight="1" s="15">
      <c r="B77" s="48" t="n"/>
      <c r="F77" s="48" t="n"/>
      <c r="N77" s="35">
        <f>Q77+V77+AA77</f>
        <v/>
      </c>
      <c r="O77" s="38">
        <f>N77/K77</f>
        <v/>
      </c>
      <c r="Q77" s="35">
        <f>H77-D77</f>
        <v/>
      </c>
      <c r="R77" s="43">
        <f>Q77/K77</f>
        <v/>
      </c>
      <c r="U77" s="35">
        <f>I77-E77</f>
        <v/>
      </c>
      <c r="V77" s="35">
        <f>U77*T77</f>
        <v/>
      </c>
      <c r="W77" s="35">
        <f>V77/K77</f>
        <v/>
      </c>
      <c r="Z77" s="49">
        <f>G77-C77</f>
        <v/>
      </c>
      <c r="AA77" s="44">
        <f>Z77*Y77</f>
        <v/>
      </c>
      <c r="AB77" s="43">
        <f>AA77/K77</f>
        <v/>
      </c>
    </row>
    <row r="78" ht="50" customHeight="1" s="15">
      <c r="B78" s="48" t="n"/>
      <c r="F78" s="48" t="n"/>
      <c r="N78" s="35">
        <f>Q78+V78+AA78</f>
        <v/>
      </c>
      <c r="O78" s="38">
        <f>N78/K78</f>
        <v/>
      </c>
      <c r="Q78" s="35">
        <f>H78-D78</f>
        <v/>
      </c>
      <c r="R78" s="43">
        <f>Q78/K78</f>
        <v/>
      </c>
      <c r="U78" s="35">
        <f>I78-E78</f>
        <v/>
      </c>
      <c r="V78" s="35">
        <f>U78*T78</f>
        <v/>
      </c>
      <c r="W78" s="35">
        <f>V78/K78</f>
        <v/>
      </c>
      <c r="Z78" s="49">
        <f>G78-C78</f>
        <v/>
      </c>
      <c r="AA78" s="44">
        <f>Z78*Y78</f>
        <v/>
      </c>
      <c r="AB78" s="43">
        <f>AA78/K78</f>
        <v/>
      </c>
    </row>
    <row r="79" ht="50" customHeight="1" s="15">
      <c r="B79" s="48" t="n"/>
      <c r="F79" s="48" t="n"/>
      <c r="N79" s="35">
        <f>Q79+V79+AA79</f>
        <v/>
      </c>
      <c r="O79" s="38">
        <f>N79/K79</f>
        <v/>
      </c>
      <c r="Q79" s="35">
        <f>H79-D79</f>
        <v/>
      </c>
      <c r="R79" s="43">
        <f>Q79/K79</f>
        <v/>
      </c>
      <c r="U79" s="35">
        <f>I79-E79</f>
        <v/>
      </c>
      <c r="V79" s="35">
        <f>U79*T79</f>
        <v/>
      </c>
      <c r="W79" s="35">
        <f>V79/K79</f>
        <v/>
      </c>
      <c r="Z79" s="49">
        <f>G79-C79</f>
        <v/>
      </c>
      <c r="AA79" s="44">
        <f>Z79*Y79</f>
        <v/>
      </c>
      <c r="AB79" s="43">
        <f>AA79/K79</f>
        <v/>
      </c>
    </row>
    <row r="80" ht="50" customHeight="1" s="15">
      <c r="B80" s="48" t="n"/>
      <c r="F80" s="48" t="n"/>
      <c r="N80" s="35">
        <f>Q80+V80+AA80</f>
        <v/>
      </c>
      <c r="O80" s="38">
        <f>N80/K80</f>
        <v/>
      </c>
      <c r="Q80" s="35">
        <f>H80-D80</f>
        <v/>
      </c>
      <c r="R80" s="43">
        <f>Q80/K80</f>
        <v/>
      </c>
      <c r="U80" s="35">
        <f>I80-E80</f>
        <v/>
      </c>
      <c r="V80" s="35">
        <f>U80*T80</f>
        <v/>
      </c>
      <c r="W80" s="35">
        <f>V80/K80</f>
        <v/>
      </c>
      <c r="Z80" s="49">
        <f>G80-C80</f>
        <v/>
      </c>
      <c r="AA80" s="44">
        <f>Z80*Y80</f>
        <v/>
      </c>
      <c r="AB80" s="43">
        <f>AA80/K80</f>
        <v/>
      </c>
    </row>
    <row r="81" ht="50" customHeight="1" s="15">
      <c r="B81" s="48" t="n"/>
      <c r="F81" s="48" t="n"/>
      <c r="N81" s="35">
        <f>Q81+V81+AA81</f>
        <v/>
      </c>
      <c r="O81" s="38">
        <f>N81/K81</f>
        <v/>
      </c>
      <c r="Q81" s="35">
        <f>H81-D81</f>
        <v/>
      </c>
      <c r="R81" s="43">
        <f>Q81/K81</f>
        <v/>
      </c>
      <c r="U81" s="35">
        <f>I81-E81</f>
        <v/>
      </c>
      <c r="V81" s="35">
        <f>U81*T81</f>
        <v/>
      </c>
      <c r="W81" s="35">
        <f>V81/K81</f>
        <v/>
      </c>
      <c r="Z81" s="49">
        <f>G81-C81</f>
        <v/>
      </c>
      <c r="AA81" s="44">
        <f>Z81*Y81</f>
        <v/>
      </c>
      <c r="AB81" s="43">
        <f>AA81/K81</f>
        <v/>
      </c>
    </row>
    <row r="82" ht="50" customHeight="1" s="15">
      <c r="B82" s="48" t="n"/>
      <c r="F82" s="48" t="n"/>
      <c r="N82" s="35">
        <f>Q82+V82+AA82</f>
        <v/>
      </c>
      <c r="O82" s="38">
        <f>N82/K82</f>
        <v/>
      </c>
      <c r="Q82" s="35">
        <f>H82-D82</f>
        <v/>
      </c>
      <c r="R82" s="43">
        <f>Q82/K82</f>
        <v/>
      </c>
      <c r="U82" s="35">
        <f>I82-E82</f>
        <v/>
      </c>
      <c r="V82" s="35">
        <f>U82*T82</f>
        <v/>
      </c>
      <c r="W82" s="35">
        <f>V82/K82</f>
        <v/>
      </c>
      <c r="Z82" s="49">
        <f>G82-C82</f>
        <v/>
      </c>
      <c r="AA82" s="44">
        <f>Z82*Y82</f>
        <v/>
      </c>
      <c r="AB82" s="43">
        <f>AA82/K82</f>
        <v/>
      </c>
    </row>
    <row r="83" ht="50" customHeight="1" s="15">
      <c r="B83" s="48" t="n"/>
      <c r="F83" s="48" t="n"/>
      <c r="N83" s="35">
        <f>Q83+V83+AA83</f>
        <v/>
      </c>
      <c r="O83" s="38">
        <f>N83/K83</f>
        <v/>
      </c>
      <c r="Q83" s="35">
        <f>H83-D83</f>
        <v/>
      </c>
      <c r="R83" s="43">
        <f>Q83/K83</f>
        <v/>
      </c>
      <c r="U83" s="35">
        <f>I83-E83</f>
        <v/>
      </c>
      <c r="V83" s="35">
        <f>U83*T83</f>
        <v/>
      </c>
      <c r="W83" s="35">
        <f>V83/K83</f>
        <v/>
      </c>
      <c r="Z83" s="49">
        <f>G83-C83</f>
        <v/>
      </c>
      <c r="AA83" s="44">
        <f>Z83*Y83</f>
        <v/>
      </c>
      <c r="AB83" s="43">
        <f>AA83/K83</f>
        <v/>
      </c>
    </row>
    <row r="84" ht="50" customHeight="1" s="15">
      <c r="B84" s="48" t="n"/>
      <c r="F84" s="48" t="n"/>
      <c r="N84" s="35">
        <f>Q84+V84+AA84</f>
        <v/>
      </c>
      <c r="O84" s="38">
        <f>N84/K84</f>
        <v/>
      </c>
      <c r="Q84" s="35">
        <f>H84-D84</f>
        <v/>
      </c>
      <c r="R84" s="43">
        <f>Q84/K84</f>
        <v/>
      </c>
      <c r="U84" s="35">
        <f>I84-E84</f>
        <v/>
      </c>
      <c r="V84" s="35">
        <f>U84*T84</f>
        <v/>
      </c>
      <c r="W84" s="35">
        <f>V84/K84</f>
        <v/>
      </c>
      <c r="Z84" s="49">
        <f>G84-C84</f>
        <v/>
      </c>
      <c r="AA84" s="44">
        <f>Z84*Y84</f>
        <v/>
      </c>
      <c r="AB84" s="43">
        <f>AA84/K84</f>
        <v/>
      </c>
    </row>
    <row r="85" ht="50" customHeight="1" s="15">
      <c r="B85" s="48" t="n"/>
      <c r="F85" s="48" t="n"/>
      <c r="N85" s="35">
        <f>Q85+V85+AA85</f>
        <v/>
      </c>
      <c r="O85" s="38">
        <f>N85/K85</f>
        <v/>
      </c>
      <c r="Q85" s="35">
        <f>H85-D85</f>
        <v/>
      </c>
      <c r="R85" s="43">
        <f>Q85/K85</f>
        <v/>
      </c>
      <c r="U85" s="35">
        <f>I85-E85</f>
        <v/>
      </c>
      <c r="V85" s="35">
        <f>U85*T85</f>
        <v/>
      </c>
      <c r="W85" s="35">
        <f>V85/K85</f>
        <v/>
      </c>
      <c r="Z85" s="49">
        <f>G85-C85</f>
        <v/>
      </c>
      <c r="AA85" s="44">
        <f>Z85*Y85</f>
        <v/>
      </c>
      <c r="AB85" s="43">
        <f>AA85/K85</f>
        <v/>
      </c>
    </row>
    <row r="86" ht="50" customHeight="1" s="15">
      <c r="B86" s="48" t="n"/>
      <c r="F86" s="48" t="n"/>
      <c r="N86" s="35">
        <f>Q86+V86+AA86</f>
        <v/>
      </c>
      <c r="O86" s="38">
        <f>N86/K86</f>
        <v/>
      </c>
      <c r="Q86" s="35">
        <f>H86-D86</f>
        <v/>
      </c>
      <c r="R86" s="43">
        <f>Q86/K86</f>
        <v/>
      </c>
      <c r="U86" s="35">
        <f>I86-E86</f>
        <v/>
      </c>
      <c r="V86" s="35">
        <f>U86*T86</f>
        <v/>
      </c>
      <c r="W86" s="35">
        <f>V86/K86</f>
        <v/>
      </c>
      <c r="Z86" s="49">
        <f>G86-C86</f>
        <v/>
      </c>
      <c r="AA86" s="44">
        <f>Z86*Y86</f>
        <v/>
      </c>
      <c r="AB86" s="43">
        <f>AA86/K86</f>
        <v/>
      </c>
    </row>
    <row r="87" ht="50" customHeight="1" s="15">
      <c r="B87" s="48" t="n"/>
      <c r="F87" s="48" t="n"/>
      <c r="N87" s="35">
        <f>Q87+V87+AA87</f>
        <v/>
      </c>
      <c r="O87" s="38">
        <f>N87/K87</f>
        <v/>
      </c>
      <c r="Q87" s="35">
        <f>H87-D87</f>
        <v/>
      </c>
      <c r="R87" s="43">
        <f>Q87/K87</f>
        <v/>
      </c>
      <c r="U87" s="35">
        <f>I87-E87</f>
        <v/>
      </c>
      <c r="V87" s="35">
        <f>U87*T87</f>
        <v/>
      </c>
      <c r="W87" s="35">
        <f>V87/K87</f>
        <v/>
      </c>
      <c r="Z87" s="49">
        <f>G87-C87</f>
        <v/>
      </c>
      <c r="AA87" s="44">
        <f>Z87*Y87</f>
        <v/>
      </c>
      <c r="AB87" s="43">
        <f>AA87/K87</f>
        <v/>
      </c>
    </row>
    <row r="88" ht="50" customHeight="1" s="15">
      <c r="B88" s="48" t="n"/>
      <c r="F88" s="48" t="n"/>
      <c r="N88" s="35">
        <f>Q88+V88+AA88</f>
        <v/>
      </c>
      <c r="O88" s="38">
        <f>N88/K88</f>
        <v/>
      </c>
      <c r="Q88" s="35">
        <f>H88-D88</f>
        <v/>
      </c>
      <c r="R88" s="43">
        <f>Q88/K88</f>
        <v/>
      </c>
      <c r="U88" s="35">
        <f>I88-E88</f>
        <v/>
      </c>
      <c r="V88" s="35">
        <f>U88*T88</f>
        <v/>
      </c>
      <c r="W88" s="35">
        <f>V88/K88</f>
        <v/>
      </c>
      <c r="Z88" s="49">
        <f>G88-C88</f>
        <v/>
      </c>
      <c r="AA88" s="44">
        <f>Z88*Y88</f>
        <v/>
      </c>
      <c r="AB88" s="43">
        <f>AA88/K88</f>
        <v/>
      </c>
    </row>
    <row r="89" ht="50" customHeight="1" s="15">
      <c r="B89" s="48" t="n"/>
      <c r="F89" s="48" t="n"/>
      <c r="N89" s="35">
        <f>Q89+V89+AA89</f>
        <v/>
      </c>
      <c r="O89" s="38">
        <f>N89/K89</f>
        <v/>
      </c>
      <c r="Q89" s="35">
        <f>H89-D89</f>
        <v/>
      </c>
      <c r="R89" s="43">
        <f>Q89/K89</f>
        <v/>
      </c>
      <c r="U89" s="35">
        <f>I89-E89</f>
        <v/>
      </c>
      <c r="V89" s="35">
        <f>U89*T89</f>
        <v/>
      </c>
      <c r="W89" s="35">
        <f>V89/K89</f>
        <v/>
      </c>
      <c r="Z89" s="49">
        <f>G89-C89</f>
        <v/>
      </c>
      <c r="AA89" s="44">
        <f>Z89*Y89</f>
        <v/>
      </c>
      <c r="AB89" s="43">
        <f>AA89/K89</f>
        <v/>
      </c>
    </row>
    <row r="90" ht="50" customHeight="1" s="15">
      <c r="B90" s="48" t="n"/>
      <c r="F90" s="48" t="n"/>
      <c r="N90" s="35">
        <f>Q90+V90+AA90</f>
        <v/>
      </c>
      <c r="O90" s="38">
        <f>N90/K90</f>
        <v/>
      </c>
      <c r="Q90" s="35">
        <f>H90-D90</f>
        <v/>
      </c>
      <c r="R90" s="43">
        <f>Q90/K90</f>
        <v/>
      </c>
      <c r="U90" s="35">
        <f>I90-E90</f>
        <v/>
      </c>
      <c r="V90" s="35">
        <f>U90*T90</f>
        <v/>
      </c>
      <c r="W90" s="35">
        <f>V90/K90</f>
        <v/>
      </c>
      <c r="Z90" s="49">
        <f>G90-C90</f>
        <v/>
      </c>
      <c r="AA90" s="44">
        <f>Z90*Y90</f>
        <v/>
      </c>
      <c r="AB90" s="43">
        <f>AA90/K90</f>
        <v/>
      </c>
    </row>
    <row r="91" ht="50" customHeight="1" s="15">
      <c r="B91" s="48" t="n"/>
      <c r="F91" s="48" t="n"/>
      <c r="N91" s="35">
        <f>Q91+V91+AA91</f>
        <v/>
      </c>
      <c r="O91" s="38">
        <f>N91/K91</f>
        <v/>
      </c>
      <c r="Q91" s="35">
        <f>H91-D91</f>
        <v/>
      </c>
      <c r="R91" s="43">
        <f>Q91/K91</f>
        <v/>
      </c>
      <c r="U91" s="35">
        <f>I91-E91</f>
        <v/>
      </c>
      <c r="V91" s="35">
        <f>U91*T91</f>
        <v/>
      </c>
      <c r="W91" s="35">
        <f>V91/K91</f>
        <v/>
      </c>
      <c r="Z91" s="49">
        <f>G91-C91</f>
        <v/>
      </c>
      <c r="AA91" s="44">
        <f>Z91*Y91</f>
        <v/>
      </c>
      <c r="AB91" s="43">
        <f>AA91/K91</f>
        <v/>
      </c>
    </row>
    <row r="92" ht="50" customHeight="1" s="15">
      <c r="B92" s="48" t="n"/>
      <c r="F92" s="48" t="n"/>
      <c r="N92" s="35">
        <f>Q92+V92+AA92</f>
        <v/>
      </c>
      <c r="O92" s="38">
        <f>N92/K92</f>
        <v/>
      </c>
      <c r="Q92" s="35">
        <f>H92-D92</f>
        <v/>
      </c>
      <c r="R92" s="43">
        <f>Q92/K92</f>
        <v/>
      </c>
      <c r="U92" s="35">
        <f>I92-E92</f>
        <v/>
      </c>
      <c r="V92" s="35">
        <f>U92*T92</f>
        <v/>
      </c>
      <c r="W92" s="35">
        <f>V92/K92</f>
        <v/>
      </c>
      <c r="Z92" s="49">
        <f>G92-C92</f>
        <v/>
      </c>
      <c r="AA92" s="44">
        <f>Z92*Y92</f>
        <v/>
      </c>
      <c r="AB92" s="43">
        <f>AA92/K92</f>
        <v/>
      </c>
    </row>
    <row r="93" ht="50" customHeight="1" s="15">
      <c r="B93" s="48" t="n"/>
      <c r="F93" s="48" t="n"/>
      <c r="N93" s="35">
        <f>Q93+V93+AA93</f>
        <v/>
      </c>
      <c r="O93" s="38">
        <f>N93/K93</f>
        <v/>
      </c>
      <c r="Q93" s="35">
        <f>H93-D93</f>
        <v/>
      </c>
      <c r="R93" s="43">
        <f>Q93/K93</f>
        <v/>
      </c>
      <c r="U93" s="35">
        <f>I93-E93</f>
        <v/>
      </c>
      <c r="V93" s="35">
        <f>U93*T93</f>
        <v/>
      </c>
      <c r="W93" s="35">
        <f>V93/K93</f>
        <v/>
      </c>
      <c r="Z93" s="49">
        <f>G93-C93</f>
        <v/>
      </c>
      <c r="AA93" s="44">
        <f>Z93*Y93</f>
        <v/>
      </c>
      <c r="AB93" s="43">
        <f>AA93/K93</f>
        <v/>
      </c>
    </row>
    <row r="94" ht="50" customHeight="1" s="15">
      <c r="B94" s="48" t="n"/>
      <c r="F94" s="48" t="n"/>
      <c r="N94" s="35">
        <f>Q94+V94+AA94</f>
        <v/>
      </c>
      <c r="O94" s="38">
        <f>N94/K94</f>
        <v/>
      </c>
      <c r="Q94" s="35">
        <f>H94-D94</f>
        <v/>
      </c>
      <c r="R94" s="43">
        <f>Q94/K94</f>
        <v/>
      </c>
      <c r="U94" s="35">
        <f>I94-E94</f>
        <v/>
      </c>
      <c r="V94" s="35">
        <f>U94*T94</f>
        <v/>
      </c>
      <c r="W94" s="35">
        <f>V94/K94</f>
        <v/>
      </c>
      <c r="Z94" s="49">
        <f>G94-C94</f>
        <v/>
      </c>
      <c r="AA94" s="44">
        <f>Z94*Y94</f>
        <v/>
      </c>
      <c r="AB94" s="43">
        <f>AA94/K94</f>
        <v/>
      </c>
    </row>
    <row r="95" ht="50" customHeight="1" s="15">
      <c r="B95" s="48" t="n"/>
      <c r="F95" s="48" t="n"/>
      <c r="N95" s="35">
        <f>Q95+V95+AA95</f>
        <v/>
      </c>
      <c r="O95" s="38">
        <f>N95/K95</f>
        <v/>
      </c>
      <c r="Q95" s="35">
        <f>H95-D95</f>
        <v/>
      </c>
      <c r="R95" s="43">
        <f>Q95/K95</f>
        <v/>
      </c>
      <c r="U95" s="35">
        <f>I95-E95</f>
        <v/>
      </c>
      <c r="V95" s="35">
        <f>U95*T95</f>
        <v/>
      </c>
      <c r="W95" s="35">
        <f>V95/K95</f>
        <v/>
      </c>
      <c r="Z95" s="49">
        <f>G95-C95</f>
        <v/>
      </c>
      <c r="AA95" s="44">
        <f>Z95*Y95</f>
        <v/>
      </c>
      <c r="AB95" s="43">
        <f>AA95/K95</f>
        <v/>
      </c>
    </row>
    <row r="96" ht="50" customHeight="1" s="15">
      <c r="B96" s="48" t="n"/>
      <c r="F96" s="48" t="n"/>
      <c r="N96" s="35">
        <f>Q96+V96+AA96</f>
        <v/>
      </c>
      <c r="O96" s="38">
        <f>N96/K96</f>
        <v/>
      </c>
      <c r="Q96" s="35">
        <f>H96-D96</f>
        <v/>
      </c>
      <c r="R96" s="43">
        <f>Q96/K96</f>
        <v/>
      </c>
      <c r="U96" s="35">
        <f>I96-E96</f>
        <v/>
      </c>
      <c r="V96" s="35">
        <f>U96*T96</f>
        <v/>
      </c>
      <c r="W96" s="35">
        <f>V96/K96</f>
        <v/>
      </c>
      <c r="Z96" s="49">
        <f>G96-C96</f>
        <v/>
      </c>
      <c r="AA96" s="44">
        <f>Z96*Y96</f>
        <v/>
      </c>
      <c r="AB96" s="43">
        <f>AA96/K96</f>
        <v/>
      </c>
    </row>
    <row r="97" ht="50" customHeight="1" s="15">
      <c r="B97" s="48" t="n"/>
      <c r="F97" s="48" t="n"/>
      <c r="N97" s="35">
        <f>Q97+V97+AA97</f>
        <v/>
      </c>
      <c r="O97" s="38">
        <f>N97/K97</f>
        <v/>
      </c>
      <c r="Q97" s="35">
        <f>H97-D97</f>
        <v/>
      </c>
      <c r="R97" s="43">
        <f>Q97/K97</f>
        <v/>
      </c>
      <c r="U97" s="35">
        <f>I97-E97</f>
        <v/>
      </c>
      <c r="V97" s="35">
        <f>U97*T97</f>
        <v/>
      </c>
      <c r="W97" s="35">
        <f>V97/K97</f>
        <v/>
      </c>
      <c r="Z97" s="49">
        <f>G97-C97</f>
        <v/>
      </c>
      <c r="AA97" s="44">
        <f>Z97*Y97</f>
        <v/>
      </c>
      <c r="AB97" s="43">
        <f>AA97/K97</f>
        <v/>
      </c>
    </row>
    <row r="98" ht="50" customHeight="1" s="15">
      <c r="B98" s="48" t="n"/>
      <c r="F98" s="48" t="n"/>
      <c r="N98" s="35">
        <f>Q98+V98+AA98</f>
        <v/>
      </c>
      <c r="O98" s="38">
        <f>N98/K98</f>
        <v/>
      </c>
      <c r="Q98" s="35">
        <f>H98-D98</f>
        <v/>
      </c>
      <c r="R98" s="43">
        <f>Q98/K98</f>
        <v/>
      </c>
      <c r="U98" s="35">
        <f>I98-E98</f>
        <v/>
      </c>
      <c r="V98" s="35">
        <f>U98*T98</f>
        <v/>
      </c>
      <c r="W98" s="35">
        <f>V98/K98</f>
        <v/>
      </c>
      <c r="Z98" s="49">
        <f>G98-C98</f>
        <v/>
      </c>
      <c r="AA98" s="44">
        <f>Z98*Y98</f>
        <v/>
      </c>
      <c r="AB98" s="43">
        <f>AA98/K98</f>
        <v/>
      </c>
    </row>
    <row r="99" ht="50" customHeight="1" s="15">
      <c r="B99" s="48" t="n"/>
      <c r="F99" s="48" t="n"/>
      <c r="N99" s="35">
        <f>Q99+V99+AA99</f>
        <v/>
      </c>
      <c r="O99" s="38">
        <f>N99/K99</f>
        <v/>
      </c>
      <c r="Q99" s="35">
        <f>H99-D99</f>
        <v/>
      </c>
      <c r="R99" s="43">
        <f>Q99/K99</f>
        <v/>
      </c>
      <c r="U99" s="35">
        <f>I99-E99</f>
        <v/>
      </c>
      <c r="V99" s="35">
        <f>U99*T99</f>
        <v/>
      </c>
      <c r="W99" s="35">
        <f>V99/K99</f>
        <v/>
      </c>
      <c r="Z99" s="49">
        <f>G99-C99</f>
        <v/>
      </c>
      <c r="AA99" s="44">
        <f>Z99*Y99</f>
        <v/>
      </c>
      <c r="AB99" s="43">
        <f>AA99/K99</f>
        <v/>
      </c>
    </row>
    <row r="100" ht="50" customHeight="1" s="15">
      <c r="B100" s="48" t="n"/>
      <c r="F100" s="48" t="n"/>
      <c r="N100" s="35">
        <f>Q100+V100+AA100</f>
        <v/>
      </c>
      <c r="O100" s="38">
        <f>N100/K100</f>
        <v/>
      </c>
      <c r="Q100" s="35">
        <f>H100-D100</f>
        <v/>
      </c>
      <c r="R100" s="43">
        <f>Q100/K100</f>
        <v/>
      </c>
      <c r="U100" s="35">
        <f>I100-E100</f>
        <v/>
      </c>
      <c r="V100" s="35">
        <f>U100*T100</f>
        <v/>
      </c>
      <c r="W100" s="35">
        <f>V100/K100</f>
        <v/>
      </c>
      <c r="Z100" s="49">
        <f>G100-C100</f>
        <v/>
      </c>
      <c r="AA100" s="44">
        <f>Z100*Y100</f>
        <v/>
      </c>
      <c r="AB100" s="43">
        <f>AA100/K100</f>
        <v/>
      </c>
    </row>
    <row r="101" ht="50" customHeight="1" s="15">
      <c r="B101" s="48" t="n"/>
      <c r="F101" s="48" t="n"/>
      <c r="N101" s="35">
        <f>Q101+V101+AA101</f>
        <v/>
      </c>
      <c r="O101" s="38">
        <f>N101/K101</f>
        <v/>
      </c>
      <c r="Q101" s="35">
        <f>H101-D101</f>
        <v/>
      </c>
      <c r="R101" s="43">
        <f>Q101/K101</f>
        <v/>
      </c>
      <c r="U101" s="35">
        <f>I101-E101</f>
        <v/>
      </c>
      <c r="V101" s="35">
        <f>U101*T101</f>
        <v/>
      </c>
      <c r="W101" s="35">
        <f>V101/K101</f>
        <v/>
      </c>
      <c r="Z101" s="49">
        <f>G101-C101</f>
        <v/>
      </c>
      <c r="AA101" s="44">
        <f>Z101*Y101</f>
        <v/>
      </c>
      <c r="AB101" s="43">
        <f>AA101/K101</f>
        <v/>
      </c>
    </row>
    <row r="102" ht="50" customHeight="1" s="15">
      <c r="B102" s="48" t="n"/>
      <c r="F102" s="48" t="n"/>
      <c r="N102" s="35">
        <f>Q102+V102+AA102</f>
        <v/>
      </c>
      <c r="O102" s="38">
        <f>N102/K102</f>
        <v/>
      </c>
      <c r="Q102" s="35">
        <f>H102-D102</f>
        <v/>
      </c>
      <c r="R102" s="43">
        <f>Q102/K102</f>
        <v/>
      </c>
      <c r="U102" s="35">
        <f>I102-E102</f>
        <v/>
      </c>
      <c r="V102" s="35">
        <f>U102*T102</f>
        <v/>
      </c>
      <c r="W102" s="35">
        <f>V102/K102</f>
        <v/>
      </c>
      <c r="Z102" s="49">
        <f>G102-C102</f>
        <v/>
      </c>
      <c r="AA102" s="44">
        <f>Z102*Y102</f>
        <v/>
      </c>
      <c r="AB102" s="43">
        <f>AA102/K102</f>
        <v/>
      </c>
    </row>
    <row r="103" ht="50" customHeight="1" s="15">
      <c r="B103" s="48" t="n"/>
      <c r="F103" s="48" t="n"/>
      <c r="N103" s="35">
        <f>Q103+V103+AA103</f>
        <v/>
      </c>
      <c r="O103" s="38">
        <f>N103/K103</f>
        <v/>
      </c>
      <c r="Q103" s="35">
        <f>H103-D103</f>
        <v/>
      </c>
      <c r="R103" s="43">
        <f>Q103/K103</f>
        <v/>
      </c>
      <c r="U103" s="35">
        <f>I103-E103</f>
        <v/>
      </c>
      <c r="V103" s="35">
        <f>U103*T103</f>
        <v/>
      </c>
      <c r="W103" s="35">
        <f>V103/K103</f>
        <v/>
      </c>
      <c r="Z103" s="49">
        <f>G103-C103</f>
        <v/>
      </c>
      <c r="AA103" s="44">
        <f>Z103*Y103</f>
        <v/>
      </c>
      <c r="AB103" s="43">
        <f>AA103/K103</f>
        <v/>
      </c>
    </row>
    <row r="104" ht="50" customHeight="1" s="15">
      <c r="B104" s="48" t="n"/>
      <c r="F104" s="48" t="n"/>
      <c r="N104" s="35">
        <f>Q104+V104+AA104</f>
        <v/>
      </c>
      <c r="O104" s="38">
        <f>N104/K104</f>
        <v/>
      </c>
      <c r="Q104" s="35">
        <f>H104-D104</f>
        <v/>
      </c>
      <c r="R104" s="43">
        <f>Q104/K104</f>
        <v/>
      </c>
      <c r="U104" s="35">
        <f>I104-E104</f>
        <v/>
      </c>
      <c r="V104" s="35">
        <f>U104*T104</f>
        <v/>
      </c>
      <c r="W104" s="35">
        <f>V104/K104</f>
        <v/>
      </c>
      <c r="Z104" s="49">
        <f>G104-C104</f>
        <v/>
      </c>
      <c r="AA104" s="44">
        <f>Z104*Y104</f>
        <v/>
      </c>
      <c r="AB104" s="43">
        <f>AA104/K104</f>
        <v/>
      </c>
    </row>
    <row r="105" ht="50" customHeight="1" s="15">
      <c r="B105" s="48" t="n"/>
      <c r="F105" s="48" t="n"/>
      <c r="N105" s="35">
        <f>Q105+V105+AA105</f>
        <v/>
      </c>
      <c r="O105" s="38">
        <f>N105/K105</f>
        <v/>
      </c>
      <c r="Q105" s="35">
        <f>H105-D105</f>
        <v/>
      </c>
      <c r="R105" s="43">
        <f>Q105/K105</f>
        <v/>
      </c>
      <c r="U105" s="35">
        <f>I105-E105</f>
        <v/>
      </c>
      <c r="V105" s="35">
        <f>U105*T105</f>
        <v/>
      </c>
      <c r="W105" s="35">
        <f>V105/K105</f>
        <v/>
      </c>
      <c r="Z105" s="49">
        <f>G105-C105</f>
        <v/>
      </c>
      <c r="AA105" s="44">
        <f>Z105*Y105</f>
        <v/>
      </c>
      <c r="AB105" s="43">
        <f>AA105/K105</f>
        <v/>
      </c>
    </row>
    <row r="106" ht="50" customHeight="1" s="15">
      <c r="B106" s="48" t="n"/>
      <c r="F106" s="48" t="n"/>
      <c r="N106" s="35">
        <f>Q106+V106+AA106</f>
        <v/>
      </c>
      <c r="O106" s="38">
        <f>N106/K106</f>
        <v/>
      </c>
      <c r="Q106" s="35">
        <f>H106-D106</f>
        <v/>
      </c>
      <c r="R106" s="43">
        <f>Q106/K106</f>
        <v/>
      </c>
      <c r="U106" s="35">
        <f>I106-E106</f>
        <v/>
      </c>
      <c r="V106" s="35">
        <f>U106*T106</f>
        <v/>
      </c>
      <c r="W106" s="35">
        <f>V106/K106</f>
        <v/>
      </c>
      <c r="Z106" s="49">
        <f>G106-C106</f>
        <v/>
      </c>
      <c r="AA106" s="44">
        <f>Z106*Y106</f>
        <v/>
      </c>
      <c r="AB106" s="43">
        <f>AA106/K106</f>
        <v/>
      </c>
    </row>
    <row r="107" ht="50" customHeight="1" s="15">
      <c r="B107" s="48" t="n"/>
      <c r="F107" s="48" t="n"/>
      <c r="N107" s="35">
        <f>Q107+V107+AA107</f>
        <v/>
      </c>
      <c r="O107" s="38">
        <f>N107/K107</f>
        <v/>
      </c>
      <c r="Q107" s="35">
        <f>H107-D107</f>
        <v/>
      </c>
      <c r="R107" s="43">
        <f>Q107/K107</f>
        <v/>
      </c>
      <c r="U107" s="35">
        <f>I107-E107</f>
        <v/>
      </c>
      <c r="V107" s="35">
        <f>U107*T107</f>
        <v/>
      </c>
      <c r="W107" s="35">
        <f>V107/K107</f>
        <v/>
      </c>
      <c r="Z107" s="49">
        <f>G107-C107</f>
        <v/>
      </c>
      <c r="AA107" s="44">
        <f>Z107*Y107</f>
        <v/>
      </c>
      <c r="AB107" s="43">
        <f>AA107/K107</f>
        <v/>
      </c>
    </row>
    <row r="108" ht="50" customHeight="1" s="15">
      <c r="B108" s="48" t="n"/>
      <c r="F108" s="48" t="n"/>
      <c r="N108" s="35">
        <f>Q108+V108+AA108</f>
        <v/>
      </c>
      <c r="O108" s="38">
        <f>N108/K108</f>
        <v/>
      </c>
      <c r="Q108" s="35">
        <f>H108-D108</f>
        <v/>
      </c>
      <c r="R108" s="43">
        <f>Q108/K108</f>
        <v/>
      </c>
      <c r="U108" s="35">
        <f>I108-E108</f>
        <v/>
      </c>
      <c r="V108" s="35">
        <f>U108*T108</f>
        <v/>
      </c>
      <c r="W108" s="35">
        <f>V108/K108</f>
        <v/>
      </c>
      <c r="Z108" s="49">
        <f>G108-C108</f>
        <v/>
      </c>
      <c r="AA108" s="44">
        <f>Z108*Y108</f>
        <v/>
      </c>
      <c r="AB108" s="43">
        <f>AA108/K108</f>
        <v/>
      </c>
    </row>
    <row r="109" ht="50" customHeight="1" s="15">
      <c r="B109" s="48" t="n"/>
      <c r="F109" s="48" t="n"/>
      <c r="N109" s="35">
        <f>Q109+V109+AA109</f>
        <v/>
      </c>
      <c r="O109" s="38">
        <f>N109/K109</f>
        <v/>
      </c>
      <c r="Q109" s="35">
        <f>H109-D109</f>
        <v/>
      </c>
      <c r="R109" s="43">
        <f>Q109/K109</f>
        <v/>
      </c>
      <c r="U109" s="35">
        <f>I109-E109</f>
        <v/>
      </c>
      <c r="V109" s="35">
        <f>U109*T109</f>
        <v/>
      </c>
      <c r="W109" s="35">
        <f>V109/K109</f>
        <v/>
      </c>
      <c r="Z109" s="49">
        <f>G109-C109</f>
        <v/>
      </c>
      <c r="AA109" s="44">
        <f>Z109*Y109</f>
        <v/>
      </c>
      <c r="AB109" s="43">
        <f>AA109/K109</f>
        <v/>
      </c>
    </row>
    <row r="110" ht="50" customHeight="1" s="15">
      <c r="B110" s="48" t="n"/>
      <c r="F110" s="48" t="n"/>
      <c r="N110" s="35">
        <f>Q110+V110+AA110</f>
        <v/>
      </c>
      <c r="O110" s="38">
        <f>N110/K110</f>
        <v/>
      </c>
      <c r="Q110" s="35">
        <f>H110-D110</f>
        <v/>
      </c>
      <c r="R110" s="43">
        <f>Q110/K110</f>
        <v/>
      </c>
      <c r="U110" s="35">
        <f>I110-E110</f>
        <v/>
      </c>
      <c r="V110" s="35">
        <f>U110*T110</f>
        <v/>
      </c>
      <c r="W110" s="35">
        <f>V110/K110</f>
        <v/>
      </c>
      <c r="Z110" s="49">
        <f>G110-C110</f>
        <v/>
      </c>
      <c r="AA110" s="44">
        <f>Z110*Y110</f>
        <v/>
      </c>
      <c r="AB110" s="43">
        <f>AA110/K110</f>
        <v/>
      </c>
    </row>
    <row r="111" ht="50" customHeight="1" s="15">
      <c r="B111" s="48" t="n"/>
      <c r="F111" s="48" t="n"/>
      <c r="N111" s="35">
        <f>Q111+V111+AA111</f>
        <v/>
      </c>
      <c r="O111" s="38">
        <f>N111/K111</f>
        <v/>
      </c>
      <c r="Q111" s="35">
        <f>H111-D111</f>
        <v/>
      </c>
      <c r="R111" s="43">
        <f>Q111/K111</f>
        <v/>
      </c>
      <c r="U111" s="35">
        <f>I111-E111</f>
        <v/>
      </c>
      <c r="V111" s="35">
        <f>U111*T111</f>
        <v/>
      </c>
      <c r="W111" s="35">
        <f>V111/K111</f>
        <v/>
      </c>
      <c r="Z111" s="49">
        <f>G111-C111</f>
        <v/>
      </c>
      <c r="AA111" s="44">
        <f>Z111*Y111</f>
        <v/>
      </c>
      <c r="AB111" s="43">
        <f>AA111/K111</f>
        <v/>
      </c>
    </row>
    <row r="112" ht="50" customHeight="1" s="15">
      <c r="B112" s="48" t="n"/>
      <c r="F112" s="48" t="n"/>
      <c r="N112" s="35">
        <f>Q112+V112+AA112</f>
        <v/>
      </c>
      <c r="O112" s="38">
        <f>N112/K112</f>
        <v/>
      </c>
      <c r="Q112" s="35">
        <f>H112-D112</f>
        <v/>
      </c>
      <c r="R112" s="43">
        <f>Q112/K112</f>
        <v/>
      </c>
      <c r="U112" s="35">
        <f>I112-E112</f>
        <v/>
      </c>
      <c r="V112" s="35">
        <f>U112*T112</f>
        <v/>
      </c>
      <c r="W112" s="35">
        <f>V112/K112</f>
        <v/>
      </c>
      <c r="Z112" s="49">
        <f>G112-C112</f>
        <v/>
      </c>
      <c r="AA112" s="44">
        <f>Z112*Y112</f>
        <v/>
      </c>
      <c r="AB112" s="43">
        <f>AA112/K112</f>
        <v/>
      </c>
    </row>
    <row r="113" ht="50" customHeight="1" s="15">
      <c r="B113" s="48" t="n"/>
      <c r="F113" s="48" t="n"/>
      <c r="N113" s="35">
        <f>Q113+V113+AA113</f>
        <v/>
      </c>
      <c r="O113" s="38">
        <f>N113/K113</f>
        <v/>
      </c>
      <c r="Q113" s="35">
        <f>H113-D113</f>
        <v/>
      </c>
      <c r="R113" s="43">
        <f>Q113/K113</f>
        <v/>
      </c>
      <c r="U113" s="35">
        <f>I113-E113</f>
        <v/>
      </c>
      <c r="V113" s="35">
        <f>U113*T113</f>
        <v/>
      </c>
      <c r="W113" s="35">
        <f>V113/K113</f>
        <v/>
      </c>
      <c r="Z113" s="49">
        <f>G113-C113</f>
        <v/>
      </c>
      <c r="AA113" s="44">
        <f>Z113*Y113</f>
        <v/>
      </c>
      <c r="AB113" s="43">
        <f>AA113/K113</f>
        <v/>
      </c>
    </row>
    <row r="114" ht="50" customHeight="1" s="15">
      <c r="B114" s="48" t="n"/>
      <c r="F114" s="48" t="n"/>
      <c r="N114" s="35">
        <f>Q114+V114+AA114</f>
        <v/>
      </c>
      <c r="O114" s="38">
        <f>N114/K114</f>
        <v/>
      </c>
      <c r="Q114" s="35">
        <f>H114-D114</f>
        <v/>
      </c>
      <c r="R114" s="43">
        <f>Q114/K114</f>
        <v/>
      </c>
      <c r="U114" s="35">
        <f>I114-E114</f>
        <v/>
      </c>
      <c r="V114" s="35">
        <f>U114*T114</f>
        <v/>
      </c>
      <c r="W114" s="35">
        <f>V114/K114</f>
        <v/>
      </c>
      <c r="Z114" s="49">
        <f>G114-C114</f>
        <v/>
      </c>
      <c r="AA114" s="44">
        <f>Z114*Y114</f>
        <v/>
      </c>
      <c r="AB114" s="43">
        <f>AA114/K114</f>
        <v/>
      </c>
    </row>
    <row r="115" ht="50" customHeight="1" s="15">
      <c r="B115" s="48" t="n"/>
      <c r="F115" s="48" t="n"/>
      <c r="N115" s="35">
        <f>Q115+V115+AA115</f>
        <v/>
      </c>
      <c r="O115" s="38">
        <f>N115/K115</f>
        <v/>
      </c>
      <c r="Q115" s="35">
        <f>H115-D115</f>
        <v/>
      </c>
      <c r="R115" s="43">
        <f>Q115/K115</f>
        <v/>
      </c>
      <c r="U115" s="35">
        <f>I115-E115</f>
        <v/>
      </c>
      <c r="V115" s="35">
        <f>U115*T115</f>
        <v/>
      </c>
      <c r="W115" s="35">
        <f>V115/K115</f>
        <v/>
      </c>
      <c r="Z115" s="49">
        <f>G115-C115</f>
        <v/>
      </c>
      <c r="AA115" s="44">
        <f>Z115*Y115</f>
        <v/>
      </c>
      <c r="AB115" s="43">
        <f>AA115/K115</f>
        <v/>
      </c>
    </row>
    <row r="116" ht="50" customHeight="1" s="15">
      <c r="B116" s="48" t="n"/>
      <c r="F116" s="48" t="n"/>
      <c r="N116" s="35">
        <f>Q116+V116+AA116</f>
        <v/>
      </c>
      <c r="O116" s="38">
        <f>N116/K116</f>
        <v/>
      </c>
      <c r="Q116" s="35">
        <f>H116-D116</f>
        <v/>
      </c>
      <c r="R116" s="43">
        <f>Q116/K116</f>
        <v/>
      </c>
      <c r="U116" s="35">
        <f>I116-E116</f>
        <v/>
      </c>
      <c r="V116" s="35">
        <f>U116*T116</f>
        <v/>
      </c>
      <c r="W116" s="35">
        <f>V116/K116</f>
        <v/>
      </c>
      <c r="Z116" s="49">
        <f>G116-C116</f>
        <v/>
      </c>
      <c r="AA116" s="44">
        <f>Z116*Y116</f>
        <v/>
      </c>
      <c r="AB116" s="43">
        <f>AA116/K116</f>
        <v/>
      </c>
    </row>
    <row r="117" ht="50" customHeight="1" s="15">
      <c r="B117" s="48" t="n"/>
      <c r="F117" s="48" t="n"/>
      <c r="N117" s="35">
        <f>Q117+V117+AA117</f>
        <v/>
      </c>
      <c r="O117" s="38">
        <f>N117/K117</f>
        <v/>
      </c>
      <c r="Q117" s="35">
        <f>H117-D117</f>
        <v/>
      </c>
      <c r="R117" s="43">
        <f>Q117/K117</f>
        <v/>
      </c>
      <c r="U117" s="35">
        <f>I117-E117</f>
        <v/>
      </c>
      <c r="V117" s="35">
        <f>U117*T117</f>
        <v/>
      </c>
      <c r="W117" s="35">
        <f>V117/K117</f>
        <v/>
      </c>
      <c r="Z117" s="49">
        <f>G117-C117</f>
        <v/>
      </c>
      <c r="AA117" s="44">
        <f>Z117*Y117</f>
        <v/>
      </c>
      <c r="AB117" s="43">
        <f>AA117/K117</f>
        <v/>
      </c>
    </row>
    <row r="118" ht="50" customHeight="1" s="15">
      <c r="B118" s="48" t="n"/>
      <c r="F118" s="48" t="n"/>
      <c r="N118" s="35">
        <f>Q118+V118+AA118</f>
        <v/>
      </c>
      <c r="O118" s="38">
        <f>N118/K118</f>
        <v/>
      </c>
      <c r="Q118" s="35">
        <f>H118-D118</f>
        <v/>
      </c>
      <c r="R118" s="43">
        <f>Q118/K118</f>
        <v/>
      </c>
      <c r="U118" s="35">
        <f>I118-E118</f>
        <v/>
      </c>
      <c r="V118" s="35">
        <f>U118*T118</f>
        <v/>
      </c>
      <c r="W118" s="35">
        <f>V118/K118</f>
        <v/>
      </c>
      <c r="Z118" s="49">
        <f>G118-C118</f>
        <v/>
      </c>
      <c r="AA118" s="44">
        <f>Z118*Y118</f>
        <v/>
      </c>
      <c r="AB118" s="43">
        <f>AA118/K118</f>
        <v/>
      </c>
    </row>
    <row r="119" ht="50" customHeight="1" s="15">
      <c r="B119" s="48" t="n"/>
      <c r="F119" s="48" t="n"/>
      <c r="N119" s="35">
        <f>Q119+V119+AA119</f>
        <v/>
      </c>
      <c r="O119" s="38">
        <f>N119/K119</f>
        <v/>
      </c>
      <c r="Q119" s="35">
        <f>H119-D119</f>
        <v/>
      </c>
      <c r="R119" s="43">
        <f>Q119/K119</f>
        <v/>
      </c>
      <c r="U119" s="35">
        <f>I119-E119</f>
        <v/>
      </c>
      <c r="V119" s="35">
        <f>U119*T119</f>
        <v/>
      </c>
      <c r="W119" s="35">
        <f>V119/K119</f>
        <v/>
      </c>
      <c r="Z119" s="49">
        <f>G119-C119</f>
        <v/>
      </c>
      <c r="AA119" s="44">
        <f>Z119*Y119</f>
        <v/>
      </c>
      <c r="AB119" s="43">
        <f>AA119/K119</f>
        <v/>
      </c>
    </row>
    <row r="120" ht="50" customHeight="1" s="15">
      <c r="B120" s="48" t="n"/>
      <c r="F120" s="48" t="n"/>
      <c r="N120" s="35">
        <f>Q120+V120+AA120</f>
        <v/>
      </c>
      <c r="O120" s="38">
        <f>N120/K120</f>
        <v/>
      </c>
      <c r="Q120" s="35">
        <f>H120-D120</f>
        <v/>
      </c>
      <c r="R120" s="43">
        <f>Q120/K120</f>
        <v/>
      </c>
      <c r="U120" s="35">
        <f>I120-E120</f>
        <v/>
      </c>
      <c r="V120" s="35">
        <f>U120*T120</f>
        <v/>
      </c>
      <c r="W120" s="35">
        <f>V120/K120</f>
        <v/>
      </c>
      <c r="Z120" s="49">
        <f>G120-C120</f>
        <v/>
      </c>
      <c r="AA120" s="44">
        <f>Z120*Y120</f>
        <v/>
      </c>
      <c r="AB120" s="43">
        <f>AA120/K120</f>
        <v/>
      </c>
    </row>
    <row r="121" ht="50" customHeight="1" s="15">
      <c r="B121" s="48" t="n"/>
      <c r="F121" s="48" t="n"/>
      <c r="N121" s="35">
        <f>Q121+V121+AA121</f>
        <v/>
      </c>
      <c r="O121" s="38">
        <f>N121/K121</f>
        <v/>
      </c>
      <c r="Q121" s="35">
        <f>H121-D121</f>
        <v/>
      </c>
      <c r="R121" s="43">
        <f>Q121/K121</f>
        <v/>
      </c>
      <c r="U121" s="35">
        <f>I121-E121</f>
        <v/>
      </c>
      <c r="V121" s="35">
        <f>U121*T121</f>
        <v/>
      </c>
      <c r="W121" s="35">
        <f>V121/K121</f>
        <v/>
      </c>
      <c r="Z121" s="49">
        <f>G121-C121</f>
        <v/>
      </c>
      <c r="AA121" s="44">
        <f>Z121*Y121</f>
        <v/>
      </c>
      <c r="AB121" s="43">
        <f>AA121/K121</f>
        <v/>
      </c>
    </row>
    <row r="122" ht="50" customHeight="1" s="15">
      <c r="B122" s="48" t="n"/>
      <c r="F122" s="48" t="n"/>
      <c r="N122" s="35">
        <f>Q122+V122+AA122</f>
        <v/>
      </c>
      <c r="O122" s="38">
        <f>N122/K122</f>
        <v/>
      </c>
      <c r="Q122" s="35">
        <f>H122-D122</f>
        <v/>
      </c>
      <c r="R122" s="43">
        <f>Q122/K122</f>
        <v/>
      </c>
      <c r="U122" s="35">
        <f>I122-E122</f>
        <v/>
      </c>
      <c r="V122" s="35">
        <f>U122*T122</f>
        <v/>
      </c>
      <c r="W122" s="35">
        <f>V122/K122</f>
        <v/>
      </c>
      <c r="Z122" s="49">
        <f>G122-C122</f>
        <v/>
      </c>
      <c r="AA122" s="44">
        <f>Z122*Y122</f>
        <v/>
      </c>
      <c r="AB122" s="43">
        <f>AA122/K122</f>
        <v/>
      </c>
    </row>
    <row r="123" ht="50" customHeight="1" s="15">
      <c r="B123" s="48" t="n"/>
      <c r="F123" s="48" t="n"/>
      <c r="N123" s="35">
        <f>Q123+V123+AA123</f>
        <v/>
      </c>
      <c r="O123" s="38">
        <f>N123/K123</f>
        <v/>
      </c>
      <c r="Q123" s="35">
        <f>H123-D123</f>
        <v/>
      </c>
      <c r="R123" s="43">
        <f>Q123/K123</f>
        <v/>
      </c>
      <c r="U123" s="35">
        <f>I123-E123</f>
        <v/>
      </c>
      <c r="V123" s="35">
        <f>U123*T123</f>
        <v/>
      </c>
      <c r="W123" s="35">
        <f>V123/K123</f>
        <v/>
      </c>
      <c r="Z123" s="49">
        <f>G123-C123</f>
        <v/>
      </c>
      <c r="AA123" s="44">
        <f>Z123*Y123</f>
        <v/>
      </c>
      <c r="AB123" s="43">
        <f>AA123/K123</f>
        <v/>
      </c>
    </row>
    <row r="124" ht="50" customHeight="1" s="15">
      <c r="B124" s="48" t="n"/>
      <c r="F124" s="48" t="n"/>
      <c r="N124" s="35">
        <f>Q124+V124+AA124</f>
        <v/>
      </c>
      <c r="O124" s="38">
        <f>N124/K124</f>
        <v/>
      </c>
      <c r="Q124" s="35">
        <f>H124-D124</f>
        <v/>
      </c>
      <c r="R124" s="43">
        <f>Q124/K124</f>
        <v/>
      </c>
      <c r="U124" s="35">
        <f>I124-E124</f>
        <v/>
      </c>
      <c r="V124" s="35">
        <f>U124*T124</f>
        <v/>
      </c>
      <c r="W124" s="35">
        <f>V124/K124</f>
        <v/>
      </c>
      <c r="Z124" s="49">
        <f>G124-C124</f>
        <v/>
      </c>
      <c r="AA124" s="44">
        <f>Z124*Y124</f>
        <v/>
      </c>
      <c r="AB124" s="43">
        <f>AA124/K124</f>
        <v/>
      </c>
    </row>
    <row r="125" ht="50" customHeight="1" s="15">
      <c r="B125" s="48" t="n"/>
      <c r="F125" s="48" t="n"/>
      <c r="N125" s="35">
        <f>Q125+V125+AA125</f>
        <v/>
      </c>
      <c r="O125" s="38">
        <f>N125/K125</f>
        <v/>
      </c>
      <c r="Q125" s="35">
        <f>H125-D125</f>
        <v/>
      </c>
      <c r="R125" s="43">
        <f>Q125/K125</f>
        <v/>
      </c>
      <c r="U125" s="35">
        <f>I125-E125</f>
        <v/>
      </c>
      <c r="V125" s="35">
        <f>U125*T125</f>
        <v/>
      </c>
      <c r="W125" s="35">
        <f>V125/K125</f>
        <v/>
      </c>
      <c r="Z125" s="49">
        <f>G125-C125</f>
        <v/>
      </c>
      <c r="AA125" s="44">
        <f>Z125*Y125</f>
        <v/>
      </c>
      <c r="AB125" s="43">
        <f>AA125/K125</f>
        <v/>
      </c>
    </row>
    <row r="126" ht="50" customHeight="1" s="15">
      <c r="B126" s="48" t="n"/>
      <c r="F126" s="48" t="n"/>
      <c r="N126" s="35">
        <f>Q126+V126+AA126</f>
        <v/>
      </c>
      <c r="O126" s="38">
        <f>N126/K126</f>
        <v/>
      </c>
      <c r="Q126" s="35">
        <f>H126-D126</f>
        <v/>
      </c>
      <c r="R126" s="43">
        <f>Q126/K126</f>
        <v/>
      </c>
      <c r="U126" s="35">
        <f>I126-E126</f>
        <v/>
      </c>
      <c r="V126" s="35">
        <f>U126*T126</f>
        <v/>
      </c>
      <c r="W126" s="35">
        <f>V126/K126</f>
        <v/>
      </c>
      <c r="Z126" s="49">
        <f>G126-C126</f>
        <v/>
      </c>
      <c r="AA126" s="44">
        <f>Z126*Y126</f>
        <v/>
      </c>
      <c r="AB126" s="43">
        <f>AA126/K126</f>
        <v/>
      </c>
    </row>
    <row r="127" ht="50" customHeight="1" s="15">
      <c r="B127" s="48" t="n"/>
      <c r="F127" s="48" t="n"/>
      <c r="N127" s="35">
        <f>Q127+V127+AA127</f>
        <v/>
      </c>
      <c r="O127" s="38">
        <f>N127/K127</f>
        <v/>
      </c>
      <c r="Q127" s="35">
        <f>H127-D127</f>
        <v/>
      </c>
      <c r="R127" s="43">
        <f>Q127/K127</f>
        <v/>
      </c>
      <c r="U127" s="35">
        <f>I127-E127</f>
        <v/>
      </c>
      <c r="V127" s="35">
        <f>U127*T127</f>
        <v/>
      </c>
      <c r="W127" s="35">
        <f>V127/K127</f>
        <v/>
      </c>
      <c r="Z127" s="49">
        <f>G127-C127</f>
        <v/>
      </c>
      <c r="AA127" s="44">
        <f>Z127*Y127</f>
        <v/>
      </c>
      <c r="AB127" s="43">
        <f>AA127/K127</f>
        <v/>
      </c>
    </row>
    <row r="128" ht="50" customHeight="1" s="15">
      <c r="B128" s="48" t="n"/>
      <c r="F128" s="48" t="n"/>
      <c r="N128" s="35">
        <f>Q128+V128+AA128</f>
        <v/>
      </c>
      <c r="O128" s="38">
        <f>N128/K128</f>
        <v/>
      </c>
      <c r="Q128" s="35">
        <f>H128-D128</f>
        <v/>
      </c>
      <c r="R128" s="43">
        <f>Q128/K128</f>
        <v/>
      </c>
      <c r="U128" s="35">
        <f>I128-E128</f>
        <v/>
      </c>
      <c r="V128" s="35">
        <f>U128*T128</f>
        <v/>
      </c>
      <c r="W128" s="35">
        <f>V128/K128</f>
        <v/>
      </c>
      <c r="Z128" s="49">
        <f>G128-C128</f>
        <v/>
      </c>
      <c r="AA128" s="44">
        <f>Z128*Y128</f>
        <v/>
      </c>
      <c r="AB128" s="43">
        <f>AA128/K128</f>
        <v/>
      </c>
    </row>
    <row r="129" ht="50" customHeight="1" s="15">
      <c r="B129" s="48" t="n"/>
      <c r="F129" s="48" t="n"/>
      <c r="N129" s="35">
        <f>Q129+V129+AA129</f>
        <v/>
      </c>
      <c r="O129" s="38">
        <f>N129/K129</f>
        <v/>
      </c>
      <c r="Q129" s="35">
        <f>H129-D129</f>
        <v/>
      </c>
      <c r="R129" s="43">
        <f>Q129/K129</f>
        <v/>
      </c>
      <c r="U129" s="35">
        <f>I129-E129</f>
        <v/>
      </c>
      <c r="V129" s="35">
        <f>U129*T129</f>
        <v/>
      </c>
      <c r="W129" s="35">
        <f>V129/K129</f>
        <v/>
      </c>
      <c r="Z129" s="49">
        <f>G129-C129</f>
        <v/>
      </c>
      <c r="AA129" s="44">
        <f>Z129*Y129</f>
        <v/>
      </c>
      <c r="AB129" s="43">
        <f>AA129/K129</f>
        <v/>
      </c>
    </row>
    <row r="130" ht="50" customHeight="1" s="15">
      <c r="B130" s="48" t="n"/>
      <c r="F130" s="48" t="n"/>
      <c r="N130" s="35">
        <f>Q130+V130+AA130</f>
        <v/>
      </c>
      <c r="O130" s="38">
        <f>N130/K130</f>
        <v/>
      </c>
      <c r="Q130" s="35">
        <f>H130-D130</f>
        <v/>
      </c>
      <c r="R130" s="43">
        <f>Q130/K130</f>
        <v/>
      </c>
      <c r="U130" s="35">
        <f>I130-E130</f>
        <v/>
      </c>
      <c r="V130" s="35">
        <f>U130*T130</f>
        <v/>
      </c>
      <c r="W130" s="35">
        <f>V130/K130</f>
        <v/>
      </c>
      <c r="Z130" s="49">
        <f>G130-C130</f>
        <v/>
      </c>
      <c r="AA130" s="44">
        <f>Z130*Y130</f>
        <v/>
      </c>
      <c r="AB130" s="43">
        <f>AA130/K130</f>
        <v/>
      </c>
    </row>
    <row r="131" ht="50" customHeight="1" s="15">
      <c r="B131" s="48" t="n"/>
      <c r="F131" s="48" t="n"/>
      <c r="N131" s="35">
        <f>Q131+V131+AA131</f>
        <v/>
      </c>
      <c r="O131" s="38">
        <f>N131/K131</f>
        <v/>
      </c>
      <c r="Q131" s="35">
        <f>H131-D131</f>
        <v/>
      </c>
      <c r="R131" s="43">
        <f>Q131/K131</f>
        <v/>
      </c>
      <c r="U131" s="35">
        <f>I131-E131</f>
        <v/>
      </c>
      <c r="V131" s="35">
        <f>U131*T131</f>
        <v/>
      </c>
      <c r="W131" s="35">
        <f>V131/K131</f>
        <v/>
      </c>
      <c r="Z131" s="49">
        <f>G131-C131</f>
        <v/>
      </c>
      <c r="AA131" s="44">
        <f>Z131*Y131</f>
        <v/>
      </c>
      <c r="AB131" s="43">
        <f>AA131/K131</f>
        <v/>
      </c>
    </row>
    <row r="132" ht="50" customHeight="1" s="15">
      <c r="B132" s="48" t="n"/>
      <c r="F132" s="48" t="n"/>
      <c r="N132" s="35">
        <f>Q132+V132+AA132</f>
        <v/>
      </c>
      <c r="O132" s="38">
        <f>N132/K132</f>
        <v/>
      </c>
      <c r="Q132" s="35">
        <f>H132-D132</f>
        <v/>
      </c>
      <c r="R132" s="43">
        <f>Q132/K132</f>
        <v/>
      </c>
      <c r="U132" s="35">
        <f>I132-E132</f>
        <v/>
      </c>
      <c r="V132" s="35">
        <f>U132*T132</f>
        <v/>
      </c>
      <c r="W132" s="35">
        <f>V132/K132</f>
        <v/>
      </c>
      <c r="Z132" s="49">
        <f>G132-C132</f>
        <v/>
      </c>
      <c r="AA132" s="44">
        <f>Z132*Y132</f>
        <v/>
      </c>
      <c r="AB132" s="43">
        <f>AA132/K132</f>
        <v/>
      </c>
    </row>
    <row r="133" ht="50" customHeight="1" s="15">
      <c r="B133" s="48" t="n"/>
      <c r="F133" s="48" t="n"/>
      <c r="N133" s="35">
        <f>Q133+V133+AA133</f>
        <v/>
      </c>
      <c r="O133" s="38">
        <f>N133/K133</f>
        <v/>
      </c>
      <c r="Q133" s="35">
        <f>H133-D133</f>
        <v/>
      </c>
      <c r="R133" s="43">
        <f>Q133/K133</f>
        <v/>
      </c>
      <c r="U133" s="35">
        <f>I133-E133</f>
        <v/>
      </c>
      <c r="V133" s="35">
        <f>U133*T133</f>
        <v/>
      </c>
      <c r="W133" s="35">
        <f>V133/K133</f>
        <v/>
      </c>
      <c r="Z133" s="49">
        <f>G133-C133</f>
        <v/>
      </c>
      <c r="AA133" s="44">
        <f>Z133*Y133</f>
        <v/>
      </c>
      <c r="AB133" s="43">
        <f>AA133/K133</f>
        <v/>
      </c>
    </row>
    <row r="134" ht="50" customHeight="1" s="15">
      <c r="B134" s="48" t="n"/>
      <c r="F134" s="48" t="n"/>
      <c r="N134" s="35">
        <f>Q134+V134+AA134</f>
        <v/>
      </c>
      <c r="O134" s="38">
        <f>N134/K134</f>
        <v/>
      </c>
      <c r="Q134" s="35">
        <f>H134-D134</f>
        <v/>
      </c>
      <c r="R134" s="43">
        <f>Q134/K134</f>
        <v/>
      </c>
      <c r="U134" s="35">
        <f>I134-E134</f>
        <v/>
      </c>
      <c r="V134" s="35">
        <f>U134*T134</f>
        <v/>
      </c>
      <c r="W134" s="35">
        <f>V134/K134</f>
        <v/>
      </c>
      <c r="Z134" s="49">
        <f>G134-C134</f>
        <v/>
      </c>
      <c r="AA134" s="44">
        <f>Z134*Y134</f>
        <v/>
      </c>
      <c r="AB134" s="43">
        <f>AA134/K134</f>
        <v/>
      </c>
    </row>
    <row r="135" ht="50" customHeight="1" s="15">
      <c r="B135" s="48" t="n"/>
      <c r="F135" s="48" t="n"/>
      <c r="N135" s="35">
        <f>Q135+V135+AA135</f>
        <v/>
      </c>
      <c r="O135" s="38">
        <f>N135/K135</f>
        <v/>
      </c>
      <c r="Q135" s="35">
        <f>H135-D135</f>
        <v/>
      </c>
      <c r="R135" s="43">
        <f>Q135/K135</f>
        <v/>
      </c>
      <c r="U135" s="35">
        <f>I135-E135</f>
        <v/>
      </c>
      <c r="V135" s="35">
        <f>U135*T135</f>
        <v/>
      </c>
      <c r="W135" s="35">
        <f>V135/K135</f>
        <v/>
      </c>
      <c r="Z135" s="49">
        <f>G135-C135</f>
        <v/>
      </c>
      <c r="AA135" s="44">
        <f>Z135*Y135</f>
        <v/>
      </c>
      <c r="AB135" s="43">
        <f>AA135/K135</f>
        <v/>
      </c>
    </row>
    <row r="136" ht="50" customHeight="1" s="15">
      <c r="B136" s="48" t="n"/>
      <c r="F136" s="48" t="n"/>
      <c r="N136" s="35">
        <f>Q136+V136+AA136</f>
        <v/>
      </c>
      <c r="O136" s="38">
        <f>N136/K136</f>
        <v/>
      </c>
      <c r="Q136" s="35">
        <f>H136-D136</f>
        <v/>
      </c>
      <c r="R136" s="43">
        <f>Q136/K136</f>
        <v/>
      </c>
      <c r="U136" s="35">
        <f>I136-E136</f>
        <v/>
      </c>
      <c r="V136" s="35">
        <f>U136*T136</f>
        <v/>
      </c>
      <c r="W136" s="35">
        <f>V136/K136</f>
        <v/>
      </c>
      <c r="Z136" s="49">
        <f>G136-C136</f>
        <v/>
      </c>
      <c r="AA136" s="44">
        <f>Z136*Y136</f>
        <v/>
      </c>
      <c r="AB136" s="43">
        <f>AA136/K136</f>
        <v/>
      </c>
    </row>
    <row r="137" ht="50" customHeight="1" s="15">
      <c r="B137" s="48" t="n"/>
      <c r="F137" s="48" t="n"/>
      <c r="N137" s="35">
        <f>Q137+V137+AA137</f>
        <v/>
      </c>
      <c r="O137" s="38">
        <f>N137/K137</f>
        <v/>
      </c>
      <c r="Q137" s="35">
        <f>H137-D137</f>
        <v/>
      </c>
      <c r="R137" s="43">
        <f>Q137/K137</f>
        <v/>
      </c>
      <c r="U137" s="35">
        <f>I137-E137</f>
        <v/>
      </c>
      <c r="V137" s="35">
        <f>U137*T137</f>
        <v/>
      </c>
      <c r="W137" s="35">
        <f>V137/K137</f>
        <v/>
      </c>
      <c r="Z137" s="49">
        <f>G137-C137</f>
        <v/>
      </c>
      <c r="AA137" s="44">
        <f>Z137*Y137</f>
        <v/>
      </c>
      <c r="AB137" s="43">
        <f>AA137/K137</f>
        <v/>
      </c>
    </row>
    <row r="138" ht="50" customHeight="1" s="15">
      <c r="B138" s="48" t="n"/>
      <c r="F138" s="48" t="n"/>
      <c r="N138" s="35">
        <f>Q138+V138+AA138</f>
        <v/>
      </c>
      <c r="O138" s="38">
        <f>N138/K138</f>
        <v/>
      </c>
      <c r="Q138" s="35">
        <f>H138-D138</f>
        <v/>
      </c>
      <c r="R138" s="43">
        <f>Q138/K138</f>
        <v/>
      </c>
      <c r="U138" s="35">
        <f>I138-E138</f>
        <v/>
      </c>
      <c r="V138" s="35">
        <f>U138*T138</f>
        <v/>
      </c>
      <c r="W138" s="35">
        <f>V138/K138</f>
        <v/>
      </c>
      <c r="Z138" s="49">
        <f>G138-C138</f>
        <v/>
      </c>
      <c r="AA138" s="44">
        <f>Z138*Y138</f>
        <v/>
      </c>
      <c r="AB138" s="43">
        <f>AA138/K138</f>
        <v/>
      </c>
    </row>
  </sheetData>
  <mergeCells count="8">
    <mergeCell ref="AD1:AI1"/>
    <mergeCell ref="Y1:AB1"/>
    <mergeCell ref="N1:O1"/>
    <mergeCell ref="F1:I1"/>
    <mergeCell ref="B1:E1"/>
    <mergeCell ref="K1:L1"/>
    <mergeCell ref="Q1:R1"/>
    <mergeCell ref="T1:W1"/>
  </mergeCells>
  <conditionalFormatting sqref="N3:O1048576">
    <cfRule type="cellIs" priority="9" operator="lessThan" dxfId="1">
      <formula>0</formula>
    </cfRule>
    <cfRule type="cellIs" priority="10" operator="greaterThan" dxfId="0">
      <formula>0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Q152"/>
  <sheetViews>
    <sheetView tabSelected="1" topLeftCell="K1" zoomScale="125" workbookViewId="0">
      <selection activeCell="Q3" sqref="Q3"/>
    </sheetView>
  </sheetViews>
  <sheetFormatPr baseColWidth="10" defaultRowHeight="50" customHeight="1" outlineLevelCol="0"/>
  <cols>
    <col width="15" customWidth="1" style="9" min="1" max="1"/>
    <col width="26.7109375" customWidth="1" style="15" min="2" max="2"/>
    <col width="23.28515625" customWidth="1" style="15" min="3" max="3"/>
    <col width="15" customWidth="1" style="15" min="4" max="5"/>
    <col width="22.42578125" customWidth="1" style="15" min="6" max="6"/>
    <col width="19.5703125" customWidth="1" style="15" min="7" max="7"/>
    <col width="16.42578125" customWidth="1" style="15" min="8" max="8"/>
    <col width="20" customWidth="1" style="15" min="9" max="9"/>
    <col width="16.7109375" customWidth="1" style="12" min="10" max="10"/>
    <col width="24.140625" customWidth="1" style="15" min="11" max="11"/>
    <col width="20.5703125" customWidth="1" style="15" min="12" max="12"/>
    <col width="11.7109375" customWidth="1" style="15" min="13" max="13"/>
    <col width="16.5703125" customWidth="1" style="15" min="14" max="14"/>
    <col width="35.85546875" customWidth="1" style="38" min="15" max="15"/>
    <col width="10.7109375" customWidth="1" style="15" min="16" max="16"/>
    <col width="23.85546875" customWidth="1" style="10" min="17" max="17"/>
    <col width="33.140625" customWidth="1" style="50" min="18" max="18"/>
    <col width="23.28515625" customWidth="1" style="15" min="19" max="20"/>
    <col width="30.5703125" customWidth="1" style="15" min="21" max="21"/>
    <col width="23" customWidth="1" style="15" min="22" max="22"/>
    <col width="47.42578125" customWidth="1" style="15" min="23" max="23"/>
    <col width="11.85546875" customWidth="1" style="15" min="24" max="24"/>
    <col width="10.7109375" customWidth="1" style="15" min="25" max="25"/>
    <col width="19.140625" customWidth="1" style="15" min="26" max="26"/>
    <col width="23" customWidth="1" style="15" min="27" max="27"/>
    <col width="47.28515625" customWidth="1" style="50" min="28" max="28"/>
    <col width="10.7109375" customWidth="1" style="15" min="29" max="29"/>
    <col width="16.85546875" customWidth="1" style="15" min="30" max="30"/>
    <col width="13.85546875" customWidth="1" style="15" min="31" max="32"/>
    <col width="18" customWidth="1" style="15" min="33" max="34"/>
    <col width="74.85546875" customWidth="1" style="15" min="35" max="35"/>
    <col width="10.7109375" customWidth="1" style="35" min="36" max="36"/>
    <col width="20.7109375" customWidth="1" style="45" min="37" max="39"/>
    <col width="10.7109375" customWidth="1" style="46" min="40" max="40"/>
    <col width="27.5703125" customWidth="1" style="35" min="41" max="41"/>
    <col width="21" customWidth="1" style="15" min="43" max="43"/>
  </cols>
  <sheetData>
    <row r="1" ht="20" customFormat="1" customHeight="1" s="35">
      <c r="A1" s="3" t="n"/>
      <c r="B1" s="41" t="inlineStr">
        <is>
          <t>Starting</t>
        </is>
      </c>
      <c r="F1" s="39" t="inlineStr">
        <is>
          <t>End</t>
        </is>
      </c>
      <c r="J1" s="34" t="n"/>
      <c r="K1" s="34" t="inlineStr">
        <is>
          <t>Trade amount</t>
        </is>
      </c>
      <c r="M1" s="34" t="n"/>
      <c r="N1" s="34" t="inlineStr">
        <is>
          <t xml:space="preserve">Net </t>
        </is>
      </c>
      <c r="P1" s="34" t="n"/>
      <c r="Q1" s="34" t="inlineStr">
        <is>
          <t>Quote</t>
        </is>
      </c>
      <c r="T1" s="34" t="inlineStr">
        <is>
          <t>BNB</t>
        </is>
      </c>
      <c r="Y1" s="34" t="inlineStr">
        <is>
          <t>Base</t>
        </is>
      </c>
      <c r="AD1" s="34" t="inlineStr">
        <is>
          <t>Trade</t>
        </is>
      </c>
      <c r="AK1" s="45" t="n"/>
      <c r="AL1" s="45" t="n"/>
      <c r="AM1" s="45" t="n"/>
      <c r="AN1" s="46" t="n"/>
    </row>
    <row r="2" ht="20" customFormat="1" customHeight="1" s="35">
      <c r="A2" s="4" t="inlineStr">
        <is>
          <t>Main Order ID</t>
        </is>
      </c>
      <c r="B2" s="8" t="inlineStr">
        <is>
          <t xml:space="preserve">Date Time </t>
        </is>
      </c>
      <c r="C2" s="8" t="inlineStr">
        <is>
          <t>AccBal Base</t>
        </is>
      </c>
      <c r="D2" s="8" t="inlineStr">
        <is>
          <t>AccBal Quote</t>
        </is>
      </c>
      <c r="E2" s="8" t="inlineStr">
        <is>
          <t>AccBal BNB</t>
        </is>
      </c>
      <c r="F2" s="8" t="inlineStr">
        <is>
          <t>Date Time</t>
        </is>
      </c>
      <c r="G2" s="8" t="inlineStr">
        <is>
          <t>AccBal Base</t>
        </is>
      </c>
      <c r="H2" s="8" t="inlineStr">
        <is>
          <t>AccBal Quote</t>
        </is>
      </c>
      <c r="I2" s="8" t="inlineStr">
        <is>
          <t>AccBal BNB</t>
        </is>
      </c>
      <c r="J2" s="11" t="inlineStr">
        <is>
          <t>Symbol</t>
        </is>
      </c>
      <c r="K2" s="8" t="inlineStr">
        <is>
          <t>Trading amount in Quote</t>
        </is>
      </c>
      <c r="L2" s="8" t="inlineStr">
        <is>
          <t>Trading amount in Base</t>
        </is>
      </c>
      <c r="N2" s="35" t="inlineStr">
        <is>
          <t xml:space="preserve">Net Quote Change </t>
        </is>
      </c>
      <c r="O2" s="5" t="inlineStr">
        <is>
          <t>Net Quote Change as % of Traded amount</t>
        </is>
      </c>
      <c r="Q2" s="40" t="inlineStr">
        <is>
          <t>Total Quote Acc change</t>
        </is>
      </c>
      <c r="R2" s="43" t="inlineStr">
        <is>
          <t>Quote Change as % of Traded Amount</t>
        </is>
      </c>
      <c r="T2" s="8" t="inlineStr">
        <is>
          <t>BNB/BUSD</t>
        </is>
      </c>
      <c r="U2" s="35" t="inlineStr">
        <is>
          <t xml:space="preserve">BNB Acc change </t>
        </is>
      </c>
      <c r="V2" s="35" t="inlineStr">
        <is>
          <t>BNB Acc change in Quote</t>
        </is>
      </c>
      <c r="W2" s="35" t="inlineStr">
        <is>
          <t>BNB Acc change in Quote as % of  the traded amount</t>
        </is>
      </c>
      <c r="Y2" s="8" t="inlineStr">
        <is>
          <t>Base/Quote</t>
        </is>
      </c>
      <c r="Z2" s="35" t="inlineStr">
        <is>
          <t xml:space="preserve">Base Acc change </t>
        </is>
      </c>
      <c r="AA2" s="35" t="inlineStr">
        <is>
          <t>Base Acc change in Quote</t>
        </is>
      </c>
      <c r="AB2" s="43" t="inlineStr">
        <is>
          <t xml:space="preserve"> Acc change in Quote as % of  the traded amount</t>
        </is>
      </c>
      <c r="AD2" s="8" t="inlineStr">
        <is>
          <t>Entered price</t>
        </is>
      </c>
      <c r="AE2" s="8" t="inlineStr">
        <is>
          <t>StopLoss at</t>
        </is>
      </c>
      <c r="AF2" s="8" t="inlineStr">
        <is>
          <t>TakeProfit at</t>
        </is>
      </c>
      <c r="AG2" s="8" t="inlineStr">
        <is>
          <t>Positioned Closed At</t>
        </is>
      </c>
      <c r="AH2" s="8" t="inlineStr">
        <is>
          <t>Closed By</t>
        </is>
      </c>
      <c r="AI2" s="6" t="inlineStr">
        <is>
          <t>Error</t>
        </is>
      </c>
      <c r="AK2" s="47" t="inlineStr">
        <is>
          <t>ProfitDealRange</t>
        </is>
      </c>
      <c r="AL2" s="47" t="inlineStr">
        <is>
          <t>LossDealRange</t>
        </is>
      </c>
      <c r="AM2" s="14" t="inlineStr">
        <is>
          <t>Initian Caught Change</t>
        </is>
      </c>
      <c r="AN2" s="14" t="inlineStr">
        <is>
          <t>TickPrice</t>
        </is>
      </c>
      <c r="AO2" s="14" t="inlineStr">
        <is>
          <t>TickPrice/Price</t>
        </is>
      </c>
      <c r="AP2" s="14" t="inlineStr">
        <is>
          <t>Spread</t>
        </is>
      </c>
      <c r="AQ2" s="14" t="inlineStr">
        <is>
          <t>Spread before the deal</t>
        </is>
      </c>
    </row>
    <row r="3" ht="50" customHeight="1" s="15">
      <c r="A3" t="n">
        <v>199237168</v>
      </c>
      <c r="B3" s="51" t="n">
        <v>44751.63433817129</v>
      </c>
      <c r="C3" t="n">
        <v>1e-08</v>
      </c>
      <c r="D3" t="n">
        <v>20</v>
      </c>
      <c r="E3" t="n">
        <v>3.204e-05</v>
      </c>
      <c r="F3" s="51" t="n">
        <v>44751.63445516204</v>
      </c>
      <c r="G3" t="n">
        <v>0.66170006</v>
      </c>
      <c r="H3" t="n">
        <v>19.55724762</v>
      </c>
      <c r="I3" t="n">
        <v>3.204e-05</v>
      </c>
      <c r="J3" t="inlineStr">
        <is>
          <t>MFTUSDT</t>
        </is>
      </c>
      <c r="K3" t="n">
        <v>14.067384</v>
      </c>
      <c r="L3" t="n">
        <v>2316</v>
      </c>
      <c r="N3">
        <f>Q3+V3+AA3</f>
        <v/>
      </c>
      <c r="O3" s="38">
        <f>N3/K3</f>
        <v/>
      </c>
      <c r="Q3" s="10">
        <f>H3-D3</f>
        <v/>
      </c>
      <c r="R3" s="50">
        <f>Q3/K3</f>
        <v/>
      </c>
      <c r="T3" t="inlineStr">
        <is>
          <t>243.90000000</t>
        </is>
      </c>
      <c r="U3">
        <f>I3-E3</f>
        <v/>
      </c>
      <c r="V3">
        <f>U3*T3</f>
        <v/>
      </c>
      <c r="W3">
        <f>V3/K3</f>
        <v/>
      </c>
      <c r="Y3" t="inlineStr">
        <is>
          <t>0.00603600</t>
        </is>
      </c>
      <c r="Z3" s="52">
        <f>G3-C3</f>
        <v/>
      </c>
      <c r="AA3">
        <f>Z3*Y3</f>
        <v/>
      </c>
      <c r="AB3" s="50">
        <f>AA3/K3</f>
        <v/>
      </c>
      <c r="AD3" t="n">
        <v>0</v>
      </c>
      <c r="AE3" t="n">
        <v>0.006153</v>
      </c>
      <c r="AF3" t="n">
        <v>0.005971</v>
      </c>
      <c r="AG3" t="n">
        <v>0.006251</v>
      </c>
      <c r="AH3" t="inlineStr">
        <is>
          <t>Forced Closure</t>
        </is>
      </c>
      <c r="AI3" t="inlineStr">
        <is>
          <t xml:space="preserve">Broke Program:
Internal Errors:
StopLoss has expired
</t>
        </is>
      </c>
      <c r="AK3" t="n">
        <v>0.01701952929394091</v>
      </c>
      <c r="AL3" t="n">
        <v>0.01301952929394091</v>
      </c>
      <c r="AM3" t="n">
        <v>0.05289982425307558</v>
      </c>
      <c r="AN3" t="n">
        <v>1e-06</v>
      </c>
      <c r="AO3" t="n">
        <v>0.0001669170422300117</v>
      </c>
      <c r="AP3" t="n">
        <v>1.3e-05</v>
      </c>
      <c r="AQ3" t="n">
        <v>1e-05</v>
      </c>
    </row>
    <row r="4" ht="50" customHeight="1" s="15">
      <c r="A4" t="n">
        <v>0</v>
      </c>
      <c r="B4" s="51" t="n">
        <v>44752.62432025463</v>
      </c>
      <c r="C4" t="n">
        <v>1e-08</v>
      </c>
      <c r="D4" t="n">
        <v>20</v>
      </c>
      <c r="E4" t="n">
        <v>3.204e-05</v>
      </c>
      <c r="F4" s="51" t="n">
        <v>44752.62435530093</v>
      </c>
      <c r="G4" t="n">
        <v>1e-08</v>
      </c>
      <c r="H4" t="n">
        <v>20</v>
      </c>
      <c r="I4" t="n">
        <v>3.204e-05</v>
      </c>
      <c r="J4" t="inlineStr">
        <is>
          <t>BTCSTUSDT</t>
        </is>
      </c>
      <c r="K4" t="n">
        <v>0</v>
      </c>
      <c r="L4" t="n">
        <v>0</v>
      </c>
      <c r="N4">
        <f>Q4+V4+AA4</f>
        <v/>
      </c>
      <c r="O4" s="38">
        <f>N4/K4</f>
        <v/>
      </c>
      <c r="Q4" s="10">
        <f>H4-D4</f>
        <v/>
      </c>
      <c r="R4" s="50">
        <f>Q4/K4</f>
        <v/>
      </c>
      <c r="T4" t="inlineStr">
        <is>
          <t>236.50000000</t>
        </is>
      </c>
      <c r="U4">
        <f>I4-E4</f>
        <v/>
      </c>
      <c r="V4">
        <f>U4*T4</f>
        <v/>
      </c>
      <c r="W4">
        <f>V4/K4</f>
        <v/>
      </c>
      <c r="Y4" t="inlineStr">
        <is>
          <t>11.75000000</t>
        </is>
      </c>
      <c r="Z4" s="52">
        <f>G4-C4</f>
        <v/>
      </c>
      <c r="AA4">
        <f>Z4*Y4</f>
        <v/>
      </c>
      <c r="AB4" s="50">
        <f>AA4/K4</f>
        <v/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inlineStr">
        <is>
          <t xml:space="preserve">Broke Program:
Internal Errors:
Spread has increased to 0.05000000 from 0.01000000
</t>
        </is>
      </c>
      <c r="AK4" t="n">
        <v>0.009084745762711864</v>
      </c>
      <c r="AL4" t="n">
        <v>0.005084745762711864</v>
      </c>
      <c r="AM4" t="n">
        <v>0.02398676592224972</v>
      </c>
      <c r="AN4" t="n">
        <v>0.01</v>
      </c>
      <c r="AO4" t="n">
        <v>0.000847457627118644</v>
      </c>
      <c r="AP4" t="n">
        <v>0.01</v>
      </c>
      <c r="AQ4" t="n">
        <v>0.05</v>
      </c>
    </row>
    <row r="5" ht="50" customHeight="1" s="15">
      <c r="A5" t="n">
        <v>0</v>
      </c>
      <c r="B5" s="51" t="n">
        <v>44752.68348013889</v>
      </c>
      <c r="C5" t="n">
        <v>4e-08</v>
      </c>
      <c r="D5" t="n">
        <v>20</v>
      </c>
      <c r="E5" t="n">
        <v>0.00093374</v>
      </c>
      <c r="F5" s="51" t="n">
        <v>44752.68351809028</v>
      </c>
      <c r="G5" t="n">
        <v>4e-08</v>
      </c>
      <c r="H5" t="n">
        <v>20</v>
      </c>
      <c r="I5" t="n">
        <v>0.00093374</v>
      </c>
      <c r="J5" t="inlineStr">
        <is>
          <t>SUPERUSDT</t>
        </is>
      </c>
      <c r="K5" t="n">
        <v>0</v>
      </c>
      <c r="L5" t="n">
        <v>0</v>
      </c>
      <c r="N5">
        <f>Q5+V5+AA5</f>
        <v/>
      </c>
      <c r="O5" s="38">
        <f>N5/K5</f>
        <v/>
      </c>
      <c r="Q5" s="10">
        <f>H5-D5</f>
        <v/>
      </c>
      <c r="R5" s="50">
        <f>Q5/K5</f>
        <v/>
      </c>
      <c r="T5" t="inlineStr">
        <is>
          <t>236.40000000</t>
        </is>
      </c>
      <c r="U5">
        <f>I5-E5</f>
        <v/>
      </c>
      <c r="V5">
        <f>U5*T5</f>
        <v/>
      </c>
      <c r="W5">
        <f>V5/K5</f>
        <v/>
      </c>
      <c r="Y5" t="inlineStr">
        <is>
          <t>0.13140000</t>
        </is>
      </c>
      <c r="Z5" s="52">
        <f>G5-C5</f>
        <v/>
      </c>
      <c r="AA5">
        <f>Z5*Y5</f>
        <v/>
      </c>
      <c r="AB5" s="50">
        <f>AA5/K5</f>
        <v/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inlineStr">
        <is>
          <t xml:space="preserve">Broke Program:
Internal Errors:
Spread has increased to 0.00020000 from 0.00010000
</t>
        </is>
      </c>
      <c r="AK5" t="n">
        <v>0.0100882800608828</v>
      </c>
      <c r="AL5" t="n">
        <v>0.006088280060882801</v>
      </c>
      <c r="AM5" t="n">
        <v>0.04989154013015196</v>
      </c>
      <c r="AN5" t="n">
        <v>0.0001</v>
      </c>
      <c r="AO5" t="n">
        <v>0.0007610350076103501</v>
      </c>
      <c r="AP5" t="n">
        <v>0.0001</v>
      </c>
      <c r="AQ5" t="n">
        <v>0.0002</v>
      </c>
    </row>
    <row r="6" ht="50" customHeight="1" s="15">
      <c r="A6" t="n">
        <v>0</v>
      </c>
      <c r="B6" s="51" t="n">
        <v>44755.1475416088</v>
      </c>
      <c r="C6" t="n">
        <v>1e-08</v>
      </c>
      <c r="D6" t="n">
        <v>20</v>
      </c>
      <c r="E6" t="n">
        <v>3.204e-05</v>
      </c>
      <c r="F6" s="51" t="n">
        <v>44755.14757706018</v>
      </c>
      <c r="G6" t="n">
        <v>1e-08</v>
      </c>
      <c r="H6" t="n">
        <v>20</v>
      </c>
      <c r="I6" t="n">
        <v>3.204e-05</v>
      </c>
      <c r="J6" t="inlineStr">
        <is>
          <t>VTHOUSDT</t>
        </is>
      </c>
      <c r="K6" t="n">
        <v>0</v>
      </c>
      <c r="L6" t="n">
        <v>0</v>
      </c>
      <c r="N6">
        <f>Q6+V6+AA6</f>
        <v/>
      </c>
      <c r="O6" s="38">
        <f>N6/K6</f>
        <v/>
      </c>
      <c r="Q6" s="10">
        <f>H6-D6</f>
        <v/>
      </c>
      <c r="R6" s="50">
        <f>Q6/K6</f>
        <v/>
      </c>
      <c r="T6" t="inlineStr">
        <is>
          <t>222.30000000</t>
        </is>
      </c>
      <c r="U6">
        <f>I6-E6</f>
        <v/>
      </c>
      <c r="V6">
        <f>U6*T6</f>
        <v/>
      </c>
      <c r="W6">
        <f>V6/K6</f>
        <v/>
      </c>
      <c r="Y6" t="inlineStr">
        <is>
          <t>0.00180200</t>
        </is>
      </c>
      <c r="Z6" s="52">
        <f>G6-C6</f>
        <v/>
      </c>
      <c r="AA6">
        <f>Z6*Y6</f>
        <v/>
      </c>
      <c r="AB6" s="50">
        <f>AA6/K6</f>
        <v/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inlineStr">
        <is>
          <t xml:space="preserve">Broke Program:
Internal Errors:
Spread has increased to 0.00000700 from 0.00000100
</t>
        </is>
      </c>
      <c r="AK6" t="n">
        <v>0.007278688524590164</v>
      </c>
      <c r="AL6" t="n">
        <v>0.003278688524590164</v>
      </c>
      <c r="AM6" t="n">
        <v>0.05051664753157289</v>
      </c>
      <c r="AN6" t="n">
        <v>1e-06</v>
      </c>
      <c r="AO6" t="n">
        <v>0.000546448087431694</v>
      </c>
      <c r="AP6" t="n">
        <v>1e-06</v>
      </c>
      <c r="AQ6" t="n">
        <v>7e-06</v>
      </c>
    </row>
    <row r="7" ht="50" customHeight="1" s="15">
      <c r="A7" t="n">
        <v>31903620</v>
      </c>
      <c r="B7" s="51" t="n">
        <v>44755.73531429398</v>
      </c>
      <c r="C7" t="n">
        <v>1e-08</v>
      </c>
      <c r="D7" t="n">
        <v>20</v>
      </c>
      <c r="E7" t="n">
        <v>3.204e-05</v>
      </c>
      <c r="F7" s="51" t="n">
        <v>44755.73543114583</v>
      </c>
      <c r="G7" t="n">
        <v>0.08390249</v>
      </c>
      <c r="H7" t="n">
        <v>19.8335696</v>
      </c>
      <c r="I7" t="n">
        <v>3.204e-05</v>
      </c>
      <c r="J7" t="inlineStr">
        <is>
          <t>VGXUSDT</t>
        </is>
      </c>
      <c r="K7" t="n">
        <v>14.0304</v>
      </c>
      <c r="L7" t="n">
        <v>15.8</v>
      </c>
      <c r="N7">
        <f>Q7+V7+AA7</f>
        <v/>
      </c>
      <c r="O7" s="38">
        <f>N7/K7</f>
        <v/>
      </c>
      <c r="Q7" s="10">
        <f>H7-D7</f>
        <v/>
      </c>
      <c r="R7" s="50">
        <f>Q7/K7</f>
        <v/>
      </c>
      <c r="T7" t="inlineStr">
        <is>
          <t>218.40000000</t>
        </is>
      </c>
      <c r="U7">
        <f>I7-E7</f>
        <v/>
      </c>
      <c r="V7">
        <f>U7*T7</f>
        <v/>
      </c>
      <c r="W7">
        <f>V7/K7</f>
        <v/>
      </c>
      <c r="Y7" t="inlineStr">
        <is>
          <t>0.88100000</t>
        </is>
      </c>
      <c r="Z7" s="52">
        <f>G7-C7</f>
        <v/>
      </c>
      <c r="AA7">
        <f>Z7*Y7</f>
        <v/>
      </c>
      <c r="AB7" s="50">
        <f>AA7/K7</f>
        <v/>
      </c>
      <c r="AD7" t="n">
        <v>0</v>
      </c>
      <c r="AE7" t="n">
        <v>0.894</v>
      </c>
      <c r="AF7" t="n">
        <v>0.878</v>
      </c>
      <c r="AG7" t="n">
        <v>0.892</v>
      </c>
      <c r="AH7" t="inlineStr">
        <is>
          <t>Stop Loss</t>
        </is>
      </c>
      <c r="AI7" t="inlineStr">
        <is>
          <t xml:space="preserve">Broke Program:
Internal Errors:
</t>
        </is>
      </c>
      <c r="AK7" t="n">
        <v>0.01095249130938586</v>
      </c>
      <c r="AL7" t="n">
        <v>0.006952491309385863</v>
      </c>
      <c r="AM7" t="n">
        <v>0.07204301075268824</v>
      </c>
      <c r="AN7" t="n">
        <v>0.001</v>
      </c>
      <c r="AO7" t="n">
        <v>0.001158748551564311</v>
      </c>
      <c r="AP7" t="n">
        <v>0.001</v>
      </c>
      <c r="AQ7" t="n">
        <v>0.001</v>
      </c>
    </row>
    <row r="8" ht="50" customHeight="1" s="15">
      <c r="A8" t="n">
        <v>32052788</v>
      </c>
      <c r="B8" s="51" t="n">
        <v>44755.74125034722</v>
      </c>
      <c r="C8" t="n">
        <v>0.0839025</v>
      </c>
      <c r="D8" t="n">
        <v>20</v>
      </c>
      <c r="E8" t="n">
        <v>3.204e-05</v>
      </c>
      <c r="F8" s="51" t="n">
        <v>44755.7414417824</v>
      </c>
      <c r="G8" t="n">
        <v>0.16699498</v>
      </c>
      <c r="H8" t="n">
        <v>20.1357394</v>
      </c>
      <c r="I8" t="n">
        <v>3.204e-05</v>
      </c>
      <c r="J8" t="inlineStr">
        <is>
          <t>VGXUSDT</t>
        </is>
      </c>
      <c r="K8" t="n">
        <v>13.9606</v>
      </c>
      <c r="L8" t="n">
        <v>16.6</v>
      </c>
      <c r="N8">
        <f>Q8+V8+AA8</f>
        <v/>
      </c>
      <c r="O8" s="38">
        <f>N8/K8</f>
        <v/>
      </c>
      <c r="Q8" s="10">
        <f>H8-D8</f>
        <v/>
      </c>
      <c r="R8" s="50">
        <f>Q8/K8</f>
        <v/>
      </c>
      <c r="T8" t="inlineStr">
        <is>
          <t>218.60000000</t>
        </is>
      </c>
      <c r="U8">
        <f>I8-E8</f>
        <v/>
      </c>
      <c r="V8">
        <f>U8*T8</f>
        <v/>
      </c>
      <c r="W8">
        <f>V8/K8</f>
        <v/>
      </c>
      <c r="Y8" t="inlineStr">
        <is>
          <t>0.83800000</t>
        </is>
      </c>
      <c r="Z8" s="52">
        <f>G8-C8</f>
        <v/>
      </c>
      <c r="AA8">
        <f>Z8*Y8</f>
        <v/>
      </c>
      <c r="AB8" s="50">
        <f>AA8/K8</f>
        <v/>
      </c>
      <c r="AD8" t="n">
        <v>0</v>
      </c>
      <c r="AE8" t="n">
        <v>0.847</v>
      </c>
      <c r="AF8" t="n">
        <v>0.832</v>
      </c>
      <c r="AG8" t="n">
        <v>0.8270000000000001</v>
      </c>
      <c r="AH8" t="inlineStr">
        <is>
          <t>Take Profit</t>
        </is>
      </c>
      <c r="AI8" t="inlineStr">
        <is>
          <t xml:space="preserve">Broke Program:
Internal Errors:
Couldn't cancel takeProfit and move it down becuase of
APIError(code=-2011): Unknown order sent.
Couldn't cancel takeProfit and move it down becuase of
APIError(code=-2011): Unknown order sent.
Couldn't cancel takeProfit and move it down becuase of
APIError(code=-2011): Unknown order sent.
</t>
        </is>
      </c>
      <c r="AK8" t="n">
        <v>0.01116845878136201</v>
      </c>
      <c r="AL8" t="n">
        <v>0.007168458781362008</v>
      </c>
      <c r="AM8" t="n">
        <v>0.02900232018561488</v>
      </c>
      <c r="AN8" t="n">
        <v>0.001</v>
      </c>
      <c r="AO8" t="n">
        <v>0.001194743130227001</v>
      </c>
      <c r="AP8" t="n">
        <v>0.001</v>
      </c>
      <c r="AQ8" t="n">
        <v>0.001</v>
      </c>
    </row>
    <row r="9" ht="50" customHeight="1" s="15">
      <c r="A9" t="n">
        <v>27524169</v>
      </c>
      <c r="B9" s="51" t="n">
        <v>44755.83271509259</v>
      </c>
      <c r="C9" t="n">
        <v>1e-08</v>
      </c>
      <c r="D9" t="n">
        <v>20</v>
      </c>
      <c r="E9" t="n">
        <v>3.204e-05</v>
      </c>
      <c r="F9" s="51" t="n">
        <v>44755.83285650463</v>
      </c>
      <c r="G9" t="n">
        <v>0.06486749</v>
      </c>
      <c r="H9" t="n">
        <v>19.736614</v>
      </c>
      <c r="I9" t="n">
        <v>3.204e-05</v>
      </c>
      <c r="J9" t="inlineStr">
        <is>
          <t>CVPUSDT</t>
        </is>
      </c>
      <c r="K9" t="n">
        <v>14.186</v>
      </c>
      <c r="L9" t="n">
        <v>34.6</v>
      </c>
      <c r="N9">
        <f>Q9+V9+AA9</f>
        <v/>
      </c>
      <c r="O9" s="38">
        <f>N9/K9</f>
        <v/>
      </c>
      <c r="Q9" s="10">
        <f>H9-D9</f>
        <v/>
      </c>
      <c r="R9" s="50">
        <f>Q9/K9</f>
        <v/>
      </c>
      <c r="T9" t="inlineStr">
        <is>
          <t>222.90000000</t>
        </is>
      </c>
      <c r="U9">
        <f>I9-E9</f>
        <v/>
      </c>
      <c r="V9">
        <f>U9*T9</f>
        <v/>
      </c>
      <c r="W9">
        <f>V9/K9</f>
        <v/>
      </c>
      <c r="Y9" t="inlineStr">
        <is>
          <t>0.40740000</t>
        </is>
      </c>
      <c r="Z9" s="52">
        <f>G9-C9</f>
        <v/>
      </c>
      <c r="AA9">
        <f>Z9*Y9</f>
        <v/>
      </c>
      <c r="AB9" s="50">
        <f>AA9/K9</f>
        <v/>
      </c>
      <c r="AD9" t="n">
        <v>0</v>
      </c>
      <c r="AE9" t="n">
        <v>0.4178</v>
      </c>
      <c r="AF9" t="n">
        <v>0.4005</v>
      </c>
      <c r="AG9" t="n">
        <v>0.416</v>
      </c>
      <c r="AH9" t="inlineStr">
        <is>
          <t>Stop Loss</t>
        </is>
      </c>
      <c r="AI9" t="inlineStr">
        <is>
          <t xml:space="preserve">Broke Program:
Internal Errors:
Couldn't cancel stop-loss because of
APIError(code=-2011): Unknown order sent.
</t>
        </is>
      </c>
      <c r="AK9" t="n">
        <v>0.02306274821286736</v>
      </c>
      <c r="AL9" t="n">
        <v>0.01906274821286736</v>
      </c>
      <c r="AM9" t="n">
        <v>0.08847262247838619</v>
      </c>
      <c r="AN9" t="n">
        <v>0.0001</v>
      </c>
      <c r="AO9" t="n">
        <v>0.0002647603918453799</v>
      </c>
      <c r="AP9" t="n">
        <v>0.0012</v>
      </c>
      <c r="AQ9" t="n">
        <v>0.0001</v>
      </c>
    </row>
    <row r="10" ht="50" customHeight="1" s="15">
      <c r="A10" t="n">
        <v>0</v>
      </c>
      <c r="B10" s="51" t="n">
        <v>44755.92582853009</v>
      </c>
      <c r="C10" t="n">
        <v>0.06486753000000001</v>
      </c>
      <c r="D10" t="n">
        <v>20</v>
      </c>
      <c r="E10" t="n">
        <v>3.204e-05</v>
      </c>
      <c r="F10" s="51" t="n">
        <v>44755.92585534722</v>
      </c>
      <c r="G10" t="n">
        <v>0.06486753000000001</v>
      </c>
      <c r="H10" t="n">
        <v>20</v>
      </c>
      <c r="I10" t="n">
        <v>3.204e-05</v>
      </c>
      <c r="J10" t="inlineStr">
        <is>
          <t>CVPUSDT</t>
        </is>
      </c>
      <c r="K10" t="n">
        <v>0</v>
      </c>
      <c r="L10" t="n">
        <v>0</v>
      </c>
      <c r="N10">
        <f>Q10+V10+AA10</f>
        <v/>
      </c>
      <c r="O10" s="38">
        <f>N10/K10</f>
        <v/>
      </c>
      <c r="Q10" s="10">
        <f>H10-D10</f>
        <v/>
      </c>
      <c r="R10" s="50">
        <f>Q10/K10</f>
        <v/>
      </c>
      <c r="T10" t="inlineStr">
        <is>
          <t>224.50000000</t>
        </is>
      </c>
      <c r="U10">
        <f>I10-E10</f>
        <v/>
      </c>
      <c r="V10">
        <f>U10*T10</f>
        <v/>
      </c>
      <c r="W10">
        <f>V10/K10</f>
        <v/>
      </c>
      <c r="Y10" t="inlineStr">
        <is>
          <t>0.37770000</t>
        </is>
      </c>
      <c r="Z10" s="52">
        <f>G10-C10</f>
        <v/>
      </c>
      <c r="AA10">
        <f>Z10*Y10</f>
        <v/>
      </c>
      <c r="AB10" s="50">
        <f>AA10/K10</f>
        <v/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inlineStr">
        <is>
          <t xml:space="preserve">Broke Program:
Internal Errors:
Spread has increased to 0.00170000 from 0.00010000
</t>
        </is>
      </c>
      <c r="AK10" t="n">
        <v>0.006133333333333334</v>
      </c>
      <c r="AL10" t="n">
        <v>0.002133333333333333</v>
      </c>
      <c r="AM10" t="n">
        <v>0.01832460732984295</v>
      </c>
      <c r="AN10" t="n">
        <v>0.0001</v>
      </c>
      <c r="AO10" t="n">
        <v>0.0002666666666666667</v>
      </c>
      <c r="AP10" t="n">
        <v>0.0001</v>
      </c>
      <c r="AQ10" t="n">
        <v>0.0017</v>
      </c>
    </row>
    <row r="11" ht="50" customHeight="1" s="15">
      <c r="A11" t="n">
        <v>24618331</v>
      </c>
      <c r="B11" s="51" t="n">
        <v>44756.14741215278</v>
      </c>
      <c r="C11" t="n">
        <v>1e-08</v>
      </c>
      <c r="D11" t="n">
        <v>20</v>
      </c>
      <c r="E11" t="n">
        <v>3.204e-05</v>
      </c>
      <c r="F11" s="51" t="n">
        <v>44756.1474831713</v>
      </c>
      <c r="G11" t="n">
        <v>0.00729749</v>
      </c>
      <c r="H11" t="n">
        <v>19.7147026</v>
      </c>
      <c r="I11" t="n">
        <v>3.204e-05</v>
      </c>
      <c r="J11" t="inlineStr">
        <is>
          <t>JOEUSDT</t>
        </is>
      </c>
      <c r="K11" t="n">
        <v>14.2974</v>
      </c>
      <c r="L11" t="n">
        <v>42.3</v>
      </c>
      <c r="N11">
        <f>Q11+V11+AA11</f>
        <v/>
      </c>
      <c r="O11" s="38">
        <f>N11/K11</f>
        <v/>
      </c>
      <c r="Q11" s="10">
        <f>H11-D11</f>
        <v/>
      </c>
      <c r="R11" s="50">
        <f>Q11/K11</f>
        <v/>
      </c>
      <c r="T11" t="inlineStr">
        <is>
          <t>229.10000000</t>
        </is>
      </c>
      <c r="U11">
        <f>I11-E11</f>
        <v/>
      </c>
      <c r="V11">
        <f>U11*T11</f>
        <v/>
      </c>
      <c r="W11">
        <f>V11/K11</f>
        <v/>
      </c>
      <c r="Y11" t="inlineStr">
        <is>
          <t>0.33100000</t>
        </is>
      </c>
      <c r="Z11" s="52">
        <f>G11-C11</f>
        <v/>
      </c>
      <c r="AA11">
        <f>Z11*Y11</f>
        <v/>
      </c>
      <c r="AB11" s="50">
        <f>AA11/K11</f>
        <v/>
      </c>
      <c r="AD11" t="n">
        <v>0</v>
      </c>
      <c r="AE11" t="n">
        <v>0.344</v>
      </c>
      <c r="AF11" t="n">
        <v>0.33</v>
      </c>
      <c r="AG11" t="n">
        <v>0.344</v>
      </c>
      <c r="AH11" t="inlineStr">
        <is>
          <t>Forced Closure</t>
        </is>
      </c>
      <c r="AI11" t="inlineStr">
        <is>
          <t xml:space="preserve">Broke Program:
Internal Errors:
Couln't create stop loss because of
APIError(code=-2010): Stop price would trigger immediately.
</t>
        </is>
      </c>
      <c r="AK11" t="n">
        <v>0.02269158878504673</v>
      </c>
      <c r="AL11" t="n">
        <v>0.01869158878504673</v>
      </c>
      <c r="AM11" t="n">
        <v>0.06140350877192988</v>
      </c>
      <c r="AN11" t="n">
        <v>0.001</v>
      </c>
      <c r="AO11" t="n">
        <v>0.003115264797507788</v>
      </c>
      <c r="AP11" t="n">
        <v>0.001</v>
      </c>
      <c r="AQ11" t="n">
        <v>0.001</v>
      </c>
    </row>
    <row r="12" ht="50" customHeight="1" s="15">
      <c r="B12" s="51" t="n"/>
      <c r="F12" s="51" t="n"/>
      <c r="N12">
        <f>Q12+V12+AA12</f>
        <v/>
      </c>
      <c r="O12" s="38">
        <f>N12/K12</f>
        <v/>
      </c>
      <c r="Q12" s="10">
        <f>H12-D12</f>
        <v/>
      </c>
      <c r="R12" s="50">
        <f>Q12/K12</f>
        <v/>
      </c>
      <c r="U12">
        <f>I12-E12</f>
        <v/>
      </c>
      <c r="V12">
        <f>U12*T12</f>
        <v/>
      </c>
      <c r="W12">
        <f>V12/K12</f>
        <v/>
      </c>
      <c r="Z12" s="52">
        <f>G12-C12</f>
        <v/>
      </c>
      <c r="AA12">
        <f>Z12*Y12</f>
        <v/>
      </c>
      <c r="AB12" s="50">
        <f>AA12/K12</f>
        <v/>
      </c>
    </row>
    <row r="13" ht="50" customHeight="1" s="15">
      <c r="B13" s="51" t="n"/>
      <c r="F13" s="51" t="n"/>
      <c r="N13">
        <f>Q13+V13+AA13</f>
        <v/>
      </c>
      <c r="O13" s="38">
        <f>N13/K13</f>
        <v/>
      </c>
      <c r="Q13" s="10">
        <f>H13-D13</f>
        <v/>
      </c>
      <c r="R13" s="50">
        <f>Q13/K13</f>
        <v/>
      </c>
      <c r="U13">
        <f>I13-E13</f>
        <v/>
      </c>
      <c r="V13">
        <f>U13*T13</f>
        <v/>
      </c>
      <c r="W13">
        <f>V13/K13</f>
        <v/>
      </c>
      <c r="Z13" s="52">
        <f>G13-C13</f>
        <v/>
      </c>
      <c r="AA13">
        <f>Z13*Y13</f>
        <v/>
      </c>
      <c r="AB13" s="50">
        <f>AA13/K13</f>
        <v/>
      </c>
    </row>
    <row r="14" ht="50" customHeight="1" s="15">
      <c r="B14" s="51" t="n"/>
      <c r="F14" s="51" t="n"/>
      <c r="N14">
        <f>Q14+V14+AA14</f>
        <v/>
      </c>
      <c r="O14" s="38">
        <f>N14/K14</f>
        <v/>
      </c>
      <c r="Q14" s="10">
        <f>H14-D14</f>
        <v/>
      </c>
      <c r="R14" s="50">
        <f>Q14/K14</f>
        <v/>
      </c>
      <c r="U14">
        <f>I14-E14</f>
        <v/>
      </c>
      <c r="V14">
        <f>U14*T14</f>
        <v/>
      </c>
      <c r="W14">
        <f>V14/K14</f>
        <v/>
      </c>
      <c r="Z14" s="52">
        <f>G14-C14</f>
        <v/>
      </c>
      <c r="AA14">
        <f>Z14*Y14</f>
        <v/>
      </c>
      <c r="AB14" s="50">
        <f>AA14/K14</f>
        <v/>
      </c>
    </row>
    <row r="15" ht="50" customHeight="1" s="15">
      <c r="B15" s="51" t="n"/>
      <c r="F15" s="51" t="n"/>
      <c r="N15">
        <f>Q15+V15+AA15</f>
        <v/>
      </c>
      <c r="O15" s="38">
        <f>N15/K15</f>
        <v/>
      </c>
      <c r="Q15" s="10">
        <f>H15-D15</f>
        <v/>
      </c>
      <c r="R15" s="50">
        <f>Q15/K15</f>
        <v/>
      </c>
      <c r="U15">
        <f>I15-E15</f>
        <v/>
      </c>
      <c r="V15">
        <f>U15*T15</f>
        <v/>
      </c>
      <c r="W15">
        <f>V15/K15</f>
        <v/>
      </c>
      <c r="Z15" s="52">
        <f>G15-C15</f>
        <v/>
      </c>
      <c r="AA15">
        <f>Z15*Y15</f>
        <v/>
      </c>
      <c r="AB15" s="50">
        <f>AA15/K15</f>
        <v/>
      </c>
    </row>
    <row r="16" ht="50" customHeight="1" s="15">
      <c r="B16" s="51" t="n"/>
      <c r="F16" s="51" t="n"/>
      <c r="N16">
        <f>Q16+V16+AA16</f>
        <v/>
      </c>
      <c r="O16" s="38">
        <f>N16/K16</f>
        <v/>
      </c>
      <c r="Q16" s="10">
        <f>H16-D16</f>
        <v/>
      </c>
      <c r="R16" s="50">
        <f>Q16/K16</f>
        <v/>
      </c>
      <c r="U16">
        <f>I16-E16</f>
        <v/>
      </c>
      <c r="V16">
        <f>U16*T16</f>
        <v/>
      </c>
      <c r="W16">
        <f>V16/K16</f>
        <v/>
      </c>
      <c r="Z16" s="52">
        <f>G16-C16</f>
        <v/>
      </c>
      <c r="AA16">
        <f>Z16*Y16</f>
        <v/>
      </c>
      <c r="AB16" s="50">
        <f>AA16/K16</f>
        <v/>
      </c>
    </row>
    <row r="17" ht="50" customHeight="1" s="15">
      <c r="B17" s="51" t="n"/>
      <c r="F17" s="51" t="n"/>
      <c r="N17">
        <f>Q17+V17+AA17</f>
        <v/>
      </c>
      <c r="O17" s="38">
        <f>N17/K17</f>
        <v/>
      </c>
      <c r="Q17" s="10">
        <f>H17-D17</f>
        <v/>
      </c>
      <c r="R17" s="50">
        <f>Q17/K17</f>
        <v/>
      </c>
      <c r="U17">
        <f>I17-E17</f>
        <v/>
      </c>
      <c r="V17">
        <f>U17*T17</f>
        <v/>
      </c>
      <c r="W17">
        <f>V17/K17</f>
        <v/>
      </c>
      <c r="Z17" s="52">
        <f>G17-C17</f>
        <v/>
      </c>
      <c r="AA17">
        <f>Z17*Y17</f>
        <v/>
      </c>
      <c r="AB17" s="50">
        <f>AA17/K17</f>
        <v/>
      </c>
    </row>
    <row r="18" ht="50" customHeight="1" s="15">
      <c r="B18" s="51" t="n"/>
      <c r="F18" s="51" t="n"/>
      <c r="N18">
        <f>Q18+V18+AA18</f>
        <v/>
      </c>
      <c r="O18" s="38">
        <f>N18/K18</f>
        <v/>
      </c>
      <c r="Q18" s="10">
        <f>H18-D18</f>
        <v/>
      </c>
      <c r="R18" s="50">
        <f>Q18/K18</f>
        <v/>
      </c>
      <c r="U18">
        <f>I18-E18</f>
        <v/>
      </c>
      <c r="V18">
        <f>U18*T18</f>
        <v/>
      </c>
      <c r="W18">
        <f>V18/K18</f>
        <v/>
      </c>
      <c r="Z18" s="52">
        <f>G18-C18</f>
        <v/>
      </c>
      <c r="AA18">
        <f>Z18*Y18</f>
        <v/>
      </c>
      <c r="AB18" s="50">
        <f>AA18/K18</f>
        <v/>
      </c>
    </row>
    <row r="19" ht="50" customHeight="1" s="15">
      <c r="B19" s="51" t="n"/>
      <c r="F19" s="51" t="n"/>
      <c r="N19">
        <f>Q19+V19+AA19</f>
        <v/>
      </c>
      <c r="O19" s="38">
        <f>N19/K19</f>
        <v/>
      </c>
      <c r="Q19" s="10">
        <f>H19-D19</f>
        <v/>
      </c>
      <c r="R19" s="50">
        <f>Q19/K19</f>
        <v/>
      </c>
      <c r="U19">
        <f>I19-E19</f>
        <v/>
      </c>
      <c r="V19">
        <f>U19*T19</f>
        <v/>
      </c>
      <c r="W19">
        <f>V19/K19</f>
        <v/>
      </c>
      <c r="Z19" s="52">
        <f>G19-C19</f>
        <v/>
      </c>
      <c r="AA19">
        <f>Z19*Y19</f>
        <v/>
      </c>
      <c r="AB19" s="50">
        <f>AA19/K19</f>
        <v/>
      </c>
    </row>
    <row r="20" ht="50" customHeight="1" s="15">
      <c r="B20" s="51" t="n"/>
      <c r="F20" s="51" t="n"/>
      <c r="N20">
        <f>Q20+V20+AA20</f>
        <v/>
      </c>
      <c r="O20" s="38">
        <f>N20/K20</f>
        <v/>
      </c>
      <c r="Q20" s="10">
        <f>H20-D20</f>
        <v/>
      </c>
      <c r="R20" s="50">
        <f>Q20/K20</f>
        <v/>
      </c>
      <c r="U20">
        <f>I20-E20</f>
        <v/>
      </c>
      <c r="V20">
        <f>U20*T20</f>
        <v/>
      </c>
      <c r="W20">
        <f>V20/K20</f>
        <v/>
      </c>
      <c r="Z20" s="52">
        <f>G20-C20</f>
        <v/>
      </c>
      <c r="AA20">
        <f>Z20*Y20</f>
        <v/>
      </c>
      <c r="AB20" s="50">
        <f>AA20/K20</f>
        <v/>
      </c>
    </row>
    <row r="21" ht="50" customHeight="1" s="15">
      <c r="B21" s="51" t="n"/>
      <c r="F21" s="51" t="n"/>
      <c r="N21">
        <f>Q21+V21+AA21</f>
        <v/>
      </c>
      <c r="O21" s="38">
        <f>N21/K21</f>
        <v/>
      </c>
      <c r="Q21" s="10">
        <f>H21-D21</f>
        <v/>
      </c>
      <c r="R21" s="50">
        <f>Q21/K21</f>
        <v/>
      </c>
      <c r="U21">
        <f>I21-E21</f>
        <v/>
      </c>
      <c r="V21">
        <f>U21*T21</f>
        <v/>
      </c>
      <c r="W21">
        <f>V21/K21</f>
        <v/>
      </c>
      <c r="Z21" s="52">
        <f>G21-C21</f>
        <v/>
      </c>
      <c r="AA21">
        <f>Z21*Y21</f>
        <v/>
      </c>
      <c r="AB21" s="50">
        <f>AA21/K21</f>
        <v/>
      </c>
    </row>
    <row r="22" ht="50" customHeight="1" s="15">
      <c r="B22" s="51" t="n"/>
      <c r="F22" s="51" t="n"/>
      <c r="N22">
        <f>Q22+V22+AA22</f>
        <v/>
      </c>
      <c r="O22" s="38">
        <f>N22/K22</f>
        <v/>
      </c>
      <c r="Q22" s="10">
        <f>H22-D22</f>
        <v/>
      </c>
      <c r="R22" s="50">
        <f>Q22/K22</f>
        <v/>
      </c>
      <c r="U22">
        <f>I22-E22</f>
        <v/>
      </c>
      <c r="V22">
        <f>U22*T22</f>
        <v/>
      </c>
      <c r="W22">
        <f>V22/K22</f>
        <v/>
      </c>
      <c r="Z22" s="52">
        <f>G22-C22</f>
        <v/>
      </c>
      <c r="AA22">
        <f>Z22*Y22</f>
        <v/>
      </c>
      <c r="AB22" s="50">
        <f>AA22/K22</f>
        <v/>
      </c>
    </row>
    <row r="23" ht="50" customHeight="1" s="15">
      <c r="B23" s="51" t="n"/>
      <c r="F23" s="51" t="n"/>
      <c r="N23">
        <f>Q23+V23+AA23</f>
        <v/>
      </c>
      <c r="O23" s="38">
        <f>N23/K23</f>
        <v/>
      </c>
      <c r="Q23" s="10">
        <f>H23-D23</f>
        <v/>
      </c>
      <c r="R23" s="50">
        <f>Q23/K23</f>
        <v/>
      </c>
      <c r="U23">
        <f>I23-E23</f>
        <v/>
      </c>
      <c r="V23">
        <f>U23*T23</f>
        <v/>
      </c>
      <c r="W23">
        <f>V23/K23</f>
        <v/>
      </c>
      <c r="Z23" s="52">
        <f>G23-C23</f>
        <v/>
      </c>
      <c r="AA23">
        <f>Z23*Y23</f>
        <v/>
      </c>
      <c r="AB23" s="50">
        <f>AA23/K23</f>
        <v/>
      </c>
    </row>
    <row r="24" ht="50" customHeight="1" s="15">
      <c r="B24" s="51" t="n"/>
      <c r="F24" s="51" t="n"/>
      <c r="N24">
        <f>Q24+V24+AA24</f>
        <v/>
      </c>
      <c r="O24" s="38">
        <f>N24/K24</f>
        <v/>
      </c>
      <c r="Q24" s="10">
        <f>H24-D24</f>
        <v/>
      </c>
      <c r="R24" s="50">
        <f>Q24/K24</f>
        <v/>
      </c>
      <c r="U24">
        <f>I24-E24</f>
        <v/>
      </c>
      <c r="V24">
        <f>U24*T24</f>
        <v/>
      </c>
      <c r="W24">
        <f>V24/K24</f>
        <v/>
      </c>
      <c r="Z24" s="52">
        <f>G24-C24</f>
        <v/>
      </c>
      <c r="AA24">
        <f>Z24*Y24</f>
        <v/>
      </c>
      <c r="AB24" s="50">
        <f>AA24/K24</f>
        <v/>
      </c>
    </row>
    <row r="25" ht="50" customHeight="1" s="15">
      <c r="B25" s="51" t="n"/>
      <c r="F25" s="51" t="n"/>
      <c r="N25">
        <f>Q25+V25+AA25</f>
        <v/>
      </c>
      <c r="O25" s="38">
        <f>N25/K25</f>
        <v/>
      </c>
      <c r="Q25" s="10">
        <f>H25-D25</f>
        <v/>
      </c>
      <c r="R25" s="50">
        <f>Q25/K25</f>
        <v/>
      </c>
      <c r="U25">
        <f>I25-E25</f>
        <v/>
      </c>
      <c r="V25">
        <f>U25*T25</f>
        <v/>
      </c>
      <c r="W25">
        <f>V25/K25</f>
        <v/>
      </c>
      <c r="Z25" s="52">
        <f>G25-C25</f>
        <v/>
      </c>
      <c r="AA25">
        <f>Z25*Y25</f>
        <v/>
      </c>
      <c r="AB25" s="50">
        <f>AA25/K25</f>
        <v/>
      </c>
    </row>
    <row r="26" ht="50" customHeight="1" s="15">
      <c r="B26" s="51" t="n"/>
      <c r="F26" s="51" t="n"/>
      <c r="N26">
        <f>Q26+V26+AA26</f>
        <v/>
      </c>
      <c r="O26" s="38">
        <f>N26/K26</f>
        <v/>
      </c>
      <c r="Q26" s="10">
        <f>H26-D26</f>
        <v/>
      </c>
      <c r="R26" s="50">
        <f>Q26/K26</f>
        <v/>
      </c>
      <c r="U26">
        <f>I26-E26</f>
        <v/>
      </c>
      <c r="V26">
        <f>U26*T26</f>
        <v/>
      </c>
      <c r="W26">
        <f>V26/K26</f>
        <v/>
      </c>
      <c r="Z26" s="52">
        <f>G26-C26</f>
        <v/>
      </c>
      <c r="AA26">
        <f>Z26*Y26</f>
        <v/>
      </c>
      <c r="AB26" s="50">
        <f>AA26/K26</f>
        <v/>
      </c>
    </row>
    <row r="27" ht="50" customHeight="1" s="15">
      <c r="B27" s="51" t="n"/>
      <c r="F27" s="51" t="n"/>
      <c r="N27">
        <f>Q27+V27+AA27</f>
        <v/>
      </c>
      <c r="O27" s="38">
        <f>N27/K27</f>
        <v/>
      </c>
      <c r="Q27" s="10">
        <f>H27-D27</f>
        <v/>
      </c>
      <c r="R27" s="50">
        <f>Q27/K27</f>
        <v/>
      </c>
      <c r="U27">
        <f>I27-E27</f>
        <v/>
      </c>
      <c r="V27">
        <f>U27*T27</f>
        <v/>
      </c>
      <c r="W27">
        <f>V27/K27</f>
        <v/>
      </c>
      <c r="Z27" s="52">
        <f>G27-C27</f>
        <v/>
      </c>
      <c r="AA27">
        <f>Z27*Y27</f>
        <v/>
      </c>
      <c r="AB27" s="50">
        <f>AA27/K27</f>
        <v/>
      </c>
    </row>
    <row r="28" ht="50" customHeight="1" s="15">
      <c r="B28" s="51" t="n"/>
      <c r="F28" s="51" t="n"/>
      <c r="N28">
        <f>Q28+V28+AA28</f>
        <v/>
      </c>
      <c r="O28" s="38">
        <f>N28/K28</f>
        <v/>
      </c>
      <c r="Q28" s="10">
        <f>H28-D28</f>
        <v/>
      </c>
      <c r="R28" s="50">
        <f>Q28/K28</f>
        <v/>
      </c>
      <c r="U28">
        <f>I28-E28</f>
        <v/>
      </c>
      <c r="V28">
        <f>U28*T28</f>
        <v/>
      </c>
      <c r="W28">
        <f>V28/K28</f>
        <v/>
      </c>
      <c r="Z28" s="52">
        <f>G28-C28</f>
        <v/>
      </c>
      <c r="AA28">
        <f>Z28*Y28</f>
        <v/>
      </c>
      <c r="AB28" s="50">
        <f>AA28/K28</f>
        <v/>
      </c>
    </row>
    <row r="29" ht="50" customHeight="1" s="15">
      <c r="B29" s="51" t="n"/>
      <c r="F29" s="51" t="n"/>
      <c r="N29">
        <f>Q29+V29+AA29</f>
        <v/>
      </c>
      <c r="O29" s="38">
        <f>N29/K29</f>
        <v/>
      </c>
      <c r="Q29" s="10">
        <f>H29-D29</f>
        <v/>
      </c>
      <c r="R29" s="50">
        <f>Q29/K29</f>
        <v/>
      </c>
      <c r="U29">
        <f>I29-E29</f>
        <v/>
      </c>
      <c r="V29">
        <f>U29*T29</f>
        <v/>
      </c>
      <c r="W29">
        <f>V29/K29</f>
        <v/>
      </c>
      <c r="Z29" s="52">
        <f>G29-C29</f>
        <v/>
      </c>
      <c r="AA29">
        <f>Z29*Y29</f>
        <v/>
      </c>
      <c r="AB29" s="50">
        <f>AA29/K29</f>
        <v/>
      </c>
    </row>
    <row r="30" ht="50" customHeight="1" s="15">
      <c r="B30" s="51" t="n"/>
      <c r="F30" s="51" t="n"/>
      <c r="N30">
        <f>Q30+V30+AA30</f>
        <v/>
      </c>
      <c r="O30" s="38">
        <f>N30/K30</f>
        <v/>
      </c>
      <c r="Q30" s="10">
        <f>H30-D30</f>
        <v/>
      </c>
      <c r="R30" s="50">
        <f>Q30/K30</f>
        <v/>
      </c>
      <c r="U30">
        <f>I30-E30</f>
        <v/>
      </c>
      <c r="V30">
        <f>U30*T30</f>
        <v/>
      </c>
      <c r="W30">
        <f>V30/K30</f>
        <v/>
      </c>
      <c r="Z30" s="52">
        <f>G30-C30</f>
        <v/>
      </c>
      <c r="AA30">
        <f>Z30*Y30</f>
        <v/>
      </c>
      <c r="AB30" s="50">
        <f>AA30/K30</f>
        <v/>
      </c>
    </row>
    <row r="31" ht="50" customHeight="1" s="15">
      <c r="B31" s="51" t="n"/>
      <c r="F31" s="51" t="n"/>
      <c r="N31">
        <f>Q31+V31+AA31</f>
        <v/>
      </c>
      <c r="O31" s="38">
        <f>N31/K31</f>
        <v/>
      </c>
      <c r="Q31" s="10">
        <f>H31-D31</f>
        <v/>
      </c>
      <c r="R31" s="50">
        <f>Q31/K31</f>
        <v/>
      </c>
      <c r="U31">
        <f>I31-E31</f>
        <v/>
      </c>
      <c r="V31">
        <f>U31*T31</f>
        <v/>
      </c>
      <c r="W31">
        <f>V31/K31</f>
        <v/>
      </c>
      <c r="Z31" s="52">
        <f>G31-C31</f>
        <v/>
      </c>
      <c r="AA31">
        <f>Z31*Y31</f>
        <v/>
      </c>
      <c r="AB31" s="50">
        <f>AA31/K31</f>
        <v/>
      </c>
    </row>
    <row r="32" ht="50" customHeight="1" s="15">
      <c r="B32" s="51" t="n"/>
      <c r="F32" s="51" t="n"/>
      <c r="N32">
        <f>Q32+V32+AA32</f>
        <v/>
      </c>
      <c r="O32" s="38">
        <f>N32/K32</f>
        <v/>
      </c>
      <c r="Q32" s="10">
        <f>H32-D32</f>
        <v/>
      </c>
      <c r="R32" s="50">
        <f>Q32/K32</f>
        <v/>
      </c>
      <c r="U32">
        <f>I32-E32</f>
        <v/>
      </c>
      <c r="V32">
        <f>U32*T32</f>
        <v/>
      </c>
      <c r="W32">
        <f>V32/K32</f>
        <v/>
      </c>
      <c r="Z32" s="52">
        <f>G32-C32</f>
        <v/>
      </c>
      <c r="AA32">
        <f>Z32*Y32</f>
        <v/>
      </c>
      <c r="AB32" s="50">
        <f>AA32/K32</f>
        <v/>
      </c>
    </row>
    <row r="33" ht="50" customHeight="1" s="15">
      <c r="B33" s="51" t="n"/>
      <c r="F33" s="51" t="n"/>
      <c r="N33">
        <f>Q33+V33+AA33</f>
        <v/>
      </c>
      <c r="O33" s="38">
        <f>N33/K33</f>
        <v/>
      </c>
      <c r="Q33" s="10">
        <f>H33-D33</f>
        <v/>
      </c>
      <c r="R33" s="50">
        <f>Q33/K33</f>
        <v/>
      </c>
      <c r="U33">
        <f>I33-E33</f>
        <v/>
      </c>
      <c r="V33">
        <f>U33*T33</f>
        <v/>
      </c>
      <c r="W33">
        <f>V33/K33</f>
        <v/>
      </c>
      <c r="Z33" s="52">
        <f>G33-C33</f>
        <v/>
      </c>
      <c r="AA33">
        <f>Z33*Y33</f>
        <v/>
      </c>
      <c r="AB33" s="50">
        <f>AA33/K33</f>
        <v/>
      </c>
    </row>
    <row r="34" ht="50" customHeight="1" s="15">
      <c r="B34" s="51" t="n"/>
      <c r="F34" s="51" t="n"/>
      <c r="N34">
        <f>Q34+V34+AA34</f>
        <v/>
      </c>
      <c r="O34" s="38">
        <f>N34/K34</f>
        <v/>
      </c>
      <c r="Q34" s="10">
        <f>H34-D34</f>
        <v/>
      </c>
      <c r="R34" s="50">
        <f>Q34/K34</f>
        <v/>
      </c>
      <c r="U34">
        <f>I34-E34</f>
        <v/>
      </c>
      <c r="V34">
        <f>U34*T34</f>
        <v/>
      </c>
      <c r="W34">
        <f>V34/K34</f>
        <v/>
      </c>
      <c r="Z34" s="52">
        <f>G34-C34</f>
        <v/>
      </c>
      <c r="AA34">
        <f>Z34*Y34</f>
        <v/>
      </c>
      <c r="AB34" s="50">
        <f>AA34/K34</f>
        <v/>
      </c>
    </row>
    <row r="35" ht="50" customHeight="1" s="15">
      <c r="B35" s="51" t="n"/>
      <c r="F35" s="51" t="n"/>
      <c r="N35">
        <f>Q35+V35+AA35</f>
        <v/>
      </c>
      <c r="O35" s="38">
        <f>N35/K35</f>
        <v/>
      </c>
      <c r="Q35" s="10">
        <f>H35-D35</f>
        <v/>
      </c>
      <c r="R35" s="50">
        <f>Q35/K35</f>
        <v/>
      </c>
      <c r="U35">
        <f>I35-E35</f>
        <v/>
      </c>
      <c r="V35">
        <f>U35*T35</f>
        <v/>
      </c>
      <c r="W35">
        <f>V35/K35</f>
        <v/>
      </c>
      <c r="Z35" s="52">
        <f>G35-C35</f>
        <v/>
      </c>
      <c r="AA35">
        <f>Z35*Y35</f>
        <v/>
      </c>
      <c r="AB35" s="50">
        <f>AA35/K35</f>
        <v/>
      </c>
    </row>
    <row r="36" ht="50" customHeight="1" s="15">
      <c r="B36" s="51" t="n"/>
      <c r="F36" s="51" t="n"/>
      <c r="N36">
        <f>Q36+V36+AA36</f>
        <v/>
      </c>
      <c r="O36" s="38">
        <f>N36/K36</f>
        <v/>
      </c>
      <c r="Q36" s="10">
        <f>H36-D36</f>
        <v/>
      </c>
      <c r="R36" s="50">
        <f>Q36/K36</f>
        <v/>
      </c>
      <c r="U36">
        <f>I36-E36</f>
        <v/>
      </c>
      <c r="V36">
        <f>U36*T36</f>
        <v/>
      </c>
      <c r="W36">
        <f>V36/K36</f>
        <v/>
      </c>
      <c r="Z36" s="52">
        <f>G36-C36</f>
        <v/>
      </c>
      <c r="AA36">
        <f>Z36*Y36</f>
        <v/>
      </c>
      <c r="AB36" s="50">
        <f>AA36/K36</f>
        <v/>
      </c>
    </row>
    <row r="37" ht="50" customHeight="1" s="15">
      <c r="B37" s="51" t="n"/>
      <c r="F37" s="51" t="n"/>
      <c r="N37">
        <f>Q37+V37+AA37</f>
        <v/>
      </c>
      <c r="O37" s="38">
        <f>N37/K37</f>
        <v/>
      </c>
      <c r="Q37" s="10">
        <f>H37-D37</f>
        <v/>
      </c>
      <c r="R37" s="50">
        <f>Q37/K37</f>
        <v/>
      </c>
      <c r="U37">
        <f>I37-E37</f>
        <v/>
      </c>
      <c r="V37">
        <f>U37*T37</f>
        <v/>
      </c>
      <c r="W37">
        <f>V37/K37</f>
        <v/>
      </c>
      <c r="Z37" s="52">
        <f>G37-C37</f>
        <v/>
      </c>
      <c r="AA37">
        <f>Z37*Y37</f>
        <v/>
      </c>
      <c r="AB37" s="50">
        <f>AA37/K37</f>
        <v/>
      </c>
    </row>
    <row r="38" ht="50" customHeight="1" s="15">
      <c r="B38" s="51" t="n"/>
      <c r="F38" s="51" t="n"/>
      <c r="N38">
        <f>Q38+V38+AA38</f>
        <v/>
      </c>
      <c r="O38" s="38">
        <f>N38/K38</f>
        <v/>
      </c>
      <c r="Q38" s="10">
        <f>H38-D38</f>
        <v/>
      </c>
      <c r="R38" s="50">
        <f>Q38/K38</f>
        <v/>
      </c>
      <c r="U38">
        <f>I38-E38</f>
        <v/>
      </c>
      <c r="V38">
        <f>U38*T38</f>
        <v/>
      </c>
      <c r="W38">
        <f>V38/K38</f>
        <v/>
      </c>
      <c r="Z38" s="52">
        <f>G38-C38</f>
        <v/>
      </c>
      <c r="AA38">
        <f>Z38*Y38</f>
        <v/>
      </c>
      <c r="AB38" s="50">
        <f>AA38/K38</f>
        <v/>
      </c>
    </row>
    <row r="39" ht="50" customHeight="1" s="15">
      <c r="B39" s="51" t="n"/>
      <c r="F39" s="51" t="n"/>
      <c r="N39">
        <f>Q39+V39+AA39</f>
        <v/>
      </c>
      <c r="O39" s="38">
        <f>N39/K39</f>
        <v/>
      </c>
      <c r="Q39" s="10">
        <f>H39-D39</f>
        <v/>
      </c>
      <c r="R39" s="50">
        <f>Q39/K39</f>
        <v/>
      </c>
      <c r="U39">
        <f>I39-E39</f>
        <v/>
      </c>
      <c r="V39">
        <f>U39*T39</f>
        <v/>
      </c>
      <c r="W39">
        <f>V39/K39</f>
        <v/>
      </c>
      <c r="Z39" s="52">
        <f>G39-C39</f>
        <v/>
      </c>
      <c r="AA39">
        <f>Z39*Y39</f>
        <v/>
      </c>
      <c r="AB39" s="50">
        <f>AA39/K39</f>
        <v/>
      </c>
    </row>
    <row r="40" ht="50" customHeight="1" s="15">
      <c r="B40" s="51" t="n"/>
      <c r="F40" s="51" t="n"/>
      <c r="N40">
        <f>Q40+V40+AA40</f>
        <v/>
      </c>
      <c r="O40" s="38">
        <f>N40/K40</f>
        <v/>
      </c>
      <c r="Q40" s="10">
        <f>H40-D40</f>
        <v/>
      </c>
      <c r="R40" s="50">
        <f>Q40/K40</f>
        <v/>
      </c>
      <c r="U40">
        <f>I40-E40</f>
        <v/>
      </c>
      <c r="V40">
        <f>U40*T40</f>
        <v/>
      </c>
      <c r="W40">
        <f>V40/K40</f>
        <v/>
      </c>
      <c r="Z40" s="52">
        <f>G40-C40</f>
        <v/>
      </c>
      <c r="AA40">
        <f>Z40*Y40</f>
        <v/>
      </c>
      <c r="AB40" s="50">
        <f>AA40/K40</f>
        <v/>
      </c>
    </row>
    <row r="41" ht="50" customHeight="1" s="15">
      <c r="B41" s="51" t="n"/>
      <c r="F41" s="51" t="n"/>
      <c r="N41">
        <f>Q41+V41+AA41</f>
        <v/>
      </c>
      <c r="O41" s="38">
        <f>N41/K41</f>
        <v/>
      </c>
      <c r="Q41" s="10">
        <f>H41-D41</f>
        <v/>
      </c>
      <c r="R41" s="50">
        <f>Q41/K41</f>
        <v/>
      </c>
      <c r="U41">
        <f>I41-E41</f>
        <v/>
      </c>
      <c r="V41">
        <f>U41*T41</f>
        <v/>
      </c>
      <c r="W41">
        <f>V41/K41</f>
        <v/>
      </c>
      <c r="Z41" s="52">
        <f>G41-C41</f>
        <v/>
      </c>
      <c r="AA41">
        <f>Z41*Y41</f>
        <v/>
      </c>
      <c r="AB41" s="50">
        <f>AA41/K41</f>
        <v/>
      </c>
    </row>
    <row r="42" ht="50" customHeight="1" s="15">
      <c r="B42" s="51" t="n"/>
      <c r="F42" s="51" t="n"/>
      <c r="N42">
        <f>Q42+V42+AA42</f>
        <v/>
      </c>
      <c r="O42" s="38">
        <f>N42/K42</f>
        <v/>
      </c>
      <c r="Q42" s="10">
        <f>H42-D42</f>
        <v/>
      </c>
      <c r="R42" s="50">
        <f>Q42/K42</f>
        <v/>
      </c>
      <c r="U42">
        <f>I42-E42</f>
        <v/>
      </c>
      <c r="V42">
        <f>U42*T42</f>
        <v/>
      </c>
      <c r="W42">
        <f>V42/K42</f>
        <v/>
      </c>
      <c r="Z42" s="52">
        <f>G42-C42</f>
        <v/>
      </c>
      <c r="AA42">
        <f>Z42*Y42</f>
        <v/>
      </c>
      <c r="AB42" s="50">
        <f>AA42/K42</f>
        <v/>
      </c>
    </row>
    <row r="43" ht="50" customHeight="1" s="15">
      <c r="B43" s="51" t="n"/>
      <c r="F43" s="51" t="n"/>
      <c r="N43">
        <f>Q43+V43+AA43</f>
        <v/>
      </c>
      <c r="O43" s="38">
        <f>N43/K43</f>
        <v/>
      </c>
      <c r="Q43" s="10">
        <f>H43-D43</f>
        <v/>
      </c>
      <c r="R43" s="50">
        <f>Q43/K43</f>
        <v/>
      </c>
      <c r="U43">
        <f>I43-E43</f>
        <v/>
      </c>
      <c r="V43">
        <f>U43*T43</f>
        <v/>
      </c>
      <c r="W43">
        <f>V43/K43</f>
        <v/>
      </c>
      <c r="Z43" s="52">
        <f>G43-C43</f>
        <v/>
      </c>
      <c r="AA43">
        <f>Z43*Y43</f>
        <v/>
      </c>
      <c r="AB43" s="50">
        <f>AA43/K43</f>
        <v/>
      </c>
    </row>
    <row r="44" ht="50" customHeight="1" s="15">
      <c r="B44" s="51" t="n"/>
      <c r="F44" s="51" t="n"/>
      <c r="N44">
        <f>Q44+V44+AA44</f>
        <v/>
      </c>
      <c r="O44" s="38">
        <f>N44/K44</f>
        <v/>
      </c>
      <c r="Q44" s="10">
        <f>H44-D44</f>
        <v/>
      </c>
      <c r="R44" s="50">
        <f>Q44/K44</f>
        <v/>
      </c>
      <c r="U44">
        <f>I44-E44</f>
        <v/>
      </c>
      <c r="V44">
        <f>U44*T44</f>
        <v/>
      </c>
      <c r="W44">
        <f>V44/K44</f>
        <v/>
      </c>
      <c r="Z44" s="52">
        <f>G44-C44</f>
        <v/>
      </c>
      <c r="AA44">
        <f>Z44*Y44</f>
        <v/>
      </c>
      <c r="AB44" s="50">
        <f>AA44/K44</f>
        <v/>
      </c>
    </row>
    <row r="45" ht="50" customHeight="1" s="15">
      <c r="B45" s="51" t="n"/>
      <c r="F45" s="51" t="n"/>
      <c r="N45">
        <f>Q45+V45+AA45</f>
        <v/>
      </c>
      <c r="O45" s="38">
        <f>N45/K45</f>
        <v/>
      </c>
      <c r="Q45" s="10">
        <f>H45-D45</f>
        <v/>
      </c>
      <c r="R45" s="50">
        <f>Q45/K45</f>
        <v/>
      </c>
      <c r="U45">
        <f>I45-E45</f>
        <v/>
      </c>
      <c r="V45">
        <f>U45*T45</f>
        <v/>
      </c>
      <c r="W45">
        <f>V45/K45</f>
        <v/>
      </c>
      <c r="Z45" s="52">
        <f>G45-C45</f>
        <v/>
      </c>
      <c r="AA45">
        <f>Z45*Y45</f>
        <v/>
      </c>
      <c r="AB45" s="50">
        <f>AA45/K45</f>
        <v/>
      </c>
    </row>
    <row r="46" ht="50" customHeight="1" s="15">
      <c r="B46" s="51" t="n"/>
      <c r="F46" s="51" t="n"/>
      <c r="N46">
        <f>Q46+V46+AA46</f>
        <v/>
      </c>
      <c r="O46" s="38">
        <f>N46/K46</f>
        <v/>
      </c>
      <c r="Q46" s="10">
        <f>H46-D46</f>
        <v/>
      </c>
      <c r="R46" s="50">
        <f>Q46/K46</f>
        <v/>
      </c>
      <c r="U46">
        <f>I46-E46</f>
        <v/>
      </c>
      <c r="V46">
        <f>U46*T46</f>
        <v/>
      </c>
      <c r="W46">
        <f>V46/K46</f>
        <v/>
      </c>
      <c r="Z46" s="52">
        <f>G46-C46</f>
        <v/>
      </c>
      <c r="AA46">
        <f>Z46*Y46</f>
        <v/>
      </c>
      <c r="AB46" s="50">
        <f>AA46/K46</f>
        <v/>
      </c>
    </row>
    <row r="47" ht="50" customHeight="1" s="15">
      <c r="B47" s="51" t="n"/>
      <c r="F47" s="51" t="n"/>
      <c r="N47">
        <f>Q47+V47+AA47</f>
        <v/>
      </c>
      <c r="O47" s="38">
        <f>N47/K47</f>
        <v/>
      </c>
      <c r="Q47" s="10">
        <f>H47-D47</f>
        <v/>
      </c>
      <c r="R47" s="50">
        <f>Q47/K47</f>
        <v/>
      </c>
      <c r="U47">
        <f>I47-E47</f>
        <v/>
      </c>
      <c r="V47">
        <f>U47*T47</f>
        <v/>
      </c>
      <c r="W47">
        <f>V47/K47</f>
        <v/>
      </c>
      <c r="Z47" s="52">
        <f>G47-C47</f>
        <v/>
      </c>
      <c r="AA47">
        <f>Z47*Y47</f>
        <v/>
      </c>
      <c r="AB47" s="50">
        <f>AA47/K47</f>
        <v/>
      </c>
    </row>
    <row r="48" ht="50" customHeight="1" s="15">
      <c r="B48" s="51" t="n"/>
      <c r="F48" s="51" t="n"/>
      <c r="N48">
        <f>Q48+V48+AA48</f>
        <v/>
      </c>
      <c r="O48" s="38">
        <f>N48/K48</f>
        <v/>
      </c>
      <c r="Q48" s="10">
        <f>H48-D48</f>
        <v/>
      </c>
      <c r="R48" s="50">
        <f>Q48/K48</f>
        <v/>
      </c>
      <c r="U48">
        <f>I48-E48</f>
        <v/>
      </c>
      <c r="V48">
        <f>U48*T48</f>
        <v/>
      </c>
      <c r="W48">
        <f>V48/K48</f>
        <v/>
      </c>
      <c r="Z48" s="52">
        <f>G48-C48</f>
        <v/>
      </c>
      <c r="AA48">
        <f>Z48*Y48</f>
        <v/>
      </c>
      <c r="AB48" s="50">
        <f>AA48/K48</f>
        <v/>
      </c>
    </row>
    <row r="49" ht="50" customHeight="1" s="15">
      <c r="B49" s="51" t="n"/>
      <c r="F49" s="51" t="n"/>
      <c r="N49">
        <f>Q49+V49+AA49</f>
        <v/>
      </c>
      <c r="O49" s="38">
        <f>N49/K49</f>
        <v/>
      </c>
      <c r="Q49" s="10">
        <f>H49-D49</f>
        <v/>
      </c>
      <c r="R49" s="50">
        <f>Q49/K49</f>
        <v/>
      </c>
      <c r="U49">
        <f>I49-E49</f>
        <v/>
      </c>
      <c r="V49">
        <f>U49*T49</f>
        <v/>
      </c>
      <c r="W49">
        <f>V49/K49</f>
        <v/>
      </c>
      <c r="Z49" s="52">
        <f>G49-C49</f>
        <v/>
      </c>
      <c r="AA49">
        <f>Z49*Y49</f>
        <v/>
      </c>
      <c r="AB49" s="50">
        <f>AA49/K49</f>
        <v/>
      </c>
    </row>
    <row r="50" ht="50" customHeight="1" s="15">
      <c r="B50" s="51" t="n"/>
      <c r="F50" s="51" t="n"/>
      <c r="N50">
        <f>Q50+V50+AA50</f>
        <v/>
      </c>
      <c r="O50" s="38">
        <f>N50/K50</f>
        <v/>
      </c>
      <c r="Q50" s="10">
        <f>H50-D50</f>
        <v/>
      </c>
      <c r="R50" s="50">
        <f>Q50/K50</f>
        <v/>
      </c>
      <c r="U50">
        <f>I50-E50</f>
        <v/>
      </c>
      <c r="V50">
        <f>U50*T50</f>
        <v/>
      </c>
      <c r="W50">
        <f>V50/K50</f>
        <v/>
      </c>
      <c r="Z50" s="52">
        <f>G50-C50</f>
        <v/>
      </c>
      <c r="AA50">
        <f>Z50*Y50</f>
        <v/>
      </c>
      <c r="AB50" s="50">
        <f>AA50/K50</f>
        <v/>
      </c>
    </row>
    <row r="51" ht="50" customHeight="1" s="15">
      <c r="B51" s="51" t="n"/>
      <c r="F51" s="51" t="n"/>
      <c r="N51">
        <f>Q51+V51+AA51</f>
        <v/>
      </c>
      <c r="O51" s="38">
        <f>N51/K51</f>
        <v/>
      </c>
      <c r="Q51" s="10">
        <f>H51-D51</f>
        <v/>
      </c>
      <c r="R51" s="50">
        <f>Q51/K51</f>
        <v/>
      </c>
      <c r="U51">
        <f>I51-E51</f>
        <v/>
      </c>
      <c r="V51">
        <f>U51*T51</f>
        <v/>
      </c>
      <c r="W51">
        <f>V51/K51</f>
        <v/>
      </c>
      <c r="Z51" s="52">
        <f>G51-C51</f>
        <v/>
      </c>
      <c r="AA51">
        <f>Z51*Y51</f>
        <v/>
      </c>
      <c r="AB51" s="50">
        <f>AA51/K51</f>
        <v/>
      </c>
    </row>
    <row r="52" ht="50" customHeight="1" s="15">
      <c r="B52" s="51" t="n"/>
      <c r="F52" s="51" t="n"/>
      <c r="N52">
        <f>Q52+V52+AA52</f>
        <v/>
      </c>
      <c r="O52" s="38">
        <f>N52/K52</f>
        <v/>
      </c>
      <c r="Q52" s="10">
        <f>H52-D52</f>
        <v/>
      </c>
      <c r="R52" s="50">
        <f>Q52/K52</f>
        <v/>
      </c>
      <c r="U52">
        <f>I52-E52</f>
        <v/>
      </c>
      <c r="V52">
        <f>U52*T52</f>
        <v/>
      </c>
      <c r="W52">
        <f>V52/K52</f>
        <v/>
      </c>
      <c r="Z52" s="52">
        <f>G52-C52</f>
        <v/>
      </c>
      <c r="AA52">
        <f>Z52*Y52</f>
        <v/>
      </c>
      <c r="AB52" s="50">
        <f>AA52/K52</f>
        <v/>
      </c>
    </row>
    <row r="53" ht="50" customHeight="1" s="15">
      <c r="B53" s="51" t="n"/>
      <c r="F53" s="51" t="n"/>
      <c r="N53">
        <f>Q53+V53+AA53</f>
        <v/>
      </c>
      <c r="O53" s="38">
        <f>N53/K53</f>
        <v/>
      </c>
      <c r="Q53" s="10">
        <f>H53-D53</f>
        <v/>
      </c>
      <c r="R53" s="50">
        <f>Q53/K53</f>
        <v/>
      </c>
      <c r="U53">
        <f>I53-E53</f>
        <v/>
      </c>
      <c r="V53">
        <f>U53*T53</f>
        <v/>
      </c>
      <c r="W53">
        <f>V53/K53</f>
        <v/>
      </c>
      <c r="Z53" s="52">
        <f>G53-C53</f>
        <v/>
      </c>
      <c r="AA53">
        <f>Z53*Y53</f>
        <v/>
      </c>
      <c r="AB53" s="50">
        <f>AA53/K53</f>
        <v/>
      </c>
    </row>
    <row r="54" ht="50" customHeight="1" s="15">
      <c r="B54" s="51" t="n"/>
      <c r="F54" s="51" t="n"/>
      <c r="N54">
        <f>Q54+V54+AA54</f>
        <v/>
      </c>
      <c r="O54" s="38">
        <f>N54/K54</f>
        <v/>
      </c>
      <c r="Q54" s="10">
        <f>H54-D54</f>
        <v/>
      </c>
      <c r="R54" s="50">
        <f>Q54/K54</f>
        <v/>
      </c>
      <c r="U54">
        <f>I54-E54</f>
        <v/>
      </c>
      <c r="V54">
        <f>U54*T54</f>
        <v/>
      </c>
      <c r="W54">
        <f>V54/K54</f>
        <v/>
      </c>
      <c r="Z54" s="52">
        <f>G54-C54</f>
        <v/>
      </c>
      <c r="AA54">
        <f>Z54*Y54</f>
        <v/>
      </c>
      <c r="AB54" s="50">
        <f>AA54/K54</f>
        <v/>
      </c>
    </row>
    <row r="55" ht="50" customHeight="1" s="15">
      <c r="B55" s="51" t="n"/>
      <c r="F55" s="51" t="n"/>
      <c r="N55">
        <f>Q55+V55+AA55</f>
        <v/>
      </c>
      <c r="O55" s="38">
        <f>N55/K55</f>
        <v/>
      </c>
      <c r="Q55" s="10">
        <f>H55-D55</f>
        <v/>
      </c>
      <c r="R55" s="50">
        <f>Q55/K55</f>
        <v/>
      </c>
      <c r="U55">
        <f>I55-E55</f>
        <v/>
      </c>
      <c r="V55">
        <f>U55*T55</f>
        <v/>
      </c>
      <c r="W55">
        <f>V55/K55</f>
        <v/>
      </c>
      <c r="Z55" s="52">
        <f>G55-C55</f>
        <v/>
      </c>
      <c r="AA55">
        <f>Z55*Y55</f>
        <v/>
      </c>
      <c r="AB55" s="50">
        <f>AA55/K55</f>
        <v/>
      </c>
    </row>
    <row r="56" ht="50" customHeight="1" s="15">
      <c r="B56" s="51" t="n"/>
      <c r="F56" s="51" t="n"/>
      <c r="N56">
        <f>Q56+V56+AA56</f>
        <v/>
      </c>
      <c r="O56" s="38">
        <f>N56/K56</f>
        <v/>
      </c>
      <c r="Q56" s="10">
        <f>H56-D56</f>
        <v/>
      </c>
      <c r="R56" s="50">
        <f>Q56/K56</f>
        <v/>
      </c>
      <c r="U56">
        <f>I56-E56</f>
        <v/>
      </c>
      <c r="V56">
        <f>U56*T56</f>
        <v/>
      </c>
      <c r="W56">
        <f>V56/K56</f>
        <v/>
      </c>
      <c r="Z56" s="52">
        <f>G56-C56</f>
        <v/>
      </c>
      <c r="AA56">
        <f>Z56*Y56</f>
        <v/>
      </c>
      <c r="AB56" s="50">
        <f>AA56/K56</f>
        <v/>
      </c>
    </row>
    <row r="57" ht="50" customHeight="1" s="15">
      <c r="B57" s="51" t="n"/>
      <c r="F57" s="51" t="n"/>
      <c r="N57">
        <f>Q57+V57+AA57</f>
        <v/>
      </c>
      <c r="O57" s="38">
        <f>N57/K57</f>
        <v/>
      </c>
      <c r="Q57" s="10">
        <f>H57-D57</f>
        <v/>
      </c>
      <c r="R57" s="50">
        <f>Q57/K57</f>
        <v/>
      </c>
      <c r="U57">
        <f>I57-E57</f>
        <v/>
      </c>
      <c r="V57">
        <f>U57*T57</f>
        <v/>
      </c>
      <c r="W57">
        <f>V57/K57</f>
        <v/>
      </c>
      <c r="Z57" s="52">
        <f>G57-C57</f>
        <v/>
      </c>
      <c r="AA57">
        <f>Z57*Y57</f>
        <v/>
      </c>
      <c r="AB57" s="50">
        <f>AA57/K57</f>
        <v/>
      </c>
    </row>
    <row r="58" ht="50" customHeight="1" s="15">
      <c r="B58" s="51" t="n"/>
      <c r="F58" s="51" t="n"/>
      <c r="N58">
        <f>Q58+V58+AA58</f>
        <v/>
      </c>
      <c r="O58" s="38">
        <f>N58/K58</f>
        <v/>
      </c>
      <c r="Q58" s="10">
        <f>H58-D58</f>
        <v/>
      </c>
      <c r="R58" s="50">
        <f>Q58/K58</f>
        <v/>
      </c>
      <c r="U58">
        <f>I58-E58</f>
        <v/>
      </c>
      <c r="V58">
        <f>U58*T58</f>
        <v/>
      </c>
      <c r="W58">
        <f>V58/K58</f>
        <v/>
      </c>
      <c r="Z58" s="52">
        <f>G58-C58</f>
        <v/>
      </c>
      <c r="AA58">
        <f>Z58*Y58</f>
        <v/>
      </c>
      <c r="AB58" s="50">
        <f>AA58/K58</f>
        <v/>
      </c>
    </row>
    <row r="59" ht="50" customHeight="1" s="15">
      <c r="B59" s="51" t="n"/>
      <c r="F59" s="51" t="n"/>
      <c r="N59">
        <f>Q59+V59+AA59</f>
        <v/>
      </c>
      <c r="O59" s="38">
        <f>N59/K59</f>
        <v/>
      </c>
      <c r="Q59" s="10">
        <f>H59-D59</f>
        <v/>
      </c>
      <c r="R59" s="50">
        <f>Q59/K59</f>
        <v/>
      </c>
      <c r="U59">
        <f>I59-E59</f>
        <v/>
      </c>
      <c r="V59">
        <f>U59*T59</f>
        <v/>
      </c>
      <c r="W59">
        <f>V59/K59</f>
        <v/>
      </c>
      <c r="Z59" s="52">
        <f>G59-C59</f>
        <v/>
      </c>
      <c r="AA59">
        <f>Z59*Y59</f>
        <v/>
      </c>
      <c r="AB59" s="50">
        <f>AA59/K59</f>
        <v/>
      </c>
    </row>
    <row r="60" ht="50" customHeight="1" s="15">
      <c r="B60" s="51" t="n"/>
      <c r="F60" s="51" t="n"/>
      <c r="N60">
        <f>Q60+V60+AA60</f>
        <v/>
      </c>
      <c r="O60" s="38">
        <f>N60/K60</f>
        <v/>
      </c>
      <c r="Q60" s="10">
        <f>H60-D60</f>
        <v/>
      </c>
      <c r="R60" s="50">
        <f>Q60/K60</f>
        <v/>
      </c>
      <c r="U60">
        <f>I60-E60</f>
        <v/>
      </c>
      <c r="V60">
        <f>U60*T60</f>
        <v/>
      </c>
      <c r="W60">
        <f>V60/K60</f>
        <v/>
      </c>
      <c r="Z60" s="52">
        <f>G60-C60</f>
        <v/>
      </c>
      <c r="AA60">
        <f>Z60*Y60</f>
        <v/>
      </c>
      <c r="AB60" s="50">
        <f>AA60/K60</f>
        <v/>
      </c>
    </row>
    <row r="61" ht="50" customHeight="1" s="15">
      <c r="B61" s="51" t="n"/>
      <c r="F61" s="51" t="n"/>
      <c r="N61">
        <f>Q61+V61+AA61</f>
        <v/>
      </c>
      <c r="O61" s="38">
        <f>N61/K61</f>
        <v/>
      </c>
      <c r="Q61" s="10">
        <f>H61-D61</f>
        <v/>
      </c>
      <c r="R61" s="50">
        <f>Q61/K61</f>
        <v/>
      </c>
      <c r="U61">
        <f>I61-E61</f>
        <v/>
      </c>
      <c r="V61">
        <f>U61*T61</f>
        <v/>
      </c>
      <c r="W61">
        <f>V61/K61</f>
        <v/>
      </c>
      <c r="Z61" s="52">
        <f>G61-C61</f>
        <v/>
      </c>
      <c r="AA61">
        <f>Z61*Y61</f>
        <v/>
      </c>
      <c r="AB61" s="50">
        <f>AA61/K61</f>
        <v/>
      </c>
    </row>
    <row r="62" ht="50" customHeight="1" s="15">
      <c r="B62" s="51" t="n"/>
      <c r="F62" s="51" t="n"/>
      <c r="N62">
        <f>Q62+V62+AA62</f>
        <v/>
      </c>
      <c r="O62" s="38">
        <f>N62/K62</f>
        <v/>
      </c>
      <c r="Q62" s="10">
        <f>H62-D62</f>
        <v/>
      </c>
      <c r="R62" s="50">
        <f>Q62/K62</f>
        <v/>
      </c>
      <c r="U62">
        <f>I62-E62</f>
        <v/>
      </c>
      <c r="V62">
        <f>U62*T62</f>
        <v/>
      </c>
      <c r="W62">
        <f>V62/K62</f>
        <v/>
      </c>
      <c r="Z62" s="52">
        <f>G62-C62</f>
        <v/>
      </c>
      <c r="AA62">
        <f>Z62*Y62</f>
        <v/>
      </c>
      <c r="AB62" s="50">
        <f>AA62/K62</f>
        <v/>
      </c>
    </row>
    <row r="63" ht="50" customHeight="1" s="15">
      <c r="B63" s="51" t="n"/>
      <c r="F63" s="51" t="n"/>
      <c r="N63">
        <f>Q63+V63+AA63</f>
        <v/>
      </c>
      <c r="O63" s="38">
        <f>N63/K63</f>
        <v/>
      </c>
      <c r="Q63" s="10">
        <f>H63-D63</f>
        <v/>
      </c>
      <c r="R63" s="50">
        <f>Q63/K63</f>
        <v/>
      </c>
      <c r="U63">
        <f>I63-E63</f>
        <v/>
      </c>
      <c r="V63">
        <f>U63*T63</f>
        <v/>
      </c>
      <c r="W63">
        <f>V63/K63</f>
        <v/>
      </c>
      <c r="Z63" s="52">
        <f>G63-C63</f>
        <v/>
      </c>
      <c r="AA63">
        <f>Z63*Y63</f>
        <v/>
      </c>
      <c r="AB63" s="50">
        <f>AA63/K63</f>
        <v/>
      </c>
    </row>
    <row r="64" ht="50" customHeight="1" s="15">
      <c r="B64" s="51" t="n"/>
      <c r="F64" s="51" t="n"/>
      <c r="N64">
        <f>Q64+V64+AA64</f>
        <v/>
      </c>
      <c r="O64" s="38">
        <f>N64/K64</f>
        <v/>
      </c>
      <c r="Q64" s="10">
        <f>H64-D64</f>
        <v/>
      </c>
      <c r="R64" s="50">
        <f>Q64/K64</f>
        <v/>
      </c>
      <c r="U64">
        <f>I64-E64</f>
        <v/>
      </c>
      <c r="V64">
        <f>U64*T64</f>
        <v/>
      </c>
      <c r="W64">
        <f>V64/K64</f>
        <v/>
      </c>
      <c r="Z64" s="52">
        <f>G64-C64</f>
        <v/>
      </c>
      <c r="AA64">
        <f>Z64*Y64</f>
        <v/>
      </c>
      <c r="AB64" s="50">
        <f>AA64/K64</f>
        <v/>
      </c>
    </row>
    <row r="65" ht="50" customHeight="1" s="15">
      <c r="B65" s="51" t="n"/>
      <c r="F65" s="51" t="n"/>
      <c r="N65">
        <f>Q65+V65+AA65</f>
        <v/>
      </c>
      <c r="O65" s="38">
        <f>N65/K65</f>
        <v/>
      </c>
      <c r="Q65" s="10">
        <f>H65-D65</f>
        <v/>
      </c>
      <c r="R65" s="50">
        <f>Q65/K65</f>
        <v/>
      </c>
      <c r="U65">
        <f>I65-E65</f>
        <v/>
      </c>
      <c r="V65">
        <f>U65*T65</f>
        <v/>
      </c>
      <c r="W65">
        <f>V65/K65</f>
        <v/>
      </c>
      <c r="Z65" s="52">
        <f>G65-C65</f>
        <v/>
      </c>
      <c r="AA65">
        <f>Z65*Y65</f>
        <v/>
      </c>
      <c r="AB65" s="50">
        <f>AA65/K65</f>
        <v/>
      </c>
    </row>
    <row r="66" ht="50" customHeight="1" s="15">
      <c r="B66" s="51" t="n"/>
      <c r="F66" s="51" t="n"/>
      <c r="N66">
        <f>Q66+V66+AA66</f>
        <v/>
      </c>
      <c r="O66" s="38">
        <f>N66/K66</f>
        <v/>
      </c>
      <c r="Q66" s="10">
        <f>H66-D66</f>
        <v/>
      </c>
      <c r="R66" s="50">
        <f>Q66/K66</f>
        <v/>
      </c>
      <c r="U66">
        <f>I66-E66</f>
        <v/>
      </c>
      <c r="V66">
        <f>U66*T66</f>
        <v/>
      </c>
      <c r="W66">
        <f>V66/K66</f>
        <v/>
      </c>
      <c r="Z66" s="52">
        <f>G66-C66</f>
        <v/>
      </c>
      <c r="AA66">
        <f>Z66*Y66</f>
        <v/>
      </c>
      <c r="AB66" s="50">
        <f>AA66/K66</f>
        <v/>
      </c>
    </row>
    <row r="67" ht="50" customHeight="1" s="15">
      <c r="B67" s="51" t="n"/>
      <c r="F67" s="51" t="n"/>
      <c r="N67">
        <f>Q67+V67+AA67</f>
        <v/>
      </c>
      <c r="O67" s="38">
        <f>N67/K67</f>
        <v/>
      </c>
      <c r="Q67" s="10">
        <f>H67-D67</f>
        <v/>
      </c>
      <c r="R67" s="50">
        <f>Q67/K67</f>
        <v/>
      </c>
      <c r="U67">
        <f>I67-E67</f>
        <v/>
      </c>
      <c r="V67">
        <f>U67*T67</f>
        <v/>
      </c>
      <c r="W67">
        <f>V67/K67</f>
        <v/>
      </c>
      <c r="Z67" s="52">
        <f>G67-C67</f>
        <v/>
      </c>
      <c r="AA67">
        <f>Z67*Y67</f>
        <v/>
      </c>
      <c r="AB67" s="50">
        <f>AA67/K67</f>
        <v/>
      </c>
    </row>
    <row r="68" ht="50" customHeight="1" s="15">
      <c r="B68" s="51" t="n"/>
      <c r="F68" s="51" t="n"/>
      <c r="N68">
        <f>Q68+V68+AA68</f>
        <v/>
      </c>
      <c r="O68" s="38">
        <f>N68/K68</f>
        <v/>
      </c>
      <c r="Q68" s="10">
        <f>H68-D68</f>
        <v/>
      </c>
      <c r="R68" s="50">
        <f>Q68/K68</f>
        <v/>
      </c>
      <c r="U68">
        <f>I68-E68</f>
        <v/>
      </c>
      <c r="V68">
        <f>U68*T68</f>
        <v/>
      </c>
      <c r="W68">
        <f>V68/K68</f>
        <v/>
      </c>
      <c r="Z68" s="52">
        <f>G68-C68</f>
        <v/>
      </c>
      <c r="AA68">
        <f>Z68*Y68</f>
        <v/>
      </c>
      <c r="AB68" s="50">
        <f>AA68/K68</f>
        <v/>
      </c>
    </row>
    <row r="69" ht="50" customHeight="1" s="15">
      <c r="B69" s="51" t="n"/>
      <c r="F69" s="51" t="n"/>
      <c r="N69">
        <f>Q69+V69+AA69</f>
        <v/>
      </c>
      <c r="O69" s="38">
        <f>N69/K69</f>
        <v/>
      </c>
      <c r="Q69" s="10">
        <f>H69-D69</f>
        <v/>
      </c>
      <c r="R69" s="50">
        <f>Q69/K69</f>
        <v/>
      </c>
      <c r="U69">
        <f>I69-E69</f>
        <v/>
      </c>
      <c r="V69">
        <f>U69*T69</f>
        <v/>
      </c>
      <c r="W69">
        <f>V69/K69</f>
        <v/>
      </c>
      <c r="Z69" s="52">
        <f>G69-C69</f>
        <v/>
      </c>
      <c r="AA69">
        <f>Z69*Y69</f>
        <v/>
      </c>
      <c r="AB69" s="50">
        <f>AA69/K69</f>
        <v/>
      </c>
    </row>
    <row r="70" ht="50" customHeight="1" s="15">
      <c r="B70" s="51" t="n"/>
      <c r="F70" s="51" t="n"/>
      <c r="N70">
        <f>Q70+V70+AA70</f>
        <v/>
      </c>
      <c r="O70" s="38">
        <f>N70/K70</f>
        <v/>
      </c>
      <c r="Q70" s="10">
        <f>H70-D70</f>
        <v/>
      </c>
      <c r="R70" s="50">
        <f>Q70/K70</f>
        <v/>
      </c>
      <c r="U70">
        <f>I70-E70</f>
        <v/>
      </c>
      <c r="V70">
        <f>U70*T70</f>
        <v/>
      </c>
      <c r="W70">
        <f>V70/K70</f>
        <v/>
      </c>
      <c r="Z70" s="52">
        <f>G70-C70</f>
        <v/>
      </c>
      <c r="AA70">
        <f>Z70*Y70</f>
        <v/>
      </c>
      <c r="AB70" s="50">
        <f>AA70/K70</f>
        <v/>
      </c>
    </row>
    <row r="71" ht="50" customHeight="1" s="15">
      <c r="B71" s="51" t="n"/>
      <c r="F71" s="51" t="n"/>
      <c r="N71">
        <f>Q71+V71+AA71</f>
        <v/>
      </c>
      <c r="O71" s="38">
        <f>N71/K71</f>
        <v/>
      </c>
      <c r="Q71" s="10">
        <f>H71-D71</f>
        <v/>
      </c>
      <c r="R71" s="50">
        <f>Q71/K71</f>
        <v/>
      </c>
      <c r="U71">
        <f>I71-E71</f>
        <v/>
      </c>
      <c r="V71">
        <f>U71*T71</f>
        <v/>
      </c>
      <c r="W71">
        <f>V71/K71</f>
        <v/>
      </c>
      <c r="Z71" s="52">
        <f>G71-C71</f>
        <v/>
      </c>
      <c r="AA71">
        <f>Z71*Y71</f>
        <v/>
      </c>
      <c r="AB71" s="50">
        <f>AA71/K71</f>
        <v/>
      </c>
    </row>
    <row r="72" ht="50" customHeight="1" s="15">
      <c r="B72" s="51" t="n"/>
      <c r="F72" s="51" t="n"/>
      <c r="N72">
        <f>Q72+V72+AA72</f>
        <v/>
      </c>
      <c r="O72" s="38">
        <f>N72/K72</f>
        <v/>
      </c>
      <c r="Q72" s="10">
        <f>H72-D72</f>
        <v/>
      </c>
      <c r="R72" s="50">
        <f>Q72/K72</f>
        <v/>
      </c>
      <c r="U72">
        <f>I72-E72</f>
        <v/>
      </c>
      <c r="V72">
        <f>U72*T72</f>
        <v/>
      </c>
      <c r="W72">
        <f>V72/K72</f>
        <v/>
      </c>
      <c r="Z72" s="52">
        <f>G72-C72</f>
        <v/>
      </c>
      <c r="AA72">
        <f>Z72*Y72</f>
        <v/>
      </c>
      <c r="AB72" s="50">
        <f>AA72/K72</f>
        <v/>
      </c>
    </row>
    <row r="73" ht="50" customHeight="1" s="15">
      <c r="B73" s="51" t="n"/>
      <c r="F73" s="51" t="n"/>
      <c r="N73">
        <f>Q73+V73+AA73</f>
        <v/>
      </c>
      <c r="O73" s="38">
        <f>N73/K73</f>
        <v/>
      </c>
      <c r="Q73" s="10">
        <f>H73-D73</f>
        <v/>
      </c>
      <c r="R73" s="50">
        <f>Q73/K73</f>
        <v/>
      </c>
      <c r="U73">
        <f>I73-E73</f>
        <v/>
      </c>
      <c r="V73">
        <f>U73*T73</f>
        <v/>
      </c>
      <c r="W73">
        <f>V73/K73</f>
        <v/>
      </c>
      <c r="Z73" s="52">
        <f>G73-C73</f>
        <v/>
      </c>
      <c r="AA73">
        <f>Z73*Y73</f>
        <v/>
      </c>
      <c r="AB73" s="50">
        <f>AA73/K73</f>
        <v/>
      </c>
    </row>
    <row r="74" ht="50" customHeight="1" s="15">
      <c r="B74" s="51" t="n"/>
      <c r="F74" s="51" t="n"/>
      <c r="N74">
        <f>Q74+V74+AA74</f>
        <v/>
      </c>
      <c r="O74" s="38">
        <f>N74/K74</f>
        <v/>
      </c>
      <c r="Q74" s="10">
        <f>H74-D74</f>
        <v/>
      </c>
      <c r="R74" s="50">
        <f>Q74/K74</f>
        <v/>
      </c>
      <c r="U74">
        <f>I74-E74</f>
        <v/>
      </c>
      <c r="V74">
        <f>U74*T74</f>
        <v/>
      </c>
      <c r="W74">
        <f>V74/K74</f>
        <v/>
      </c>
      <c r="Z74" s="52">
        <f>G74-C74</f>
        <v/>
      </c>
      <c r="AA74">
        <f>Z74*Y74</f>
        <v/>
      </c>
      <c r="AB74" s="50">
        <f>AA74/K74</f>
        <v/>
      </c>
    </row>
    <row r="75" ht="50" customHeight="1" s="15">
      <c r="B75" s="51" t="n"/>
      <c r="F75" s="51" t="n"/>
      <c r="N75">
        <f>Q75+V75+AA75</f>
        <v/>
      </c>
      <c r="O75" s="38">
        <f>N75/K75</f>
        <v/>
      </c>
      <c r="Q75" s="10">
        <f>H75-D75</f>
        <v/>
      </c>
      <c r="R75" s="50">
        <f>Q75/K75</f>
        <v/>
      </c>
      <c r="U75">
        <f>I75-E75</f>
        <v/>
      </c>
      <c r="V75">
        <f>U75*T75</f>
        <v/>
      </c>
      <c r="W75">
        <f>V75/K75</f>
        <v/>
      </c>
      <c r="Z75" s="52">
        <f>G75-C75</f>
        <v/>
      </c>
      <c r="AA75">
        <f>Z75*Y75</f>
        <v/>
      </c>
      <c r="AB75" s="50">
        <f>AA75/K75</f>
        <v/>
      </c>
    </row>
    <row r="76" ht="50" customHeight="1" s="15">
      <c r="B76" s="51" t="n"/>
      <c r="F76" s="51" t="n"/>
      <c r="N76">
        <f>Q76+V76+AA76</f>
        <v/>
      </c>
      <c r="O76" s="38">
        <f>N76/K76</f>
        <v/>
      </c>
      <c r="Q76" s="10">
        <f>H76-D76</f>
        <v/>
      </c>
      <c r="R76" s="50">
        <f>Q76/K76</f>
        <v/>
      </c>
      <c r="U76">
        <f>I76-E76</f>
        <v/>
      </c>
      <c r="V76">
        <f>U76*T76</f>
        <v/>
      </c>
      <c r="W76">
        <f>V76/K76</f>
        <v/>
      </c>
      <c r="Z76" s="52">
        <f>G76-C76</f>
        <v/>
      </c>
      <c r="AA76">
        <f>Z76*Y76</f>
        <v/>
      </c>
      <c r="AB76" s="50">
        <f>AA76/K76</f>
        <v/>
      </c>
    </row>
    <row r="77" ht="50" customHeight="1" s="15">
      <c r="B77" s="51" t="n"/>
      <c r="F77" s="51" t="n"/>
      <c r="N77">
        <f>Q77+V77+AA77</f>
        <v/>
      </c>
      <c r="O77" s="38">
        <f>N77/K77</f>
        <v/>
      </c>
      <c r="Q77" s="10">
        <f>H77-D77</f>
        <v/>
      </c>
      <c r="R77" s="50">
        <f>Q77/K77</f>
        <v/>
      </c>
      <c r="U77">
        <f>I77-E77</f>
        <v/>
      </c>
      <c r="V77">
        <f>U77*T77</f>
        <v/>
      </c>
      <c r="W77">
        <f>V77/K77</f>
        <v/>
      </c>
      <c r="Z77" s="52">
        <f>G77-C77</f>
        <v/>
      </c>
      <c r="AA77">
        <f>Z77*Y77</f>
        <v/>
      </c>
      <c r="AB77" s="50">
        <f>AA77/K77</f>
        <v/>
      </c>
    </row>
    <row r="78" ht="50" customHeight="1" s="15">
      <c r="B78" s="51" t="n"/>
      <c r="F78" s="51" t="n"/>
      <c r="N78">
        <f>Q78+V78+AA78</f>
        <v/>
      </c>
      <c r="O78" s="38">
        <f>N78/K78</f>
        <v/>
      </c>
      <c r="Q78" s="10">
        <f>H78-D78</f>
        <v/>
      </c>
      <c r="R78" s="50">
        <f>Q78/K78</f>
        <v/>
      </c>
      <c r="U78">
        <f>I78-E78</f>
        <v/>
      </c>
      <c r="V78">
        <f>U78*T78</f>
        <v/>
      </c>
      <c r="W78">
        <f>V78/K78</f>
        <v/>
      </c>
      <c r="Z78" s="52">
        <f>G78-C78</f>
        <v/>
      </c>
      <c r="AA78">
        <f>Z78*Y78</f>
        <v/>
      </c>
      <c r="AB78" s="50">
        <f>AA78/K78</f>
        <v/>
      </c>
    </row>
    <row r="79" ht="50" customHeight="1" s="15">
      <c r="B79" s="51" t="n"/>
      <c r="F79" s="51" t="n"/>
      <c r="N79">
        <f>Q79+V79+AA79</f>
        <v/>
      </c>
      <c r="O79" s="38">
        <f>N79/K79</f>
        <v/>
      </c>
      <c r="Q79" s="10">
        <f>H79-D79</f>
        <v/>
      </c>
      <c r="R79" s="50">
        <f>Q79/K79</f>
        <v/>
      </c>
      <c r="U79">
        <f>I79-E79</f>
        <v/>
      </c>
      <c r="V79">
        <f>U79*T79</f>
        <v/>
      </c>
      <c r="W79">
        <f>V79/K79</f>
        <v/>
      </c>
      <c r="Z79" s="52">
        <f>G79-C79</f>
        <v/>
      </c>
      <c r="AA79">
        <f>Z79*Y79</f>
        <v/>
      </c>
      <c r="AB79" s="50">
        <f>AA79/K79</f>
        <v/>
      </c>
    </row>
    <row r="80" ht="50" customHeight="1" s="15">
      <c r="B80" s="51" t="n"/>
      <c r="F80" s="51" t="n"/>
      <c r="N80">
        <f>Q80+V80+AA80</f>
        <v/>
      </c>
      <c r="O80" s="38">
        <f>N80/K80</f>
        <v/>
      </c>
      <c r="Q80" s="10">
        <f>H80-D80</f>
        <v/>
      </c>
      <c r="R80" s="50">
        <f>Q80/K80</f>
        <v/>
      </c>
      <c r="U80">
        <f>I80-E80</f>
        <v/>
      </c>
      <c r="V80">
        <f>U80*T80</f>
        <v/>
      </c>
      <c r="W80">
        <f>V80/K80</f>
        <v/>
      </c>
      <c r="Z80" s="52">
        <f>G80-C80</f>
        <v/>
      </c>
      <c r="AA80">
        <f>Z80*Y80</f>
        <v/>
      </c>
      <c r="AB80" s="50">
        <f>AA80/K80</f>
        <v/>
      </c>
    </row>
    <row r="81" ht="50" customHeight="1" s="15">
      <c r="B81" s="51" t="n"/>
      <c r="F81" s="51" t="n"/>
      <c r="N81">
        <f>Q81+V81+AA81</f>
        <v/>
      </c>
      <c r="O81" s="38">
        <f>N81/K81</f>
        <v/>
      </c>
      <c r="Q81" s="10">
        <f>H81-D81</f>
        <v/>
      </c>
      <c r="R81" s="50">
        <f>Q81/K81</f>
        <v/>
      </c>
      <c r="U81">
        <f>I81-E81</f>
        <v/>
      </c>
      <c r="V81">
        <f>U81*T81</f>
        <v/>
      </c>
      <c r="W81">
        <f>V81/K81</f>
        <v/>
      </c>
      <c r="Z81" s="52">
        <f>G81-C81</f>
        <v/>
      </c>
      <c r="AA81">
        <f>Z81*Y81</f>
        <v/>
      </c>
      <c r="AB81" s="50">
        <f>AA81/K81</f>
        <v/>
      </c>
    </row>
    <row r="82" ht="50" customHeight="1" s="15">
      <c r="B82" s="51" t="n"/>
      <c r="F82" s="51" t="n"/>
      <c r="N82">
        <f>Q82+V82+AA82</f>
        <v/>
      </c>
      <c r="O82" s="38">
        <f>N82/K82</f>
        <v/>
      </c>
      <c r="Q82" s="10">
        <f>H82-D82</f>
        <v/>
      </c>
      <c r="R82" s="50">
        <f>Q82/K82</f>
        <v/>
      </c>
      <c r="U82">
        <f>I82-E82</f>
        <v/>
      </c>
      <c r="V82">
        <f>U82*T82</f>
        <v/>
      </c>
      <c r="W82">
        <f>V82/K82</f>
        <v/>
      </c>
      <c r="Z82" s="52">
        <f>G82-C82</f>
        <v/>
      </c>
      <c r="AA82">
        <f>Z82*Y82</f>
        <v/>
      </c>
      <c r="AB82" s="50">
        <f>AA82/K82</f>
        <v/>
      </c>
    </row>
    <row r="83" ht="50" customHeight="1" s="15">
      <c r="B83" s="51" t="n"/>
      <c r="F83" s="51" t="n"/>
      <c r="N83">
        <f>Q83+V83+AA83</f>
        <v/>
      </c>
      <c r="O83" s="38">
        <f>N83/K83</f>
        <v/>
      </c>
      <c r="Q83" s="10">
        <f>H83-D83</f>
        <v/>
      </c>
      <c r="R83" s="50">
        <f>Q83/K83</f>
        <v/>
      </c>
      <c r="U83">
        <f>I83-E83</f>
        <v/>
      </c>
      <c r="V83">
        <f>U83*T83</f>
        <v/>
      </c>
      <c r="W83">
        <f>V83/K83</f>
        <v/>
      </c>
      <c r="Z83" s="52">
        <f>G83-C83</f>
        <v/>
      </c>
      <c r="AA83">
        <f>Z83*Y83</f>
        <v/>
      </c>
      <c r="AB83" s="50">
        <f>AA83/K83</f>
        <v/>
      </c>
    </row>
    <row r="84" ht="50" customHeight="1" s="15">
      <c r="B84" s="51" t="n"/>
      <c r="F84" s="51" t="n"/>
      <c r="N84">
        <f>Q84+V84+AA84</f>
        <v/>
      </c>
      <c r="O84" s="38">
        <f>N84/K84</f>
        <v/>
      </c>
      <c r="Q84" s="10">
        <f>H84-D84</f>
        <v/>
      </c>
      <c r="R84" s="50">
        <f>Q84/K84</f>
        <v/>
      </c>
      <c r="U84">
        <f>I84-E84</f>
        <v/>
      </c>
      <c r="V84">
        <f>U84*T84</f>
        <v/>
      </c>
      <c r="W84">
        <f>V84/K84</f>
        <v/>
      </c>
      <c r="Z84" s="52">
        <f>G84-C84</f>
        <v/>
      </c>
      <c r="AA84">
        <f>Z84*Y84</f>
        <v/>
      </c>
      <c r="AB84" s="50">
        <f>AA84/K84</f>
        <v/>
      </c>
    </row>
    <row r="85" ht="50" customHeight="1" s="15">
      <c r="B85" s="51" t="n"/>
      <c r="F85" s="51" t="n"/>
      <c r="N85">
        <f>Q85+V85+AA85</f>
        <v/>
      </c>
      <c r="O85" s="38">
        <f>N85/K85</f>
        <v/>
      </c>
      <c r="Q85" s="10">
        <f>H85-D85</f>
        <v/>
      </c>
      <c r="R85" s="50">
        <f>Q85/K85</f>
        <v/>
      </c>
      <c r="U85">
        <f>I85-E85</f>
        <v/>
      </c>
      <c r="V85">
        <f>U85*T85</f>
        <v/>
      </c>
      <c r="W85">
        <f>V85/K85</f>
        <v/>
      </c>
      <c r="Z85" s="52">
        <f>G85-C85</f>
        <v/>
      </c>
      <c r="AA85">
        <f>Z85*Y85</f>
        <v/>
      </c>
      <c r="AB85" s="50">
        <f>AA85/K85</f>
        <v/>
      </c>
    </row>
    <row r="86" ht="50" customHeight="1" s="15">
      <c r="B86" s="51" t="n"/>
      <c r="F86" s="51" t="n"/>
      <c r="N86">
        <f>Q86+V86+AA86</f>
        <v/>
      </c>
      <c r="O86" s="38">
        <f>N86/K86</f>
        <v/>
      </c>
      <c r="Q86" s="10">
        <f>H86-D86</f>
        <v/>
      </c>
      <c r="R86" s="50">
        <f>Q86/K86</f>
        <v/>
      </c>
      <c r="U86">
        <f>I86-E86</f>
        <v/>
      </c>
      <c r="V86">
        <f>U86*T86</f>
        <v/>
      </c>
      <c r="W86">
        <f>V86/K86</f>
        <v/>
      </c>
      <c r="Z86" s="52">
        <f>G86-C86</f>
        <v/>
      </c>
      <c r="AA86">
        <f>Z86*Y86</f>
        <v/>
      </c>
      <c r="AB86" s="50">
        <f>AA86/K86</f>
        <v/>
      </c>
    </row>
    <row r="87" ht="50" customHeight="1" s="15">
      <c r="B87" s="51" t="n"/>
      <c r="F87" s="51" t="n"/>
      <c r="N87">
        <f>Q87+V87+AA87</f>
        <v/>
      </c>
      <c r="O87" s="38">
        <f>N87/K87</f>
        <v/>
      </c>
      <c r="Q87" s="10">
        <f>H87-D87</f>
        <v/>
      </c>
      <c r="R87" s="50">
        <f>Q87/K87</f>
        <v/>
      </c>
      <c r="U87">
        <f>I87-E87</f>
        <v/>
      </c>
      <c r="V87">
        <f>U87*T87</f>
        <v/>
      </c>
      <c r="W87">
        <f>V87/K87</f>
        <v/>
      </c>
      <c r="Z87" s="52">
        <f>G87-C87</f>
        <v/>
      </c>
      <c r="AA87">
        <f>Z87*Y87</f>
        <v/>
      </c>
      <c r="AB87" s="50">
        <f>AA87/K87</f>
        <v/>
      </c>
    </row>
    <row r="88" ht="50" customHeight="1" s="15">
      <c r="B88" s="51" t="n"/>
      <c r="F88" s="51" t="n"/>
      <c r="N88">
        <f>Q88+V88+AA88</f>
        <v/>
      </c>
      <c r="O88" s="38">
        <f>N88/K88</f>
        <v/>
      </c>
      <c r="Q88" s="10">
        <f>H88-D88</f>
        <v/>
      </c>
      <c r="R88" s="50">
        <f>Q88/K88</f>
        <v/>
      </c>
      <c r="U88">
        <f>I88-E88</f>
        <v/>
      </c>
      <c r="V88">
        <f>U88*T88</f>
        <v/>
      </c>
      <c r="W88">
        <f>V88/K88</f>
        <v/>
      </c>
      <c r="Z88" s="52">
        <f>G88-C88</f>
        <v/>
      </c>
      <c r="AA88">
        <f>Z88*Y88</f>
        <v/>
      </c>
      <c r="AB88" s="50">
        <f>AA88/K88</f>
        <v/>
      </c>
    </row>
    <row r="89" ht="50" customHeight="1" s="15">
      <c r="B89" s="51" t="n"/>
      <c r="F89" s="51" t="n"/>
      <c r="N89">
        <f>Q89+V89+AA89</f>
        <v/>
      </c>
      <c r="O89" s="38">
        <f>N89/K89</f>
        <v/>
      </c>
      <c r="Q89" s="10">
        <f>H89-D89</f>
        <v/>
      </c>
      <c r="R89" s="50">
        <f>Q89/K89</f>
        <v/>
      </c>
      <c r="U89">
        <f>I89-E89</f>
        <v/>
      </c>
      <c r="V89">
        <f>U89*T89</f>
        <v/>
      </c>
      <c r="W89">
        <f>V89/K89</f>
        <v/>
      </c>
      <c r="Z89" s="52">
        <f>G89-C89</f>
        <v/>
      </c>
      <c r="AA89">
        <f>Z89*Y89</f>
        <v/>
      </c>
      <c r="AB89" s="50">
        <f>AA89/K89</f>
        <v/>
      </c>
    </row>
    <row r="90" ht="50" customHeight="1" s="15">
      <c r="B90" s="51" t="n"/>
      <c r="F90" s="51" t="n"/>
      <c r="N90">
        <f>Q90+V90+AA90</f>
        <v/>
      </c>
      <c r="O90" s="38">
        <f>N90/K90</f>
        <v/>
      </c>
      <c r="Q90" s="10">
        <f>H90-D90</f>
        <v/>
      </c>
      <c r="R90" s="50">
        <f>Q90/K90</f>
        <v/>
      </c>
      <c r="U90">
        <f>I90-E90</f>
        <v/>
      </c>
      <c r="V90">
        <f>U90*T90</f>
        <v/>
      </c>
      <c r="W90">
        <f>V90/K90</f>
        <v/>
      </c>
      <c r="Z90" s="52">
        <f>G90-C90</f>
        <v/>
      </c>
      <c r="AA90">
        <f>Z90*Y90</f>
        <v/>
      </c>
      <c r="AB90" s="50">
        <f>AA90/K90</f>
        <v/>
      </c>
    </row>
    <row r="91" ht="50" customHeight="1" s="15">
      <c r="B91" s="51" t="n"/>
      <c r="F91" s="51" t="n"/>
      <c r="N91">
        <f>Q91+V91+AA91</f>
        <v/>
      </c>
      <c r="O91" s="38">
        <f>N91/K91</f>
        <v/>
      </c>
      <c r="Q91" s="10">
        <f>H91-D91</f>
        <v/>
      </c>
      <c r="R91" s="50">
        <f>Q91/K91</f>
        <v/>
      </c>
      <c r="U91">
        <f>I91-E91</f>
        <v/>
      </c>
      <c r="V91">
        <f>U91*T91</f>
        <v/>
      </c>
      <c r="W91">
        <f>V91/K91</f>
        <v/>
      </c>
      <c r="Z91" s="52">
        <f>G91-C91</f>
        <v/>
      </c>
      <c r="AA91">
        <f>Z91*Y91</f>
        <v/>
      </c>
      <c r="AB91" s="50">
        <f>AA91/K91</f>
        <v/>
      </c>
    </row>
    <row r="92" ht="50" customHeight="1" s="15">
      <c r="B92" s="51" t="n"/>
      <c r="F92" s="51" t="n"/>
      <c r="N92">
        <f>Q92+V92+AA92</f>
        <v/>
      </c>
      <c r="O92" s="38">
        <f>N92/K92</f>
        <v/>
      </c>
      <c r="Q92" s="10">
        <f>H92-D92</f>
        <v/>
      </c>
      <c r="R92" s="50">
        <f>Q92/K92</f>
        <v/>
      </c>
      <c r="U92">
        <f>I92-E92</f>
        <v/>
      </c>
      <c r="V92">
        <f>U92*T92</f>
        <v/>
      </c>
      <c r="W92">
        <f>V92/K92</f>
        <v/>
      </c>
      <c r="Z92" s="52">
        <f>G92-C92</f>
        <v/>
      </c>
      <c r="AA92">
        <f>Z92*Y92</f>
        <v/>
      </c>
      <c r="AB92" s="50">
        <f>AA92/K92</f>
        <v/>
      </c>
    </row>
    <row r="93" ht="50" customHeight="1" s="15">
      <c r="B93" s="51" t="n"/>
      <c r="F93" s="51" t="n"/>
      <c r="N93">
        <f>Q93+V93+AA93</f>
        <v/>
      </c>
      <c r="O93" s="38">
        <f>N93/K93</f>
        <v/>
      </c>
      <c r="Q93" s="10">
        <f>H93-D93</f>
        <v/>
      </c>
      <c r="R93" s="50">
        <f>Q93/K93</f>
        <v/>
      </c>
      <c r="U93">
        <f>I93-E93</f>
        <v/>
      </c>
      <c r="V93">
        <f>U93*T93</f>
        <v/>
      </c>
      <c r="W93">
        <f>V93/K93</f>
        <v/>
      </c>
      <c r="Z93" s="52">
        <f>G93-C93</f>
        <v/>
      </c>
      <c r="AA93">
        <f>Z93*Y93</f>
        <v/>
      </c>
      <c r="AB93" s="50">
        <f>AA93/K93</f>
        <v/>
      </c>
    </row>
    <row r="94" ht="50" customHeight="1" s="15">
      <c r="B94" s="51" t="n"/>
      <c r="F94" s="51" t="n"/>
      <c r="N94">
        <f>Q94+V94+AA94</f>
        <v/>
      </c>
      <c r="O94" s="38">
        <f>N94/K94</f>
        <v/>
      </c>
      <c r="Q94" s="10">
        <f>H94-D94</f>
        <v/>
      </c>
      <c r="R94" s="50">
        <f>Q94/K94</f>
        <v/>
      </c>
      <c r="U94">
        <f>I94-E94</f>
        <v/>
      </c>
      <c r="V94">
        <f>U94*T94</f>
        <v/>
      </c>
      <c r="W94">
        <f>V94/K94</f>
        <v/>
      </c>
      <c r="Z94" s="52">
        <f>G94-C94</f>
        <v/>
      </c>
      <c r="AA94">
        <f>Z94*Y94</f>
        <v/>
      </c>
      <c r="AB94" s="50">
        <f>AA94/K94</f>
        <v/>
      </c>
    </row>
    <row r="95" ht="50" customHeight="1" s="15">
      <c r="B95" s="51" t="n"/>
      <c r="F95" s="51" t="n"/>
      <c r="N95">
        <f>Q95+V95+AA95</f>
        <v/>
      </c>
      <c r="O95" s="38">
        <f>N95/K95</f>
        <v/>
      </c>
      <c r="Q95" s="10">
        <f>H95-D95</f>
        <v/>
      </c>
      <c r="R95" s="50">
        <f>Q95/K95</f>
        <v/>
      </c>
      <c r="U95">
        <f>I95-E95</f>
        <v/>
      </c>
      <c r="V95">
        <f>U95*T95</f>
        <v/>
      </c>
      <c r="W95">
        <f>V95/K95</f>
        <v/>
      </c>
      <c r="Z95" s="52">
        <f>G95-C95</f>
        <v/>
      </c>
      <c r="AA95">
        <f>Z95*Y95</f>
        <v/>
      </c>
      <c r="AB95" s="50">
        <f>AA95/K95</f>
        <v/>
      </c>
    </row>
    <row r="96" ht="50" customHeight="1" s="15">
      <c r="B96" s="51" t="n"/>
      <c r="F96" s="51" t="n"/>
      <c r="N96">
        <f>Q96+V96+AA96</f>
        <v/>
      </c>
      <c r="O96" s="38">
        <f>N96/K96</f>
        <v/>
      </c>
      <c r="Q96" s="10">
        <f>H96-D96</f>
        <v/>
      </c>
      <c r="R96" s="50">
        <f>Q96/K96</f>
        <v/>
      </c>
      <c r="U96">
        <f>I96-E96</f>
        <v/>
      </c>
      <c r="V96">
        <f>U96*T96</f>
        <v/>
      </c>
      <c r="W96">
        <f>V96/K96</f>
        <v/>
      </c>
      <c r="Z96" s="52">
        <f>G96-C96</f>
        <v/>
      </c>
      <c r="AA96">
        <f>Z96*Y96</f>
        <v/>
      </c>
      <c r="AB96" s="50">
        <f>AA96/K96</f>
        <v/>
      </c>
    </row>
    <row r="97" ht="50" customHeight="1" s="15">
      <c r="B97" s="51" t="n"/>
      <c r="F97" s="51" t="n"/>
      <c r="N97">
        <f>Q97+V97+AA97</f>
        <v/>
      </c>
      <c r="O97" s="38">
        <f>N97/K97</f>
        <v/>
      </c>
      <c r="Q97" s="10">
        <f>H97-D97</f>
        <v/>
      </c>
      <c r="R97" s="50">
        <f>Q97/K97</f>
        <v/>
      </c>
      <c r="U97">
        <f>I97-E97</f>
        <v/>
      </c>
      <c r="V97">
        <f>U97*T97</f>
        <v/>
      </c>
      <c r="W97">
        <f>V97/K97</f>
        <v/>
      </c>
      <c r="Z97" s="52">
        <f>G97-C97</f>
        <v/>
      </c>
      <c r="AA97">
        <f>Z97*Y97</f>
        <v/>
      </c>
      <c r="AB97" s="50">
        <f>AA97/K97</f>
        <v/>
      </c>
    </row>
    <row r="98" ht="50" customHeight="1" s="15">
      <c r="B98" s="51" t="n"/>
      <c r="F98" s="51" t="n"/>
      <c r="N98">
        <f>Q98+V98+AA98</f>
        <v/>
      </c>
      <c r="O98" s="38">
        <f>N98/K98</f>
        <v/>
      </c>
      <c r="Q98" s="10">
        <f>H98-D98</f>
        <v/>
      </c>
      <c r="R98" s="50">
        <f>Q98/K98</f>
        <v/>
      </c>
      <c r="U98">
        <f>I98-E98</f>
        <v/>
      </c>
      <c r="V98">
        <f>U98*T98</f>
        <v/>
      </c>
      <c r="W98">
        <f>V98/K98</f>
        <v/>
      </c>
      <c r="Z98" s="52">
        <f>G98-C98</f>
        <v/>
      </c>
      <c r="AA98">
        <f>Z98*Y98</f>
        <v/>
      </c>
      <c r="AB98" s="50">
        <f>AA98/K98</f>
        <v/>
      </c>
    </row>
    <row r="99" ht="50" customHeight="1" s="15">
      <c r="B99" s="51" t="n"/>
      <c r="F99" s="51" t="n"/>
      <c r="N99">
        <f>Q99+V99+AA99</f>
        <v/>
      </c>
      <c r="O99" s="38">
        <f>N99/K99</f>
        <v/>
      </c>
      <c r="Q99" s="10">
        <f>H99-D99</f>
        <v/>
      </c>
      <c r="R99" s="50">
        <f>Q99/K99</f>
        <v/>
      </c>
      <c r="U99">
        <f>I99-E99</f>
        <v/>
      </c>
      <c r="V99">
        <f>U99*T99</f>
        <v/>
      </c>
      <c r="W99">
        <f>V99/K99</f>
        <v/>
      </c>
      <c r="Z99" s="52">
        <f>G99-C99</f>
        <v/>
      </c>
      <c r="AA99">
        <f>Z99*Y99</f>
        <v/>
      </c>
      <c r="AB99" s="50">
        <f>AA99/K99</f>
        <v/>
      </c>
    </row>
    <row r="100" ht="50" customHeight="1" s="15">
      <c r="B100" s="51" t="n"/>
      <c r="F100" s="51" t="n"/>
      <c r="N100">
        <f>Q100+V100+AA100</f>
        <v/>
      </c>
      <c r="O100" s="38">
        <f>N100/K100</f>
        <v/>
      </c>
      <c r="Q100" s="10">
        <f>H100-D100</f>
        <v/>
      </c>
      <c r="R100" s="50">
        <f>Q100/K100</f>
        <v/>
      </c>
      <c r="U100">
        <f>I100-E100</f>
        <v/>
      </c>
      <c r="V100">
        <f>U100*T100</f>
        <v/>
      </c>
      <c r="W100">
        <f>V100/K100</f>
        <v/>
      </c>
      <c r="Z100" s="52">
        <f>G100-C100</f>
        <v/>
      </c>
      <c r="AA100">
        <f>Z100*Y100</f>
        <v/>
      </c>
      <c r="AB100" s="50">
        <f>AA100/K100</f>
        <v/>
      </c>
    </row>
    <row r="101" ht="50" customHeight="1" s="15">
      <c r="B101" s="51" t="n"/>
      <c r="F101" s="51" t="n"/>
      <c r="N101">
        <f>Q101+V101+AA101</f>
        <v/>
      </c>
      <c r="O101" s="38">
        <f>N101/K101</f>
        <v/>
      </c>
      <c r="Q101" s="10">
        <f>H101-D101</f>
        <v/>
      </c>
      <c r="R101" s="50">
        <f>Q101/K101</f>
        <v/>
      </c>
      <c r="U101">
        <f>I101-E101</f>
        <v/>
      </c>
      <c r="V101">
        <f>U101*T101</f>
        <v/>
      </c>
      <c r="W101">
        <f>V101/K101</f>
        <v/>
      </c>
      <c r="Z101" s="52">
        <f>G101-C101</f>
        <v/>
      </c>
      <c r="AA101">
        <f>Z101*Y101</f>
        <v/>
      </c>
      <c r="AB101" s="50">
        <f>AA101/K101</f>
        <v/>
      </c>
    </row>
    <row r="102" ht="50" customHeight="1" s="15">
      <c r="B102" s="51" t="n"/>
      <c r="F102" s="51" t="n"/>
      <c r="N102">
        <f>Q102+V102+AA102</f>
        <v/>
      </c>
      <c r="O102" s="38">
        <f>N102/K102</f>
        <v/>
      </c>
      <c r="Q102" s="10">
        <f>H102-D102</f>
        <v/>
      </c>
      <c r="R102" s="50">
        <f>Q102/K102</f>
        <v/>
      </c>
      <c r="U102">
        <f>I102-E102</f>
        <v/>
      </c>
      <c r="V102">
        <f>U102*T102</f>
        <v/>
      </c>
      <c r="W102">
        <f>V102/K102</f>
        <v/>
      </c>
      <c r="Z102" s="52">
        <f>G102-C102</f>
        <v/>
      </c>
      <c r="AA102">
        <f>Z102*Y102</f>
        <v/>
      </c>
      <c r="AB102" s="50">
        <f>AA102/K102</f>
        <v/>
      </c>
    </row>
    <row r="103" ht="50" customHeight="1" s="15">
      <c r="B103" s="51" t="n"/>
      <c r="F103" s="51" t="n"/>
      <c r="N103">
        <f>Q103+V103+AA103</f>
        <v/>
      </c>
      <c r="O103" s="38">
        <f>N103/K103</f>
        <v/>
      </c>
      <c r="Q103" s="10">
        <f>H103-D103</f>
        <v/>
      </c>
      <c r="R103" s="50">
        <f>Q103/K103</f>
        <v/>
      </c>
      <c r="U103">
        <f>I103-E103</f>
        <v/>
      </c>
      <c r="V103">
        <f>U103*T103</f>
        <v/>
      </c>
      <c r="W103">
        <f>V103/K103</f>
        <v/>
      </c>
      <c r="Z103" s="52">
        <f>G103-C103</f>
        <v/>
      </c>
      <c r="AA103">
        <f>Z103*Y103</f>
        <v/>
      </c>
      <c r="AB103" s="50">
        <f>AA103/K103</f>
        <v/>
      </c>
    </row>
    <row r="104" ht="50" customHeight="1" s="15">
      <c r="B104" s="51" t="n"/>
      <c r="F104" s="51" t="n"/>
      <c r="N104">
        <f>Q104+V104+AA104</f>
        <v/>
      </c>
      <c r="O104" s="38">
        <f>N104/K104</f>
        <v/>
      </c>
      <c r="Q104" s="10">
        <f>H104-D104</f>
        <v/>
      </c>
      <c r="R104" s="50">
        <f>Q104/K104</f>
        <v/>
      </c>
      <c r="U104">
        <f>I104-E104</f>
        <v/>
      </c>
      <c r="V104">
        <f>U104*T104</f>
        <v/>
      </c>
      <c r="W104">
        <f>V104/K104</f>
        <v/>
      </c>
      <c r="Z104" s="52">
        <f>G104-C104</f>
        <v/>
      </c>
      <c r="AA104">
        <f>Z104*Y104</f>
        <v/>
      </c>
      <c r="AB104" s="50">
        <f>AA104/K104</f>
        <v/>
      </c>
    </row>
    <row r="105" ht="50" customHeight="1" s="15">
      <c r="B105" s="51" t="n"/>
      <c r="F105" s="51" t="n"/>
      <c r="N105">
        <f>Q105+V105+AA105</f>
        <v/>
      </c>
      <c r="O105" s="38">
        <f>N105/K105</f>
        <v/>
      </c>
      <c r="Q105" s="10">
        <f>H105-D105</f>
        <v/>
      </c>
      <c r="R105" s="50">
        <f>Q105/K105</f>
        <v/>
      </c>
      <c r="U105">
        <f>I105-E105</f>
        <v/>
      </c>
      <c r="V105">
        <f>U105*T105</f>
        <v/>
      </c>
      <c r="W105">
        <f>V105/K105</f>
        <v/>
      </c>
      <c r="Z105" s="52">
        <f>G105-C105</f>
        <v/>
      </c>
      <c r="AA105">
        <f>Z105*Y105</f>
        <v/>
      </c>
      <c r="AB105" s="50">
        <f>AA105/K105</f>
        <v/>
      </c>
    </row>
    <row r="106" ht="50" customHeight="1" s="15">
      <c r="B106" s="51" t="n"/>
      <c r="F106" s="51" t="n"/>
      <c r="N106">
        <f>Q106+V106+AA106</f>
        <v/>
      </c>
      <c r="O106" s="38">
        <f>N106/K106</f>
        <v/>
      </c>
      <c r="Q106" s="10">
        <f>H106-D106</f>
        <v/>
      </c>
      <c r="R106" s="50">
        <f>Q106/K106</f>
        <v/>
      </c>
      <c r="U106">
        <f>I106-E106</f>
        <v/>
      </c>
      <c r="V106">
        <f>U106*T106</f>
        <v/>
      </c>
      <c r="W106">
        <f>V106/K106</f>
        <v/>
      </c>
      <c r="Z106" s="52">
        <f>G106-C106</f>
        <v/>
      </c>
      <c r="AA106">
        <f>Z106*Y106</f>
        <v/>
      </c>
      <c r="AB106" s="50">
        <f>AA106/K106</f>
        <v/>
      </c>
    </row>
    <row r="107" ht="50" customHeight="1" s="15">
      <c r="B107" s="51" t="n"/>
      <c r="F107" s="51" t="n"/>
      <c r="N107">
        <f>Q107+V107+AA107</f>
        <v/>
      </c>
      <c r="O107" s="38">
        <f>N107/K107</f>
        <v/>
      </c>
      <c r="Q107" s="10">
        <f>H107-D107</f>
        <v/>
      </c>
      <c r="R107" s="50">
        <f>Q107/K107</f>
        <v/>
      </c>
      <c r="U107">
        <f>I107-E107</f>
        <v/>
      </c>
      <c r="V107">
        <f>U107*T107</f>
        <v/>
      </c>
      <c r="W107">
        <f>V107/K107</f>
        <v/>
      </c>
      <c r="Z107" s="52">
        <f>G107-C107</f>
        <v/>
      </c>
      <c r="AA107">
        <f>Z107*Y107</f>
        <v/>
      </c>
      <c r="AB107" s="50">
        <f>AA107/K107</f>
        <v/>
      </c>
    </row>
    <row r="108" ht="50" customHeight="1" s="15">
      <c r="B108" s="51" t="n"/>
      <c r="F108" s="51" t="n"/>
      <c r="N108">
        <f>Q108+V108+AA108</f>
        <v/>
      </c>
      <c r="O108" s="38">
        <f>N108/K108</f>
        <v/>
      </c>
      <c r="Q108" s="10">
        <f>H108-D108</f>
        <v/>
      </c>
      <c r="R108" s="50">
        <f>Q108/K108</f>
        <v/>
      </c>
      <c r="U108">
        <f>I108-E108</f>
        <v/>
      </c>
      <c r="V108">
        <f>U108*T108</f>
        <v/>
      </c>
      <c r="W108">
        <f>V108/K108</f>
        <v/>
      </c>
      <c r="Z108" s="52">
        <f>G108-C108</f>
        <v/>
      </c>
      <c r="AA108">
        <f>Z108*Y108</f>
        <v/>
      </c>
      <c r="AB108" s="50">
        <f>AA108/K108</f>
        <v/>
      </c>
    </row>
    <row r="109" ht="50" customHeight="1" s="15">
      <c r="B109" s="51" t="n"/>
      <c r="F109" s="51" t="n"/>
      <c r="N109">
        <f>Q109+V109+AA109</f>
        <v/>
      </c>
      <c r="O109" s="38">
        <f>N109/K109</f>
        <v/>
      </c>
      <c r="Q109" s="10">
        <f>H109-D109</f>
        <v/>
      </c>
      <c r="R109" s="50">
        <f>Q109/K109</f>
        <v/>
      </c>
      <c r="U109">
        <f>I109-E109</f>
        <v/>
      </c>
      <c r="V109">
        <f>U109*T109</f>
        <v/>
      </c>
      <c r="W109">
        <f>V109/K109</f>
        <v/>
      </c>
      <c r="Z109" s="52">
        <f>G109-C109</f>
        <v/>
      </c>
      <c r="AA109">
        <f>Z109*Y109</f>
        <v/>
      </c>
      <c r="AB109" s="50">
        <f>AA109/K109</f>
        <v/>
      </c>
    </row>
    <row r="110" ht="50" customHeight="1" s="15">
      <c r="B110" s="51" t="n"/>
      <c r="F110" s="51" t="n"/>
      <c r="N110">
        <f>Q110+V110+AA110</f>
        <v/>
      </c>
      <c r="O110" s="38">
        <f>N110/K110</f>
        <v/>
      </c>
      <c r="Q110" s="10">
        <f>H110-D110</f>
        <v/>
      </c>
      <c r="R110" s="50">
        <f>Q110/K110</f>
        <v/>
      </c>
      <c r="U110">
        <f>I110-E110</f>
        <v/>
      </c>
      <c r="V110">
        <f>U110*T110</f>
        <v/>
      </c>
      <c r="W110">
        <f>V110/K110</f>
        <v/>
      </c>
      <c r="Z110" s="52">
        <f>G110-C110</f>
        <v/>
      </c>
      <c r="AA110">
        <f>Z110*Y110</f>
        <v/>
      </c>
      <c r="AB110" s="50">
        <f>AA110/K110</f>
        <v/>
      </c>
    </row>
    <row r="111" ht="50" customHeight="1" s="15">
      <c r="B111" s="51" t="n"/>
      <c r="F111" s="51" t="n"/>
      <c r="N111">
        <f>Q111+V111+AA111</f>
        <v/>
      </c>
      <c r="O111" s="38">
        <f>N111/K111</f>
        <v/>
      </c>
      <c r="Q111" s="10">
        <f>H111-D111</f>
        <v/>
      </c>
      <c r="R111" s="50">
        <f>Q111/K111</f>
        <v/>
      </c>
      <c r="U111">
        <f>I111-E111</f>
        <v/>
      </c>
      <c r="V111">
        <f>U111*T111</f>
        <v/>
      </c>
      <c r="W111">
        <f>V111/K111</f>
        <v/>
      </c>
      <c r="Z111" s="52">
        <f>G111-C111</f>
        <v/>
      </c>
      <c r="AA111">
        <f>Z111*Y111</f>
        <v/>
      </c>
      <c r="AB111" s="50">
        <f>AA111/K111</f>
        <v/>
      </c>
    </row>
    <row r="112" ht="50" customHeight="1" s="15">
      <c r="B112" s="51" t="n"/>
      <c r="F112" s="51" t="n"/>
      <c r="N112">
        <f>Q112+V112+AA112</f>
        <v/>
      </c>
      <c r="O112" s="38">
        <f>N112/K112</f>
        <v/>
      </c>
      <c r="Q112" s="10">
        <f>H112-D112</f>
        <v/>
      </c>
      <c r="R112" s="50">
        <f>Q112/K112</f>
        <v/>
      </c>
      <c r="U112">
        <f>I112-E112</f>
        <v/>
      </c>
      <c r="V112">
        <f>U112*T112</f>
        <v/>
      </c>
      <c r="W112">
        <f>V112/K112</f>
        <v/>
      </c>
      <c r="Z112" s="52">
        <f>G112-C112</f>
        <v/>
      </c>
      <c r="AA112">
        <f>Z112*Y112</f>
        <v/>
      </c>
      <c r="AB112" s="50">
        <f>AA112/K112</f>
        <v/>
      </c>
    </row>
    <row r="113" ht="50" customHeight="1" s="15">
      <c r="B113" s="51" t="n"/>
      <c r="F113" s="51" t="n"/>
      <c r="N113">
        <f>Q113+V113+AA113</f>
        <v/>
      </c>
      <c r="O113" s="38">
        <f>N113/K113</f>
        <v/>
      </c>
      <c r="Q113" s="10">
        <f>H113-D113</f>
        <v/>
      </c>
      <c r="R113" s="50">
        <f>Q113/K113</f>
        <v/>
      </c>
      <c r="U113">
        <f>I113-E113</f>
        <v/>
      </c>
      <c r="V113">
        <f>U113*T113</f>
        <v/>
      </c>
      <c r="W113">
        <f>V113/K113</f>
        <v/>
      </c>
      <c r="Z113" s="52">
        <f>G113-C113</f>
        <v/>
      </c>
      <c r="AA113">
        <f>Z113*Y113</f>
        <v/>
      </c>
      <c r="AB113" s="50">
        <f>AA113/K113</f>
        <v/>
      </c>
    </row>
    <row r="114" ht="50" customHeight="1" s="15">
      <c r="B114" s="51" t="n"/>
      <c r="F114" s="51" t="n"/>
      <c r="N114">
        <f>Q114+V114+AA114</f>
        <v/>
      </c>
      <c r="O114" s="38">
        <f>N114/K114</f>
        <v/>
      </c>
      <c r="Q114" s="10">
        <f>H114-D114</f>
        <v/>
      </c>
      <c r="R114" s="50">
        <f>Q114/K114</f>
        <v/>
      </c>
      <c r="U114">
        <f>I114-E114</f>
        <v/>
      </c>
      <c r="V114">
        <f>U114*T114</f>
        <v/>
      </c>
      <c r="W114">
        <f>V114/K114</f>
        <v/>
      </c>
      <c r="Z114" s="52">
        <f>G114-C114</f>
        <v/>
      </c>
      <c r="AA114">
        <f>Z114*Y114</f>
        <v/>
      </c>
      <c r="AB114" s="50">
        <f>AA114/K114</f>
        <v/>
      </c>
    </row>
    <row r="115" ht="50" customHeight="1" s="15">
      <c r="B115" s="51" t="n"/>
      <c r="F115" s="51" t="n"/>
      <c r="N115">
        <f>Q115+V115+AA115</f>
        <v/>
      </c>
      <c r="O115" s="38">
        <f>N115/K115</f>
        <v/>
      </c>
      <c r="Q115" s="10">
        <f>H115-D115</f>
        <v/>
      </c>
      <c r="R115" s="50">
        <f>Q115/K115</f>
        <v/>
      </c>
      <c r="U115">
        <f>I115-E115</f>
        <v/>
      </c>
      <c r="V115">
        <f>U115*T115</f>
        <v/>
      </c>
      <c r="W115">
        <f>V115/K115</f>
        <v/>
      </c>
      <c r="Z115" s="52">
        <f>G115-C115</f>
        <v/>
      </c>
      <c r="AA115">
        <f>Z115*Y115</f>
        <v/>
      </c>
      <c r="AB115" s="50">
        <f>AA115/K115</f>
        <v/>
      </c>
    </row>
    <row r="116" ht="50" customHeight="1" s="15">
      <c r="B116" s="51" t="n"/>
      <c r="F116" s="51" t="n"/>
      <c r="N116">
        <f>Q116+V116+AA116</f>
        <v/>
      </c>
      <c r="O116" s="38">
        <f>N116/K116</f>
        <v/>
      </c>
      <c r="Q116" s="10">
        <f>H116-D116</f>
        <v/>
      </c>
      <c r="R116" s="50">
        <f>Q116/K116</f>
        <v/>
      </c>
      <c r="U116">
        <f>I116-E116</f>
        <v/>
      </c>
      <c r="V116">
        <f>U116*T116</f>
        <v/>
      </c>
      <c r="W116">
        <f>V116/K116</f>
        <v/>
      </c>
      <c r="Z116" s="52">
        <f>G116-C116</f>
        <v/>
      </c>
      <c r="AA116">
        <f>Z116*Y116</f>
        <v/>
      </c>
      <c r="AB116" s="50">
        <f>AA116/K116</f>
        <v/>
      </c>
    </row>
    <row r="117" ht="50" customHeight="1" s="15">
      <c r="B117" s="51" t="n"/>
      <c r="F117" s="51" t="n"/>
      <c r="N117">
        <f>Q117+V117+AA117</f>
        <v/>
      </c>
      <c r="O117" s="38">
        <f>N117/K117</f>
        <v/>
      </c>
      <c r="Q117" s="10">
        <f>H117-D117</f>
        <v/>
      </c>
      <c r="R117" s="50">
        <f>Q117/K117</f>
        <v/>
      </c>
      <c r="U117">
        <f>I117-E117</f>
        <v/>
      </c>
      <c r="V117">
        <f>U117*T117</f>
        <v/>
      </c>
      <c r="W117">
        <f>V117/K117</f>
        <v/>
      </c>
      <c r="Z117" s="52">
        <f>G117-C117</f>
        <v/>
      </c>
      <c r="AA117">
        <f>Z117*Y117</f>
        <v/>
      </c>
      <c r="AB117" s="50">
        <f>AA117/K117</f>
        <v/>
      </c>
    </row>
    <row r="118" ht="50" customHeight="1" s="15">
      <c r="B118" s="51" t="n"/>
      <c r="F118" s="51" t="n"/>
      <c r="N118">
        <f>Q118+V118+AA118</f>
        <v/>
      </c>
      <c r="O118" s="38">
        <f>N118/K118</f>
        <v/>
      </c>
      <c r="Q118" s="10">
        <f>H118-D118</f>
        <v/>
      </c>
      <c r="R118" s="50">
        <f>Q118/K118</f>
        <v/>
      </c>
      <c r="U118">
        <f>I118-E118</f>
        <v/>
      </c>
      <c r="V118">
        <f>U118*T118</f>
        <v/>
      </c>
      <c r="W118">
        <f>V118/K118</f>
        <v/>
      </c>
      <c r="Z118" s="52">
        <f>G118-C118</f>
        <v/>
      </c>
      <c r="AA118">
        <f>Z118*Y118</f>
        <v/>
      </c>
      <c r="AB118" s="50">
        <f>AA118/K118</f>
        <v/>
      </c>
    </row>
    <row r="119" ht="50" customHeight="1" s="15">
      <c r="B119" s="51" t="n"/>
      <c r="F119" s="51" t="n"/>
      <c r="N119">
        <f>Q119+V119+AA119</f>
        <v/>
      </c>
      <c r="O119" s="38">
        <f>N119/K119</f>
        <v/>
      </c>
      <c r="Q119" s="10">
        <f>H119-D119</f>
        <v/>
      </c>
      <c r="R119" s="50">
        <f>Q119/K119</f>
        <v/>
      </c>
      <c r="U119">
        <f>I119-E119</f>
        <v/>
      </c>
      <c r="V119">
        <f>U119*T119</f>
        <v/>
      </c>
      <c r="W119">
        <f>V119/K119</f>
        <v/>
      </c>
      <c r="Z119" s="52">
        <f>G119-C119</f>
        <v/>
      </c>
      <c r="AA119">
        <f>Z119*Y119</f>
        <v/>
      </c>
      <c r="AB119" s="50">
        <f>AA119/K119</f>
        <v/>
      </c>
    </row>
    <row r="120" ht="50" customHeight="1" s="15">
      <c r="B120" s="51" t="n"/>
      <c r="F120" s="51" t="n"/>
      <c r="N120">
        <f>Q120+V120+AA120</f>
        <v/>
      </c>
      <c r="O120" s="38">
        <f>N120/K120</f>
        <v/>
      </c>
      <c r="Q120" s="10">
        <f>H120-D120</f>
        <v/>
      </c>
      <c r="R120" s="50">
        <f>Q120/K120</f>
        <v/>
      </c>
      <c r="U120">
        <f>I120-E120</f>
        <v/>
      </c>
      <c r="V120">
        <f>U120*T120</f>
        <v/>
      </c>
      <c r="W120">
        <f>V120/K120</f>
        <v/>
      </c>
      <c r="Z120" s="52">
        <f>G120-C120</f>
        <v/>
      </c>
      <c r="AA120">
        <f>Z120*Y120</f>
        <v/>
      </c>
      <c r="AB120" s="50">
        <f>AA120/K120</f>
        <v/>
      </c>
    </row>
    <row r="121" ht="50" customHeight="1" s="15">
      <c r="B121" s="51" t="n"/>
      <c r="F121" s="51" t="n"/>
      <c r="N121">
        <f>Q121+V121+AA121</f>
        <v/>
      </c>
      <c r="O121" s="38">
        <f>N121/K121</f>
        <v/>
      </c>
      <c r="Q121" s="10">
        <f>H121-D121</f>
        <v/>
      </c>
      <c r="R121" s="50">
        <f>Q121/K121</f>
        <v/>
      </c>
      <c r="U121">
        <f>I121-E121</f>
        <v/>
      </c>
      <c r="V121">
        <f>U121*T121</f>
        <v/>
      </c>
      <c r="W121">
        <f>V121/K121</f>
        <v/>
      </c>
      <c r="Z121" s="52">
        <f>G121-C121</f>
        <v/>
      </c>
      <c r="AA121">
        <f>Z121*Y121</f>
        <v/>
      </c>
      <c r="AB121" s="50">
        <f>AA121/K121</f>
        <v/>
      </c>
    </row>
    <row r="122" ht="50" customHeight="1" s="15">
      <c r="B122" s="51" t="n"/>
      <c r="F122" s="51" t="n"/>
      <c r="N122">
        <f>Q122+V122+AA122</f>
        <v/>
      </c>
      <c r="O122" s="38">
        <f>N122/K122</f>
        <v/>
      </c>
      <c r="Q122" s="10">
        <f>H122-D122</f>
        <v/>
      </c>
      <c r="R122" s="50">
        <f>Q122/K122</f>
        <v/>
      </c>
      <c r="U122">
        <f>I122-E122</f>
        <v/>
      </c>
      <c r="V122">
        <f>U122*T122</f>
        <v/>
      </c>
      <c r="W122">
        <f>V122/K122</f>
        <v/>
      </c>
      <c r="Z122" s="52">
        <f>G122-C122</f>
        <v/>
      </c>
      <c r="AA122">
        <f>Z122*Y122</f>
        <v/>
      </c>
      <c r="AB122" s="50">
        <f>AA122/K122</f>
        <v/>
      </c>
    </row>
    <row r="123" ht="50" customHeight="1" s="15">
      <c r="B123" s="51" t="n"/>
      <c r="F123" s="51" t="n"/>
      <c r="N123">
        <f>Q123+V123+AA123</f>
        <v/>
      </c>
      <c r="O123" s="38">
        <f>N123/K123</f>
        <v/>
      </c>
      <c r="Q123" s="10">
        <f>H123-D123</f>
        <v/>
      </c>
      <c r="R123" s="50">
        <f>Q123/K123</f>
        <v/>
      </c>
      <c r="U123">
        <f>I123-E123</f>
        <v/>
      </c>
      <c r="V123">
        <f>U123*T123</f>
        <v/>
      </c>
      <c r="W123">
        <f>V123/K123</f>
        <v/>
      </c>
      <c r="Z123" s="52">
        <f>G123-C123</f>
        <v/>
      </c>
      <c r="AA123">
        <f>Z123*Y123</f>
        <v/>
      </c>
      <c r="AB123" s="50">
        <f>AA123/K123</f>
        <v/>
      </c>
    </row>
    <row r="124" ht="50" customHeight="1" s="15">
      <c r="B124" s="51" t="n"/>
      <c r="F124" s="51" t="n"/>
      <c r="N124">
        <f>Q124+V124+AA124</f>
        <v/>
      </c>
      <c r="O124" s="38">
        <f>N124/K124</f>
        <v/>
      </c>
      <c r="Q124" s="10">
        <f>H124-D124</f>
        <v/>
      </c>
      <c r="R124" s="50">
        <f>Q124/K124</f>
        <v/>
      </c>
      <c r="U124">
        <f>I124-E124</f>
        <v/>
      </c>
      <c r="V124">
        <f>U124*T124</f>
        <v/>
      </c>
      <c r="W124">
        <f>V124/K124</f>
        <v/>
      </c>
      <c r="Z124" s="52">
        <f>G124-C124</f>
        <v/>
      </c>
      <c r="AA124">
        <f>Z124*Y124</f>
        <v/>
      </c>
      <c r="AB124" s="50">
        <f>AA124/K124</f>
        <v/>
      </c>
    </row>
    <row r="125" ht="50" customHeight="1" s="15">
      <c r="B125" s="51" t="n"/>
      <c r="F125" s="51" t="n"/>
      <c r="N125">
        <f>Q125+V125+AA125</f>
        <v/>
      </c>
      <c r="O125" s="38">
        <f>N125/K125</f>
        <v/>
      </c>
      <c r="Q125" s="10">
        <f>H125-D125</f>
        <v/>
      </c>
      <c r="R125" s="50">
        <f>Q125/K125</f>
        <v/>
      </c>
      <c r="U125">
        <f>I125-E125</f>
        <v/>
      </c>
      <c r="V125">
        <f>U125*T125</f>
        <v/>
      </c>
      <c r="W125">
        <f>V125/K125</f>
        <v/>
      </c>
      <c r="Z125" s="52">
        <f>G125-C125</f>
        <v/>
      </c>
      <c r="AA125">
        <f>Z125*Y125</f>
        <v/>
      </c>
      <c r="AB125" s="50">
        <f>AA125/K125</f>
        <v/>
      </c>
    </row>
    <row r="126" ht="50" customHeight="1" s="15">
      <c r="B126" s="51" t="n"/>
      <c r="F126" s="51" t="n"/>
      <c r="N126">
        <f>Q126+V126+AA126</f>
        <v/>
      </c>
      <c r="O126" s="38">
        <f>N126/K126</f>
        <v/>
      </c>
      <c r="Q126" s="10">
        <f>H126-D126</f>
        <v/>
      </c>
      <c r="R126" s="50">
        <f>Q126/K126</f>
        <v/>
      </c>
      <c r="U126">
        <f>I126-E126</f>
        <v/>
      </c>
      <c r="V126">
        <f>U126*T126</f>
        <v/>
      </c>
      <c r="W126">
        <f>V126/K126</f>
        <v/>
      </c>
      <c r="Z126" s="52">
        <f>G126-C126</f>
        <v/>
      </c>
      <c r="AA126">
        <f>Z126*Y126</f>
        <v/>
      </c>
      <c r="AB126" s="50">
        <f>AA126/K126</f>
        <v/>
      </c>
    </row>
    <row r="127" ht="50" customHeight="1" s="15">
      <c r="B127" s="51" t="n"/>
      <c r="F127" s="51" t="n"/>
      <c r="N127">
        <f>Q127+V127+AA127</f>
        <v/>
      </c>
      <c r="O127" s="38">
        <f>N127/K127</f>
        <v/>
      </c>
      <c r="Q127" s="10">
        <f>H127-D127</f>
        <v/>
      </c>
      <c r="R127" s="50">
        <f>Q127/K127</f>
        <v/>
      </c>
      <c r="U127">
        <f>I127-E127</f>
        <v/>
      </c>
      <c r="V127">
        <f>U127*T127</f>
        <v/>
      </c>
      <c r="W127">
        <f>V127/K127</f>
        <v/>
      </c>
      <c r="Z127" s="52">
        <f>G127-C127</f>
        <v/>
      </c>
      <c r="AA127">
        <f>Z127*Y127</f>
        <v/>
      </c>
      <c r="AB127" s="50">
        <f>AA127/K127</f>
        <v/>
      </c>
    </row>
    <row r="128" ht="50" customHeight="1" s="15">
      <c r="B128" s="51" t="n"/>
      <c r="F128" s="51" t="n"/>
      <c r="N128">
        <f>Q128+V128+AA128</f>
        <v/>
      </c>
      <c r="O128" s="38">
        <f>N128/K128</f>
        <v/>
      </c>
      <c r="Q128" s="10">
        <f>H128-D128</f>
        <v/>
      </c>
      <c r="R128" s="50">
        <f>Q128/K128</f>
        <v/>
      </c>
      <c r="U128">
        <f>I128-E128</f>
        <v/>
      </c>
      <c r="V128">
        <f>U128*T128</f>
        <v/>
      </c>
      <c r="W128">
        <f>V128/K128</f>
        <v/>
      </c>
      <c r="Z128" s="52">
        <f>G128-C128</f>
        <v/>
      </c>
      <c r="AA128">
        <f>Z128*Y128</f>
        <v/>
      </c>
      <c r="AB128" s="50">
        <f>AA128/K128</f>
        <v/>
      </c>
    </row>
    <row r="129" ht="50" customHeight="1" s="15">
      <c r="B129" s="51" t="n"/>
      <c r="F129" s="51" t="n"/>
      <c r="N129">
        <f>Q129+V129+AA129</f>
        <v/>
      </c>
      <c r="O129" s="38">
        <f>N129/K129</f>
        <v/>
      </c>
      <c r="Q129" s="10">
        <f>H129-D129</f>
        <v/>
      </c>
      <c r="R129" s="50">
        <f>Q129/K129</f>
        <v/>
      </c>
      <c r="U129">
        <f>I129-E129</f>
        <v/>
      </c>
      <c r="V129">
        <f>U129*T129</f>
        <v/>
      </c>
      <c r="W129">
        <f>V129/K129</f>
        <v/>
      </c>
      <c r="Z129" s="52">
        <f>G129-C129</f>
        <v/>
      </c>
      <c r="AA129">
        <f>Z129*Y129</f>
        <v/>
      </c>
      <c r="AB129" s="50">
        <f>AA129/K129</f>
        <v/>
      </c>
    </row>
    <row r="130" ht="50" customHeight="1" s="15">
      <c r="B130" s="51" t="n"/>
      <c r="F130" s="51" t="n"/>
      <c r="N130">
        <f>Q130+V130+AA130</f>
        <v/>
      </c>
      <c r="O130" s="38">
        <f>N130/K130</f>
        <v/>
      </c>
      <c r="Q130" s="10">
        <f>H130-D130</f>
        <v/>
      </c>
      <c r="R130" s="50">
        <f>Q130/K130</f>
        <v/>
      </c>
      <c r="U130">
        <f>I130-E130</f>
        <v/>
      </c>
      <c r="V130">
        <f>U130*T130</f>
        <v/>
      </c>
      <c r="W130">
        <f>V130/K130</f>
        <v/>
      </c>
      <c r="Z130" s="52">
        <f>G130-C130</f>
        <v/>
      </c>
      <c r="AA130">
        <f>Z130*Y130</f>
        <v/>
      </c>
      <c r="AB130" s="50">
        <f>AA130/K130</f>
        <v/>
      </c>
    </row>
    <row r="131" ht="50" customHeight="1" s="15">
      <c r="B131" s="51" t="n"/>
      <c r="F131" s="51" t="n"/>
      <c r="N131">
        <f>Q131+V131+AA131</f>
        <v/>
      </c>
      <c r="O131" s="38">
        <f>N131/K131</f>
        <v/>
      </c>
      <c r="Q131" s="10">
        <f>H131-D131</f>
        <v/>
      </c>
      <c r="R131" s="50">
        <f>Q131/K131</f>
        <v/>
      </c>
      <c r="U131">
        <f>I131-E131</f>
        <v/>
      </c>
      <c r="V131">
        <f>U131*T131</f>
        <v/>
      </c>
      <c r="W131">
        <f>V131/K131</f>
        <v/>
      </c>
      <c r="Z131" s="52">
        <f>G131-C131</f>
        <v/>
      </c>
      <c r="AA131">
        <f>Z131*Y131</f>
        <v/>
      </c>
      <c r="AB131" s="50">
        <f>AA131/K131</f>
        <v/>
      </c>
    </row>
    <row r="132" ht="50" customHeight="1" s="15">
      <c r="B132" s="51" t="n"/>
      <c r="F132" s="51" t="n"/>
      <c r="N132">
        <f>Q132+V132+AA132</f>
        <v/>
      </c>
      <c r="O132" s="38">
        <f>N132/K132</f>
        <v/>
      </c>
      <c r="Q132" s="10">
        <f>H132-D132</f>
        <v/>
      </c>
      <c r="R132" s="50">
        <f>Q132/K132</f>
        <v/>
      </c>
      <c r="U132">
        <f>I132-E132</f>
        <v/>
      </c>
      <c r="V132">
        <f>U132*T132</f>
        <v/>
      </c>
      <c r="W132">
        <f>V132/K132</f>
        <v/>
      </c>
      <c r="Z132" s="52">
        <f>G132-C132</f>
        <v/>
      </c>
      <c r="AA132">
        <f>Z132*Y132</f>
        <v/>
      </c>
      <c r="AB132" s="50">
        <f>AA132/K132</f>
        <v/>
      </c>
    </row>
    <row r="133" ht="50" customHeight="1" s="15">
      <c r="B133" s="51" t="n"/>
      <c r="F133" s="51" t="n"/>
      <c r="N133">
        <f>Q133+V133+AA133</f>
        <v/>
      </c>
      <c r="O133" s="38">
        <f>N133/K133</f>
        <v/>
      </c>
      <c r="Q133" s="10">
        <f>H133-D133</f>
        <v/>
      </c>
      <c r="R133" s="50">
        <f>Q133/K133</f>
        <v/>
      </c>
      <c r="U133">
        <f>I133-E133</f>
        <v/>
      </c>
      <c r="V133">
        <f>U133*T133</f>
        <v/>
      </c>
      <c r="W133">
        <f>V133/K133</f>
        <v/>
      </c>
      <c r="Z133" s="52">
        <f>G133-C133</f>
        <v/>
      </c>
      <c r="AA133">
        <f>Z133*Y133</f>
        <v/>
      </c>
      <c r="AB133" s="50">
        <f>AA133/K133</f>
        <v/>
      </c>
    </row>
    <row r="134" ht="50" customHeight="1" s="15">
      <c r="B134" s="51" t="n"/>
      <c r="F134" s="51" t="n"/>
      <c r="N134">
        <f>Q134+V134+AA134</f>
        <v/>
      </c>
      <c r="O134" s="38">
        <f>N134/K134</f>
        <v/>
      </c>
      <c r="Q134" s="10">
        <f>H134-D134</f>
        <v/>
      </c>
      <c r="R134" s="50">
        <f>Q134/K134</f>
        <v/>
      </c>
      <c r="U134">
        <f>I134-E134</f>
        <v/>
      </c>
      <c r="V134">
        <f>U134*T134</f>
        <v/>
      </c>
      <c r="W134">
        <f>V134/K134</f>
        <v/>
      </c>
      <c r="Z134" s="52">
        <f>G134-C134</f>
        <v/>
      </c>
      <c r="AA134">
        <f>Z134*Y134</f>
        <v/>
      </c>
      <c r="AB134" s="50">
        <f>AA134/K134</f>
        <v/>
      </c>
    </row>
    <row r="135" ht="50" customHeight="1" s="15">
      <c r="B135" s="51" t="n"/>
      <c r="F135" s="51" t="n"/>
      <c r="N135">
        <f>Q135+V135+AA135</f>
        <v/>
      </c>
      <c r="O135" s="38">
        <f>N135/K135</f>
        <v/>
      </c>
      <c r="Q135" s="10">
        <f>H135-D135</f>
        <v/>
      </c>
      <c r="R135" s="50">
        <f>Q135/K135</f>
        <v/>
      </c>
      <c r="U135">
        <f>I135-E135</f>
        <v/>
      </c>
      <c r="V135">
        <f>U135*T135</f>
        <v/>
      </c>
      <c r="W135">
        <f>V135/K135</f>
        <v/>
      </c>
      <c r="Z135" s="52">
        <f>G135-C135</f>
        <v/>
      </c>
      <c r="AA135">
        <f>Z135*Y135</f>
        <v/>
      </c>
      <c r="AB135" s="50">
        <f>AA135/K135</f>
        <v/>
      </c>
    </row>
    <row r="136" ht="50" customHeight="1" s="15">
      <c r="B136" s="51" t="n"/>
      <c r="F136" s="51" t="n"/>
      <c r="N136">
        <f>Q136+V136+AA136</f>
        <v/>
      </c>
      <c r="O136" s="38">
        <f>N136/K136</f>
        <v/>
      </c>
      <c r="Q136" s="10">
        <f>H136-D136</f>
        <v/>
      </c>
      <c r="R136" s="50">
        <f>Q136/K136</f>
        <v/>
      </c>
      <c r="U136">
        <f>I136-E136</f>
        <v/>
      </c>
      <c r="V136">
        <f>U136*T136</f>
        <v/>
      </c>
      <c r="W136">
        <f>V136/K136</f>
        <v/>
      </c>
      <c r="Z136" s="52">
        <f>G136-C136</f>
        <v/>
      </c>
      <c r="AA136">
        <f>Z136*Y136</f>
        <v/>
      </c>
      <c r="AB136" s="50">
        <f>AA136/K136</f>
        <v/>
      </c>
    </row>
    <row r="137" ht="50" customHeight="1" s="15">
      <c r="B137" s="51" t="n"/>
      <c r="F137" s="51" t="n"/>
      <c r="N137">
        <f>Q137+V137+AA137</f>
        <v/>
      </c>
      <c r="O137" s="38">
        <f>N137/K137</f>
        <v/>
      </c>
      <c r="Q137" s="10">
        <f>H137-D137</f>
        <v/>
      </c>
      <c r="R137" s="50">
        <f>Q137/K137</f>
        <v/>
      </c>
      <c r="U137">
        <f>I137-E137</f>
        <v/>
      </c>
      <c r="V137">
        <f>U137*T137</f>
        <v/>
      </c>
      <c r="W137">
        <f>V137/K137</f>
        <v/>
      </c>
      <c r="Z137" s="52">
        <f>G137-C137</f>
        <v/>
      </c>
      <c r="AA137">
        <f>Z137*Y137</f>
        <v/>
      </c>
      <c r="AB137" s="50">
        <f>AA137/K137</f>
        <v/>
      </c>
    </row>
    <row r="138" ht="50" customHeight="1" s="15">
      <c r="B138" s="51" t="n"/>
      <c r="F138" s="51" t="n"/>
      <c r="N138">
        <f>Q138+V138+AA138</f>
        <v/>
      </c>
      <c r="O138" s="38">
        <f>N138/K138</f>
        <v/>
      </c>
      <c r="Q138" s="10">
        <f>H138-D138</f>
        <v/>
      </c>
      <c r="R138" s="50">
        <f>Q138/K138</f>
        <v/>
      </c>
      <c r="U138">
        <f>I138-E138</f>
        <v/>
      </c>
      <c r="V138">
        <f>U138*T138</f>
        <v/>
      </c>
      <c r="W138">
        <f>V138/K138</f>
        <v/>
      </c>
      <c r="Z138" s="52">
        <f>G138-C138</f>
        <v/>
      </c>
      <c r="AA138">
        <f>Z138*Y138</f>
        <v/>
      </c>
      <c r="AB138" s="50">
        <f>AA138/K138</f>
        <v/>
      </c>
    </row>
    <row r="139" ht="50" customHeight="1" s="15">
      <c r="B139" s="51" t="n"/>
      <c r="F139" s="51" t="n"/>
      <c r="N139">
        <f>Q139+V139+AA139</f>
        <v/>
      </c>
      <c r="O139" s="38">
        <f>N139/K139</f>
        <v/>
      </c>
      <c r="Q139" s="10">
        <f>H139-D139</f>
        <v/>
      </c>
      <c r="R139" s="50">
        <f>Q139/K139</f>
        <v/>
      </c>
      <c r="U139">
        <f>I139-E139</f>
        <v/>
      </c>
      <c r="V139">
        <f>U139*T139</f>
        <v/>
      </c>
      <c r="W139">
        <f>V139/K139</f>
        <v/>
      </c>
      <c r="Z139" s="52">
        <f>G139-C139</f>
        <v/>
      </c>
      <c r="AA139">
        <f>Z139*Y139</f>
        <v/>
      </c>
      <c r="AB139" s="50">
        <f>AA139/K139</f>
        <v/>
      </c>
    </row>
    <row r="140" ht="50" customHeight="1" s="15">
      <c r="B140" s="51" t="n"/>
      <c r="F140" s="51" t="n"/>
      <c r="N140">
        <f>Q140+V140+AA140</f>
        <v/>
      </c>
      <c r="O140" s="38">
        <f>N140/K140</f>
        <v/>
      </c>
      <c r="Q140" s="10">
        <f>H140-D140</f>
        <v/>
      </c>
      <c r="R140" s="50">
        <f>Q140/K140</f>
        <v/>
      </c>
      <c r="U140">
        <f>I140-E140</f>
        <v/>
      </c>
      <c r="V140">
        <f>U140*T140</f>
        <v/>
      </c>
      <c r="W140">
        <f>V140/K140</f>
        <v/>
      </c>
      <c r="Z140" s="52">
        <f>G140-C140</f>
        <v/>
      </c>
      <c r="AA140">
        <f>Z140*Y140</f>
        <v/>
      </c>
      <c r="AB140" s="50">
        <f>AA140/K140</f>
        <v/>
      </c>
    </row>
    <row r="141" ht="50" customHeight="1" s="15">
      <c r="B141" s="51" t="n"/>
      <c r="F141" s="51" t="n"/>
      <c r="N141">
        <f>Q141+V141+AA141</f>
        <v/>
      </c>
      <c r="O141" s="38">
        <f>N141/K141</f>
        <v/>
      </c>
      <c r="Q141" s="10">
        <f>H141-D141</f>
        <v/>
      </c>
      <c r="R141" s="50">
        <f>Q141/K141</f>
        <v/>
      </c>
      <c r="U141">
        <f>I141-E141</f>
        <v/>
      </c>
      <c r="V141">
        <f>U141*T141</f>
        <v/>
      </c>
      <c r="W141">
        <f>V141/K141</f>
        <v/>
      </c>
      <c r="Z141" s="52">
        <f>G141-C141</f>
        <v/>
      </c>
      <c r="AA141">
        <f>Z141*Y141</f>
        <v/>
      </c>
      <c r="AB141" s="50">
        <f>AA141/K141</f>
        <v/>
      </c>
    </row>
    <row r="142" ht="50" customHeight="1" s="15">
      <c r="B142" s="51" t="n"/>
      <c r="F142" s="51" t="n"/>
      <c r="N142">
        <f>Q142+V142+AA142</f>
        <v/>
      </c>
      <c r="O142" s="38">
        <f>N142/K142</f>
        <v/>
      </c>
      <c r="Q142" s="10">
        <f>H142-D142</f>
        <v/>
      </c>
      <c r="R142" s="50">
        <f>Q142/K142</f>
        <v/>
      </c>
      <c r="U142">
        <f>I142-E142</f>
        <v/>
      </c>
      <c r="V142">
        <f>U142*T142</f>
        <v/>
      </c>
      <c r="W142">
        <f>V142/K142</f>
        <v/>
      </c>
      <c r="Z142" s="52">
        <f>G142-C142</f>
        <v/>
      </c>
      <c r="AA142">
        <f>Z142*Y142</f>
        <v/>
      </c>
      <c r="AB142" s="50">
        <f>AA142/K142</f>
        <v/>
      </c>
    </row>
    <row r="143" ht="50" customHeight="1" s="15">
      <c r="B143" s="51" t="n"/>
      <c r="F143" s="51" t="n"/>
      <c r="N143">
        <f>Q143+V143+AA143</f>
        <v/>
      </c>
      <c r="O143" s="38">
        <f>N143/K143</f>
        <v/>
      </c>
      <c r="Q143" s="10">
        <f>H143-D143</f>
        <v/>
      </c>
      <c r="R143" s="50">
        <f>Q143/K143</f>
        <v/>
      </c>
      <c r="U143">
        <f>I143-E143</f>
        <v/>
      </c>
      <c r="V143">
        <f>U143*T143</f>
        <v/>
      </c>
      <c r="W143">
        <f>V143/K143</f>
        <v/>
      </c>
      <c r="Z143" s="52">
        <f>G143-C143</f>
        <v/>
      </c>
      <c r="AA143">
        <f>Z143*Y143</f>
        <v/>
      </c>
      <c r="AB143" s="50">
        <f>AA143/K143</f>
        <v/>
      </c>
    </row>
    <row r="144" ht="50" customHeight="1" s="15">
      <c r="B144" s="51" t="n"/>
      <c r="F144" s="51" t="n"/>
      <c r="N144">
        <f>Q144+V144+AA144</f>
        <v/>
      </c>
      <c r="O144" s="38">
        <f>N144/K144</f>
        <v/>
      </c>
      <c r="Q144" s="10">
        <f>H144-D144</f>
        <v/>
      </c>
      <c r="R144" s="50">
        <f>Q144/K144</f>
        <v/>
      </c>
      <c r="U144">
        <f>I144-E144</f>
        <v/>
      </c>
      <c r="V144">
        <f>U144*T144</f>
        <v/>
      </c>
      <c r="W144">
        <f>V144/K144</f>
        <v/>
      </c>
      <c r="Z144" s="52">
        <f>G144-C144</f>
        <v/>
      </c>
      <c r="AA144">
        <f>Z144*Y144</f>
        <v/>
      </c>
      <c r="AB144" s="50">
        <f>AA144/K144</f>
        <v/>
      </c>
    </row>
    <row r="145" ht="50" customHeight="1" s="15">
      <c r="B145" s="51" t="n"/>
      <c r="F145" s="51" t="n"/>
      <c r="N145">
        <f>Q145+V145+AA145</f>
        <v/>
      </c>
      <c r="O145" s="38">
        <f>N145/K145</f>
        <v/>
      </c>
      <c r="Q145" s="10">
        <f>H145-D145</f>
        <v/>
      </c>
      <c r="R145" s="50">
        <f>Q145/K145</f>
        <v/>
      </c>
      <c r="U145">
        <f>I145-E145</f>
        <v/>
      </c>
      <c r="V145">
        <f>U145*T145</f>
        <v/>
      </c>
      <c r="W145">
        <f>V145/K145</f>
        <v/>
      </c>
      <c r="Z145" s="52">
        <f>G145-C145</f>
        <v/>
      </c>
      <c r="AA145">
        <f>Z145*Y145</f>
        <v/>
      </c>
      <c r="AB145" s="50">
        <f>AA145/K145</f>
        <v/>
      </c>
    </row>
    <row r="146" ht="50" customHeight="1" s="15">
      <c r="B146" s="51" t="n"/>
      <c r="F146" s="51" t="n"/>
      <c r="N146">
        <f>Q146+V146+AA146</f>
        <v/>
      </c>
      <c r="O146" s="38">
        <f>N146/K146</f>
        <v/>
      </c>
      <c r="Q146" s="10">
        <f>H146-D146</f>
        <v/>
      </c>
      <c r="R146" s="50">
        <f>Q146/K146</f>
        <v/>
      </c>
      <c r="U146">
        <f>I146-E146</f>
        <v/>
      </c>
      <c r="V146">
        <f>U146*T146</f>
        <v/>
      </c>
      <c r="W146">
        <f>V146/K146</f>
        <v/>
      </c>
      <c r="Z146" s="52">
        <f>G146-C146</f>
        <v/>
      </c>
      <c r="AA146">
        <f>Z146*Y146</f>
        <v/>
      </c>
      <c r="AB146" s="50">
        <f>AA146/K146</f>
        <v/>
      </c>
    </row>
    <row r="147" ht="50" customHeight="1" s="15">
      <c r="B147" s="51" t="n"/>
      <c r="F147" s="51" t="n"/>
      <c r="N147">
        <f>Q147+V147+AA147</f>
        <v/>
      </c>
      <c r="O147" s="38">
        <f>N147/K147</f>
        <v/>
      </c>
      <c r="Q147" s="10">
        <f>H147-D147</f>
        <v/>
      </c>
      <c r="R147" s="50">
        <f>Q147/K147</f>
        <v/>
      </c>
      <c r="U147">
        <f>I147-E147</f>
        <v/>
      </c>
      <c r="V147">
        <f>U147*T147</f>
        <v/>
      </c>
      <c r="W147">
        <f>V147/K147</f>
        <v/>
      </c>
      <c r="Z147" s="52">
        <f>G147-C147</f>
        <v/>
      </c>
      <c r="AA147">
        <f>Z147*Y147</f>
        <v/>
      </c>
      <c r="AB147" s="50">
        <f>AA147/K147</f>
        <v/>
      </c>
    </row>
    <row r="148" ht="50" customHeight="1" s="15">
      <c r="B148" s="51" t="n"/>
      <c r="F148" s="51" t="n"/>
      <c r="N148">
        <f>Q148+V148+AA148</f>
        <v/>
      </c>
      <c r="O148" s="38">
        <f>N148/K148</f>
        <v/>
      </c>
      <c r="Q148" s="10">
        <f>H148-D148</f>
        <v/>
      </c>
      <c r="R148" s="50">
        <f>Q148/K148</f>
        <v/>
      </c>
      <c r="U148">
        <f>I148-E148</f>
        <v/>
      </c>
      <c r="V148">
        <f>U148*T148</f>
        <v/>
      </c>
      <c r="W148">
        <f>V148/K148</f>
        <v/>
      </c>
      <c r="Z148" s="52">
        <f>G148-C148</f>
        <v/>
      </c>
      <c r="AA148">
        <f>Z148*Y148</f>
        <v/>
      </c>
      <c r="AB148" s="50">
        <f>AA148/K148</f>
        <v/>
      </c>
    </row>
    <row r="149" ht="50" customHeight="1" s="15">
      <c r="B149" s="51" t="n"/>
      <c r="F149" s="51" t="n"/>
      <c r="N149">
        <f>Q149+V149+AA149</f>
        <v/>
      </c>
      <c r="O149" s="38">
        <f>N149/K149</f>
        <v/>
      </c>
      <c r="Q149" s="10">
        <f>H149-D149</f>
        <v/>
      </c>
      <c r="R149" s="50">
        <f>Q149/K149</f>
        <v/>
      </c>
      <c r="U149">
        <f>I149-E149</f>
        <v/>
      </c>
      <c r="V149">
        <f>U149*T149</f>
        <v/>
      </c>
      <c r="W149">
        <f>V149/K149</f>
        <v/>
      </c>
      <c r="Z149" s="52">
        <f>G149-C149</f>
        <v/>
      </c>
      <c r="AA149">
        <f>Z149*Y149</f>
        <v/>
      </c>
      <c r="AB149" s="50">
        <f>AA149/K149</f>
        <v/>
      </c>
    </row>
    <row r="150" ht="50" customHeight="1" s="15">
      <c r="B150" s="51" t="n"/>
      <c r="F150" s="51" t="n"/>
      <c r="N150">
        <f>Q150+V150+AA150</f>
        <v/>
      </c>
      <c r="O150" s="38">
        <f>N150/K150</f>
        <v/>
      </c>
      <c r="Q150" s="10">
        <f>H150-D150</f>
        <v/>
      </c>
      <c r="R150" s="50">
        <f>Q150/K150</f>
        <v/>
      </c>
      <c r="U150">
        <f>I150-E150</f>
        <v/>
      </c>
      <c r="V150">
        <f>U150*T150</f>
        <v/>
      </c>
      <c r="W150">
        <f>V150/K150</f>
        <v/>
      </c>
      <c r="Z150" s="52">
        <f>G150-C150</f>
        <v/>
      </c>
      <c r="AA150">
        <f>Z150*Y150</f>
        <v/>
      </c>
      <c r="AB150" s="50">
        <f>AA150/K150</f>
        <v/>
      </c>
    </row>
    <row r="151" ht="50" customHeight="1" s="15">
      <c r="B151" s="51" t="n"/>
      <c r="F151" s="51" t="n"/>
      <c r="N151">
        <f>Q151+V151+AA151</f>
        <v/>
      </c>
      <c r="O151" s="38">
        <f>N151/K151</f>
        <v/>
      </c>
      <c r="Q151" s="10">
        <f>H151-D151</f>
        <v/>
      </c>
      <c r="R151" s="50">
        <f>Q151/K151</f>
        <v/>
      </c>
      <c r="U151">
        <f>I151-E151</f>
        <v/>
      </c>
      <c r="V151">
        <f>U151*T151</f>
        <v/>
      </c>
      <c r="W151">
        <f>V151/K151</f>
        <v/>
      </c>
      <c r="Z151" s="52">
        <f>G151-C151</f>
        <v/>
      </c>
      <c r="AA151">
        <f>Z151*Y151</f>
        <v/>
      </c>
      <c r="AB151" s="50">
        <f>AA151/K151</f>
        <v/>
      </c>
    </row>
    <row r="152" ht="50" customHeight="1" s="15">
      <c r="B152" s="51" t="n"/>
      <c r="F152" s="51" t="n"/>
      <c r="N152">
        <f>Q152+V152+AA152</f>
        <v/>
      </c>
      <c r="O152" s="38">
        <f>N152/K152</f>
        <v/>
      </c>
      <c r="Q152" s="10">
        <f>H152-D152</f>
        <v/>
      </c>
      <c r="R152" s="50">
        <f>Q152/K152</f>
        <v/>
      </c>
      <c r="U152">
        <f>I152-E152</f>
        <v/>
      </c>
      <c r="V152">
        <f>U152*T152</f>
        <v/>
      </c>
      <c r="W152">
        <f>V152/K152</f>
        <v/>
      </c>
      <c r="Z152" s="52">
        <f>G152-C152</f>
        <v/>
      </c>
      <c r="AA152">
        <f>Z152*Y152</f>
        <v/>
      </c>
      <c r="AB152" s="50">
        <f>AA152/K152</f>
        <v/>
      </c>
    </row>
  </sheetData>
  <mergeCells count="8">
    <mergeCell ref="AD1:AI1"/>
    <mergeCell ref="F1:I1"/>
    <mergeCell ref="B1:E1"/>
    <mergeCell ref="K1:L1"/>
    <mergeCell ref="N1:O1"/>
    <mergeCell ref="Q1:R1"/>
    <mergeCell ref="T1:W1"/>
    <mergeCell ref="Y1:AB1"/>
  </mergeCells>
  <conditionalFormatting sqref="N3:O1048576">
    <cfRule type="cellIs" priority="9" operator="lessThan" dxfId="1">
      <formula>0</formula>
    </cfRule>
    <cfRule type="cellIs" priority="10" operator="greaterThan" dxfId="0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8"/>
  <sheetViews>
    <sheetView workbookViewId="0">
      <selection activeCell="D17" sqref="D17"/>
    </sheetView>
  </sheetViews>
  <sheetFormatPr baseColWidth="10" defaultRowHeight="19" outlineLevelCol="0"/>
  <cols>
    <col width="49" customWidth="1" style="15" min="1" max="1"/>
  </cols>
  <sheetData>
    <row r="1">
      <c r="A1" s="1" t="inlineStr">
        <is>
          <t>BaseCurrency = ""</t>
        </is>
      </c>
      <c r="B1" s="1" t="n"/>
      <c r="D1" s="1" t="n"/>
      <c r="E1" s="1" t="inlineStr">
        <is>
          <t>Close on:</t>
        </is>
      </c>
      <c r="F1" s="17" t="n">
        <v>44755</v>
      </c>
      <c r="G1" s="18" t="n">
        <v>0.4215277777777778</v>
      </c>
    </row>
    <row r="2">
      <c r="A2" s="1" t="inlineStr">
        <is>
          <t>QuoteCurrency = "USDT"</t>
        </is>
      </c>
      <c r="B2" s="1" t="n"/>
      <c r="D2" s="1" t="n"/>
      <c r="E2" s="1" t="n"/>
    </row>
    <row r="3">
      <c r="A3" s="1" t="inlineStr">
        <is>
          <t>Symbol = ""</t>
        </is>
      </c>
      <c r="B3" s="1" t="n"/>
      <c r="D3" s="1" t="n"/>
      <c r="E3" s="1" t="n"/>
    </row>
    <row r="5">
      <c r="A5" s="1" t="inlineStr">
        <is>
          <t>TickPriceRounding = 0</t>
        </is>
      </c>
      <c r="B5" s="7" t="n"/>
      <c r="D5" s="1" t="n"/>
      <c r="E5" s="1" t="n"/>
    </row>
    <row r="6">
      <c r="A6" s="1" t="inlineStr">
        <is>
          <t>TickPrice = 0</t>
        </is>
      </c>
      <c r="B6" s="1" t="n"/>
      <c r="D6" s="1" t="n"/>
      <c r="E6" s="1" t="n"/>
    </row>
    <row r="7">
      <c r="A7" s="1" t="inlineStr">
        <is>
          <t>BaseCurrencyMinAmountRounding = 0</t>
        </is>
      </c>
      <c r="B7" s="1" t="n"/>
      <c r="D7" s="1" t="n"/>
      <c r="E7" s="1" t="n"/>
    </row>
    <row r="8">
      <c r="A8" s="1" t="inlineStr">
        <is>
          <t>MinLotSize = 0</t>
        </is>
      </c>
      <c r="B8" s="1" t="n"/>
      <c r="D8" s="1" t="n"/>
      <c r="E8" s="7" t="n"/>
    </row>
    <row r="9">
      <c r="A9" s="1" t="inlineStr">
        <is>
          <t>TickPriceToCurrentPrice = 0</t>
        </is>
      </c>
      <c r="B9" s="1" t="n"/>
      <c r="D9" s="1" t="n"/>
      <c r="E9" s="1" t="n"/>
    </row>
    <row r="10">
      <c r="A10" s="1" t="inlineStr">
        <is>
          <t xml:space="preserve">InitialFluctuation = 0 </t>
        </is>
      </c>
      <c r="B10" s="1" t="n"/>
      <c r="D10" s="1" t="n"/>
      <c r="E10" s="1" t="n"/>
    </row>
    <row r="11">
      <c r="A11" s="1" t="inlineStr">
        <is>
          <t>InitialSpread = 0</t>
        </is>
      </c>
      <c r="B11" s="1" t="n"/>
      <c r="D11" s="1" t="n"/>
      <c r="E11" s="1" t="n"/>
    </row>
    <row r="12">
      <c r="B12" s="1" t="n"/>
      <c r="D12" s="1" t="n"/>
      <c r="E12" s="1" t="n"/>
    </row>
    <row r="13">
      <c r="A13" s="1" t="inlineStr">
        <is>
          <t>MainDealRange = 0.000</t>
        </is>
      </c>
      <c r="B13" s="1" t="n"/>
      <c r="D13" s="1" t="n"/>
      <c r="E13" s="1" t="n"/>
    </row>
    <row r="14">
      <c r="A14" s="1" t="inlineStr">
        <is>
          <t>LossDealRange = 0.001</t>
        </is>
      </c>
      <c r="B14" s="1" t="n"/>
      <c r="D14" s="1" t="n"/>
      <c r="E14" s="1" t="n"/>
    </row>
    <row r="15">
      <c r="A15" s="1" t="inlineStr">
        <is>
          <t>ProfitDealRange = 0.005</t>
        </is>
      </c>
      <c r="B15" s="2" t="n"/>
      <c r="D15" s="2" t="n"/>
      <c r="E15" s="2" t="n"/>
    </row>
    <row r="16">
      <c r="B16" s="2" t="n"/>
      <c r="D16" s="2" t="n"/>
      <c r="E16" s="2" t="n"/>
    </row>
    <row r="17">
      <c r="A17" s="1" t="inlineStr">
        <is>
          <t xml:space="preserve">TradingAmountInQuote = 14 </t>
        </is>
      </c>
      <c r="B17" s="1" t="n"/>
      <c r="D17" s="1" t="n"/>
      <c r="E17" s="1" t="n"/>
    </row>
    <row r="18">
      <c r="B18" s="1" t="n"/>
      <c r="D18" s="1" t="n"/>
      <c r="E18" s="1" t="n"/>
    </row>
    <row r="19">
      <c r="A19" s="1" t="inlineStr">
        <is>
          <t>FeeRate = 0.001</t>
        </is>
      </c>
    </row>
    <row r="20">
      <c r="A20" s="1" t="inlineStr">
        <is>
          <t>BorrowComissionRate = 0.0000625</t>
        </is>
      </c>
    </row>
    <row r="21">
      <c r="A21" s="1" t="inlineStr">
        <is>
          <t>AmountToHelpRepayTheLoan = MinLotSize/10</t>
        </is>
      </c>
    </row>
    <row r="23">
      <c r="A23" s="1" t="inlineStr">
        <is>
          <t>TakeProfitFollowingRangeAmount = 0.000 #DON'T CHANGE HERE IT DOESN'T MATTER, CHANGE IN SETSYMBOL</t>
        </is>
      </c>
    </row>
    <row r="24">
      <c r="A24" s="1" t="inlineStr">
        <is>
          <t>SafeDealRangeAmount = 0 #DON'T CHANGE HERE IT DOESN'T MATTER, CHANGE IN SETSYMBOL</t>
        </is>
      </c>
    </row>
    <row r="25">
      <c r="A25" s="1" t="inlineStr">
        <is>
          <t>AmountNotToMakeStopOrderExecuteInstantly = 0 #DON'T CHANGE HERE IT DOESN'T MATTER, CHANGE IN SETSYMBOL</t>
        </is>
      </c>
    </row>
    <row r="26">
      <c r="A26" s="1" t="inlineStr">
        <is>
          <t>StopLossTakeProfitPassedByCheckAmount = 0 #DON'T CHANGE HERE IT DOESN'T MATTER, CHANGE IN SETSYMBOL</t>
        </is>
      </c>
    </row>
    <row r="27">
      <c r="A27" s="1" t="inlineStr">
        <is>
          <t>SignificantChangeInHighestPriceInRelationPrevious = 0.002</t>
        </is>
      </c>
    </row>
    <row r="29">
      <c r="A29" s="1" t="inlineStr">
        <is>
          <t>AmountToTransfer = 20</t>
        </is>
      </c>
    </row>
    <row r="31">
      <c r="A31" s="1" t="inlineStr">
        <is>
          <t>DealTime = 25</t>
        </is>
      </c>
    </row>
    <row r="32">
      <c r="A32" s="1" t="inlineStr">
        <is>
          <t xml:space="preserve">StuckPriceTimeout = 15 </t>
        </is>
      </c>
    </row>
    <row r="33">
      <c r="A33" s="1" t="inlineStr">
        <is>
          <t>FirstOverstayInDealTimeout = 120</t>
        </is>
      </c>
    </row>
    <row r="34">
      <c r="A34" s="1" t="inlineStr">
        <is>
          <t>SecondOverstayInDealTimeout = 180</t>
        </is>
      </c>
    </row>
    <row r="35">
      <c r="A35" s="1" t="inlineStr">
        <is>
          <t>TimeBetweenGettingTickers = 3</t>
        </is>
      </c>
    </row>
    <row r="37">
      <c r="A37" s="2" t="inlineStr">
        <is>
          <t>#--------Experimental settings1.0</t>
        </is>
      </c>
    </row>
    <row r="38">
      <c r="A38" s="1" t="inlineStr">
        <is>
          <t>NormalFlactuation = 0.01</t>
        </is>
      </c>
    </row>
    <row r="39">
      <c r="A39" s="1" t="inlineStr">
        <is>
          <t>NormalStopLossPrice = 0.0015</t>
        </is>
      </c>
    </row>
    <row r="40">
      <c r="A40" s="1" t="inlineStr">
        <is>
          <t>NormalProfitDealRange = NormalStopLossPrice+4*FeeRate</t>
        </is>
      </c>
    </row>
    <row r="41">
      <c r="A41" s="1" t="inlineStr">
        <is>
          <t>MinTickPricesBetweenStopLossPriceAndStopPrice = 1</t>
        </is>
      </c>
    </row>
    <row r="42">
      <c r="A42" s="1" t="inlineStr">
        <is>
          <t>MinTickPricesBetweenStopPriceAndCurrentPrice = 2</t>
        </is>
      </c>
    </row>
    <row r="43">
      <c r="A43" s="2" t="inlineStr">
        <is>
          <t>#MinRequiredSuddenChangeToTradeCurrency = NormalFlactuation</t>
        </is>
      </c>
    </row>
    <row r="44">
      <c r="A44" s="1" t="inlineStr">
        <is>
          <t>MinPairVolumeInUSDTToTradeThePair = 0</t>
        </is>
      </c>
    </row>
    <row r="46">
      <c r="A46" s="2" t="inlineStr">
        <is>
          <t>#--------2.0</t>
        </is>
      </c>
    </row>
    <row r="47">
      <c r="A47" s="1" t="inlineStr">
        <is>
          <t>MinChangeAboveTheProfitDealRangeToTradePair = 0.00</t>
        </is>
      </c>
    </row>
    <row r="48">
      <c r="A48" s="1" t="inlineStr">
        <is>
          <t>ProfitDealRangeMultiplierForMinRequiredChange = 2.5</t>
        </is>
      </c>
    </row>
    <row r="49">
      <c r="A49" s="1" t="inlineStr">
        <is>
          <t>MinProfitDealRange = 1.0</t>
        </is>
      </c>
    </row>
    <row r="50">
      <c r="A50" s="1" t="inlineStr">
        <is>
          <t>MinRequiredChangeForStartingSettingPair = FeeRate*4*ProfitDealRangeMultiplierForMinRequiredChange+0.002</t>
        </is>
      </c>
    </row>
    <row r="51">
      <c r="A51" s="1" t="inlineStr">
        <is>
          <t>MaxIncreaseInSpreadMultiplier = 1.5</t>
        </is>
      </c>
    </row>
    <row r="52">
      <c r="A52" s="1" t="inlineStr">
        <is>
          <t>MaxNumOfDealsForACoughtPair = 1</t>
        </is>
      </c>
    </row>
    <row r="53">
      <c r="A53" s="1" t="inlineStr">
        <is>
          <t>UnpleasantPairs = {}</t>
        </is>
      </c>
      <c r="J53" t="inlineStr">
        <is>
          <t xml:space="preserve"> </t>
        </is>
      </c>
    </row>
    <row r="55">
      <c r="A55" s="1" t="inlineStr">
        <is>
          <t>SpreadMultiplierForStopLossStopPriceAmount = 3</t>
        </is>
      </c>
    </row>
    <row r="56">
      <c r="A56" s="1" t="inlineStr">
        <is>
          <t>SpreadMultiplierForStopPriceCurrentPriceAmount = 3</t>
        </is>
      </c>
    </row>
    <row r="58">
      <c r="B58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Пользователь Microsoft Office</dc:creator>
  <dcterms:created xsi:type="dcterms:W3CDTF">2022-04-25T18:01:37Z</dcterms:created>
  <dcterms:modified xsi:type="dcterms:W3CDTF">2022-07-09T16:51:42Z</dcterms:modified>
  <cp:lastModifiedBy>Пользователь Microsoft Office</cp:lastModifiedBy>
</cp:coreProperties>
</file>