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7E6F15CF-76E8-474F-ADBC-C50EC05399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11" i="1" l="1"/>
  <c r="G12" i="1" l="1"/>
  <c r="H9" i="1" s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<sst xmlns="http://schemas.openxmlformats.org/spreadsheetml/2006/main" count="87" uniqueCount="53">
  <si>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</si>
  <si>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</si>
  <si>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</si>
  <si>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400.perlbench.1</t>
  </si>
  <si>
    <t>401.bzip2.0</t>
  </si>
  <si>
    <t>401.bzip2.1</t>
  </si>
  <si>
    <t>401.bzip2.2</t>
  </si>
  <si>
    <t>401.bzip2.3</t>
  </si>
  <si>
    <t>401.bzip2.4</t>
  </si>
  <si>
    <t>401.bzip2.5</t>
  </si>
  <si>
    <t>403.gcc.0</t>
  </si>
  <si>
    <t>EQL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</si>
  <si>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</si>
  <si>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</si>
  <si>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</si>
  <si>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</si>
  <si>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</si>
  <si>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</si>
  <si>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</si>
  <si>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</si>
  <si>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</si>
  <si>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</si>
  <si>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</si>
  <si>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</si>
  <si>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</si>
  <si>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</si>
  <si>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</si>
  <si>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</si>
  <si>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</si>
  <si>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</si>
  <si>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</si>
  <si>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</si>
  <si>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</si>
  <si>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</si>
  <si>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</si>
  <si>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</si>
  <si>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</si>
  <si>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400.perlbench.2</t>
  </si>
  <si>
    <t>BBV diff</t>
  </si>
  <si>
    <t>ICV diff</t>
  </si>
  <si>
    <t>BBV</t>
  </si>
  <si>
    <t>ICV</t>
  </si>
  <si>
    <t>BBV vs. ICV</t>
  </si>
  <si>
    <t>Обобщенные результаты:</t>
  </si>
  <si>
    <t>Количество</t>
  </si>
  <si>
    <t>Всего</t>
  </si>
  <si>
    <t>Winner = ICV</t>
  </si>
  <si>
    <t>Winner = EQL</t>
  </si>
  <si>
    <t>Winner = BBV</t>
  </si>
  <si>
    <t>В %</t>
  </si>
  <si>
    <t>|diff| &lt; 5%</t>
  </si>
  <si>
    <t>|diff| &lt; 10%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</si>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</sst>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J19" sqref="J19"/>
    </sheetView>
  </sheetViews>
  <sheetFormatPr defaultRowHeight="14.5" x14ac:dyDescent="0.35"/>
  <cols>
    <col min="1" max="1" width="17.36328125" customWidth="1"/>
    <col min="2" max="2" width="9.6328125" customWidth="1"/>
    <col min="3" max="3" width="9.7265625" customWidth="1"/>
    <col min="4" max="4" width="8.08984375" customWidth="1"/>
    <col min="6" max="6" width="13.453125" customWidth="1"/>
    <col min="7" max="7" width="11.36328125" customWidth="1"/>
  </cols>
  <sheetData>
    <row r="1" spans="1:9" x14ac:dyDescent="0.35">
      <c r="A1" s="16" t="s">
        <v>0</v>
      </c>
      <c r="B1" s="1" t="s">
        <v>38</v>
      </c>
      <c r="C1" s="1" t="s">
        <v>39</v>
      </c>
      <c r="D1" s="1" t="s">
        <v>1</v>
      </c>
    </row>
    <row r="2" spans="1:9" x14ac:dyDescent="0.35">
      <c r="A2" s="16" t="s">
        <v>2</v>
      </c>
      <c r="B2" s="3">
        <v>-0.82581814911953855</v>
      </c>
      <c r="C2" s="3">
        <v>-0.83389494674108677</v>
      </c>
      <c r="D2" s="4" t="s">
        <v>11</v>
      </c>
      <c r="F2" s="8" t="s">
        <v>42</v>
      </c>
    </row>
    <row r="3" spans="1:9" x14ac:dyDescent="0.35">
      <c r="A3" s="16" t="s">
        <v>3</v>
      </c>
      <c r="B3" s="6">
        <v>7.6846987991054591E-2</v>
      </c>
      <c r="C3" s="3">
        <v>1.686526823134902</v>
      </c>
      <c r="D3" s="4" t="s">
        <v>40</v>
      </c>
      <c r="F3" s="9" t="s">
        <v>52</v>
      </c>
    </row>
    <row r="4" spans="1:9" x14ac:dyDescent="0.35">
      <c r="A4" s="16" t="s">
        <v>37</v>
      </c>
      <c r="B4" s="3">
        <v>0.15268592749398099</v>
      </c>
      <c r="C4" s="6">
        <v>6.9264829758243093E-2</v>
      </c>
      <c r="D4" s="4" t="s">
        <v>41</v>
      </c>
    </row>
    <row r="5" spans="1:9" x14ac:dyDescent="0.35">
      <c r="A5" s="16" t="s">
        <v>4</v>
      </c>
      <c r="B5" s="6">
        <v>5.5432585791210257E-2</v>
      </c>
      <c r="C5" s="6">
        <v>5.2518590498572257E-2</v>
      </c>
      <c r="D5" s="4" t="s">
        <v>11</v>
      </c>
    </row>
    <row r="6" spans="1:9" x14ac:dyDescent="0.35">
      <c r="A6" s="16" t="s">
        <v>5</v>
      </c>
      <c r="B6" s="6">
        <v>-9.7438740194435519E-2</v>
      </c>
      <c r="C6" s="3">
        <v>0.44910347997849248</v>
      </c>
      <c r="D6" s="4" t="s">
        <v>40</v>
      </c>
      <c r="F6" s="7" t="s">
        <v>43</v>
      </c>
      <c r="G6" s="7"/>
    </row>
    <row r="7" spans="1:9" x14ac:dyDescent="0.35">
      <c r="A7" s="16" t="s">
        <v>6</v>
      </c>
      <c r="B7" s="3">
        <v>0.14490785737108999</v>
      </c>
      <c r="C7" s="5">
        <v>-5.219475215227652E-3</v>
      </c>
      <c r="D7" s="4" t="s">
        <v>41</v>
      </c>
    </row>
    <row r="8" spans="1:9" x14ac:dyDescent="0.35">
      <c r="A8" s="16" t="s">
        <v>7</v>
      </c>
      <c r="B8" s="5">
        <v>9.1009394672661083E-3</v>
      </c>
      <c r="C8" s="6">
        <v>8.2816298146896297E-2</v>
      </c>
      <c r="D8" s="4" t="s">
        <v>40</v>
      </c>
      <c r="F8" s="10"/>
      <c r="G8" s="10" t="s">
        <v>44</v>
      </c>
      <c r="H8" s="10" t="s">
        <v>49</v>
      </c>
    </row>
    <row r="9" spans="1:9" x14ac:dyDescent="0.35">
      <c r="A9" s="16" t="s">
        <v>8</v>
      </c>
      <c r="B9" s="3">
        <v>0.209954652573769</v>
      </c>
      <c r="C9" s="3">
        <v>0.2846393809158857</v>
      </c>
      <c r="D9" s="4" t="s">
        <v>40</v>
      </c>
      <c r="F9" s="15" t="s">
        <v>46</v>
      </c>
      <c r="G9" s="12">
        <f>COUNTIF(D2:D36,"ICV")</f>
        <v>17</v>
      </c>
      <c r="H9" s="17">
        <f>(G9+G10)/G12</f>
        <v>0.68571428571428572</v>
      </c>
    </row>
    <row r="10" spans="1:9" x14ac:dyDescent="0.35">
      <c r="A10" s="16" t="s">
        <v>9</v>
      </c>
      <c r="B10" s="5">
        <v>-4.23901295686425E-2</v>
      </c>
      <c r="C10" s="5">
        <v>-1.8273536862292571E-2</v>
      </c>
      <c r="D10" s="4" t="s">
        <v>41</v>
      </c>
      <c r="F10" s="15" t="s">
        <v>47</v>
      </c>
      <c r="G10" s="10">
        <f>COUNTIF(D2:D36,"EQL")</f>
        <v>7</v>
      </c>
      <c r="H10" s="17"/>
    </row>
    <row r="11" spans="1:9" x14ac:dyDescent="0.35">
      <c r="A11" s="16" t="s">
        <v>10</v>
      </c>
      <c r="B11" s="3">
        <v>0.33219046353119569</v>
      </c>
      <c r="C11" s="3">
        <v>-0.23527618266339501</v>
      </c>
      <c r="D11" s="4" t="s">
        <v>41</v>
      </c>
      <c r="F11" s="15" t="s">
        <v>48</v>
      </c>
      <c r="G11" s="10">
        <f>COUNTIF(D2:D36,"BBV")</f>
        <v>11</v>
      </c>
      <c r="H11" s="11">
        <f>1-H9</f>
        <v>0.31428571428571428</v>
      </c>
    </row>
    <row r="12" spans="1:9" x14ac:dyDescent="0.35">
      <c r="A12" s="16" t="s">
        <v>12</v>
      </c>
      <c r="B12" s="3">
        <v>-0.1905181064984976</v>
      </c>
      <c r="C12" s="5">
        <v>-1.8464916216507369E-2</v>
      </c>
      <c r="D12" s="4" t="s">
        <v>41</v>
      </c>
      <c r="F12" s="15" t="s">
        <v>45</v>
      </c>
      <c r="G12" s="10">
        <f>G9+G10+G11</f>
        <v>35</v>
      </c>
      <c r="H12" s="11">
        <v>1</v>
      </c>
    </row>
    <row r="13" spans="1:9" x14ac:dyDescent="0.35">
      <c r="A13" s="16" t="s">
        <v>13</v>
      </c>
      <c r="B13" s="3">
        <v>-0.20034828383867881</v>
      </c>
      <c r="C13" s="3">
        <v>-0.23718339423970811</v>
      </c>
      <c r="D13" s="4" t="s">
        <v>40</v>
      </c>
    </row>
    <row r="14" spans="1:9" x14ac:dyDescent="0.35">
      <c r="A14" s="16" t="s">
        <v>14</v>
      </c>
      <c r="B14" s="6">
        <v>-5.4908857874786082E-2</v>
      </c>
      <c r="C14" s="3">
        <v>-0.18011165631260059</v>
      </c>
      <c r="D14" s="4" t="s">
        <v>40</v>
      </c>
      <c r="F14" s="4"/>
      <c r="G14" s="4" t="s">
        <v>40</v>
      </c>
      <c r="H14" s="4" t="s">
        <v>41</v>
      </c>
    </row>
    <row r="15" spans="1:9" x14ac:dyDescent="0.35">
      <c r="A15" s="16" t="s">
        <v>15</v>
      </c>
      <c r="B15" s="6">
        <v>-5.1664073618105197E-2</v>
      </c>
      <c r="C15" s="3">
        <v>0.2454637748841324</v>
      </c>
      <c r="D15" s="4" t="s">
        <v>40</v>
      </c>
      <c r="F15" s="14" t="s">
        <v>50</v>
      </c>
      <c r="G15" s="4">
        <v>3</v>
      </c>
      <c r="H15" s="13">
        <v>7</v>
      </c>
      <c r="I15" s="2"/>
    </row>
    <row r="16" spans="1:9" x14ac:dyDescent="0.35">
      <c r="A16" s="16" t="s">
        <v>16</v>
      </c>
      <c r="B16" s="3">
        <v>-0.1856926922481566</v>
      </c>
      <c r="C16" s="5">
        <v>-1.670479103094602E-2</v>
      </c>
      <c r="D16" s="4" t="s">
        <v>41</v>
      </c>
      <c r="F16" s="14" t="s">
        <v>51</v>
      </c>
      <c r="G16" s="4">
        <v>11</v>
      </c>
      <c r="H16" s="13">
        <v>14</v>
      </c>
    </row>
    <row r="17" spans="1:4" x14ac:dyDescent="0.35">
      <c r="A17" s="16" t="s">
        <v>17</v>
      </c>
      <c r="B17" s="3">
        <v>-0.3408428108235898</v>
      </c>
      <c r="C17" s="3">
        <v>-0.24777968891618621</v>
      </c>
      <c r="D17" s="4" t="s">
        <v>41</v>
      </c>
    </row>
    <row r="18" spans="1:4" x14ac:dyDescent="0.35">
      <c r="A18" s="16" t="s">
        <v>18</v>
      </c>
      <c r="B18" s="3">
        <v>-0.22961878613991779</v>
      </c>
      <c r="C18" s="3">
        <v>-0.1091916304887825</v>
      </c>
      <c r="D18" s="4" t="s">
        <v>41</v>
      </c>
    </row>
    <row r="19" spans="1:4" x14ac:dyDescent="0.35">
      <c r="A19" s="16" t="s">
        <v>19</v>
      </c>
      <c r="B19" s="3">
        <v>0.22871067594040079</v>
      </c>
      <c r="C19" s="6">
        <v>6.3915539219137493E-2</v>
      </c>
      <c r="D19" s="4" t="s">
        <v>41</v>
      </c>
    </row>
    <row r="20" spans="1:4" x14ac:dyDescent="0.35">
      <c r="A20" s="16" t="s">
        <v>20</v>
      </c>
      <c r="B20" s="3">
        <v>-0.30387151677275109</v>
      </c>
      <c r="C20" s="6">
        <v>-9.3713688322610997E-2</v>
      </c>
      <c r="D20" s="4" t="s">
        <v>41</v>
      </c>
    </row>
    <row r="21" spans="1:4" x14ac:dyDescent="0.35">
      <c r="A21" s="16" t="s">
        <v>21</v>
      </c>
      <c r="B21" s="3">
        <v>0.28994293663706938</v>
      </c>
      <c r="C21" s="3">
        <v>0.1156307844950208</v>
      </c>
      <c r="D21" s="4" t="s">
        <v>41</v>
      </c>
    </row>
    <row r="22" spans="1:4" x14ac:dyDescent="0.35">
      <c r="A22" s="16" t="s">
        <v>22</v>
      </c>
      <c r="B22" s="3">
        <v>0.22962623645050451</v>
      </c>
      <c r="C22" s="5">
        <v>4.1255700628567801E-2</v>
      </c>
      <c r="D22" s="4" t="s">
        <v>41</v>
      </c>
    </row>
    <row r="23" spans="1:4" x14ac:dyDescent="0.35">
      <c r="A23" s="16" t="s">
        <v>23</v>
      </c>
      <c r="B23" s="6">
        <v>8.0603886442105796E-2</v>
      </c>
      <c r="C23" s="6">
        <v>6.4793985583898067E-2</v>
      </c>
      <c r="D23" s="4" t="s">
        <v>11</v>
      </c>
    </row>
    <row r="24" spans="1:4" x14ac:dyDescent="0.35">
      <c r="A24" s="16" t="s">
        <v>24</v>
      </c>
      <c r="B24" s="3">
        <v>0.36178826286263421</v>
      </c>
      <c r="C24" s="3">
        <v>0.11852986339257129</v>
      </c>
      <c r="D24" s="4" t="s">
        <v>41</v>
      </c>
    </row>
    <row r="25" spans="1:4" x14ac:dyDescent="0.35">
      <c r="A25" s="16" t="s">
        <v>25</v>
      </c>
      <c r="B25" s="3">
        <v>0.18229530212313341</v>
      </c>
      <c r="C25" s="3">
        <v>0.14013610561811751</v>
      </c>
      <c r="D25" s="4" t="s">
        <v>41</v>
      </c>
    </row>
    <row r="26" spans="1:4" x14ac:dyDescent="0.35">
      <c r="A26" s="16" t="s">
        <v>26</v>
      </c>
      <c r="B26" s="3">
        <v>-0.1014396127297877</v>
      </c>
      <c r="C26" s="3">
        <v>0.18558926549295701</v>
      </c>
      <c r="D26" s="4" t="s">
        <v>40</v>
      </c>
    </row>
    <row r="27" spans="1:4" x14ac:dyDescent="0.35">
      <c r="A27" s="16" t="s">
        <v>27</v>
      </c>
      <c r="B27" s="5">
        <v>6.8209562513194639E-3</v>
      </c>
      <c r="C27" s="5">
        <v>7.7700933706098844E-3</v>
      </c>
      <c r="D27" s="4" t="s">
        <v>11</v>
      </c>
    </row>
    <row r="28" spans="1:4" x14ac:dyDescent="0.35">
      <c r="A28" s="16" t="s">
        <v>28</v>
      </c>
      <c r="B28" s="3">
        <v>0.27388667987331639</v>
      </c>
      <c r="C28" s="3">
        <v>0.38843431629472752</v>
      </c>
      <c r="D28" s="4" t="s">
        <v>40</v>
      </c>
    </row>
    <row r="29" spans="1:4" x14ac:dyDescent="0.35">
      <c r="A29" s="16" t="s">
        <v>29</v>
      </c>
      <c r="B29" s="3">
        <v>-0.30562349549411272</v>
      </c>
      <c r="C29" s="3">
        <v>-0.29496077167921447</v>
      </c>
      <c r="D29" s="4" t="s">
        <v>11</v>
      </c>
    </row>
    <row r="30" spans="1:4" x14ac:dyDescent="0.35">
      <c r="A30" s="16" t="s">
        <v>30</v>
      </c>
      <c r="B30" s="3">
        <v>0.1108745588800253</v>
      </c>
      <c r="C30" s="3">
        <v>0.1279134107683163</v>
      </c>
      <c r="D30" s="4" t="s">
        <v>11</v>
      </c>
    </row>
    <row r="31" spans="1:4" x14ac:dyDescent="0.35">
      <c r="A31" s="16" t="s">
        <v>31</v>
      </c>
      <c r="B31" s="6">
        <v>6.7574998368907499E-2</v>
      </c>
      <c r="C31" s="5">
        <v>3.3432579062232119E-2</v>
      </c>
      <c r="D31" s="4" t="s">
        <v>41</v>
      </c>
    </row>
    <row r="32" spans="1:4" x14ac:dyDescent="0.35">
      <c r="A32" s="16" t="s">
        <v>32</v>
      </c>
      <c r="B32" s="6">
        <v>8.2290730639743612E-2</v>
      </c>
      <c r="C32" s="3">
        <v>0.118239833688274</v>
      </c>
      <c r="D32" s="4" t="s">
        <v>40</v>
      </c>
    </row>
    <row r="33" spans="1:4" x14ac:dyDescent="0.35">
      <c r="A33" s="16" t="s">
        <v>33</v>
      </c>
      <c r="B33" s="3">
        <v>0.13183300997585451</v>
      </c>
      <c r="C33" s="3">
        <v>0.11939799563740131</v>
      </c>
      <c r="D33" s="4" t="s">
        <v>11</v>
      </c>
    </row>
    <row r="34" spans="1:4" x14ac:dyDescent="0.35">
      <c r="A34" s="16" t="s">
        <v>34</v>
      </c>
      <c r="B34" s="3">
        <v>0.23343660050429249</v>
      </c>
      <c r="C34" s="3">
        <v>-0.107202108999638</v>
      </c>
      <c r="D34" s="4" t="s">
        <v>41</v>
      </c>
    </row>
    <row r="35" spans="1:4" x14ac:dyDescent="0.35">
      <c r="A35" s="16" t="s">
        <v>35</v>
      </c>
      <c r="B35" s="3">
        <v>-0.19582135598829301</v>
      </c>
      <c r="C35" s="3">
        <v>0.40692231301418402</v>
      </c>
      <c r="D35" s="4" t="s">
        <v>40</v>
      </c>
    </row>
    <row r="36" spans="1:4" x14ac:dyDescent="0.35">
      <c r="A36" s="16" t="s">
        <v>36</v>
      </c>
      <c r="B36" s="3">
        <v>0.45048630794470212</v>
      </c>
      <c r="C36" s="6">
        <v>-7.1304172388893194E-2</v>
      </c>
      <c r="D36" s="4" t="s">
        <v>41</v>
      </c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2025-04-23T07:56:27Z</dcterms:created>
  <dcterms:modified xsi:type="dcterms:W3CDTF">2025-05-18T15:29:53Z</dcterms:modified>
</cp:coreProperties>
</file>