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liaksandr_Astapenk1\Documents\Work\Studieren\Course4\CourseWork\Ostapenko\"/>
    </mc:Choice>
  </mc:AlternateContent>
  <xr:revisionPtr revIDLastSave="0" documentId="13_ncr:1_{D69AD2D8-13E9-4AA9-A2C9-A4CAF959E5A6}" xr6:coauthVersionLast="47" xr6:coauthVersionMax="47" xr10:uidLastSave="{00000000-0000-0000-0000-000000000000}"/>
  <bookViews>
    <workbookView xWindow="3630" yWindow="-13695" windowWidth="21600" windowHeight="11385" xr2:uid="{00000000-000D-0000-FFFF-FFFF00000000}"/>
  </bookViews>
  <sheets>
    <sheet name="Лист1" sheetId="1" r:id="rId1"/>
  </sheets>
  <definedNames>
    <definedName name="_xlnm.Print_Area" localSheetId="0">Лист1!$A$1:$H$23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H15" i="1"/>
  <c r="H6" i="1"/>
  <c r="H7" i="1"/>
  <c r="H8" i="1"/>
  <c r="H9" i="1"/>
  <c r="H5" i="1"/>
  <c r="H20" i="1" l="1"/>
  <c r="H19" i="1"/>
  <c r="H10" i="1"/>
  <c r="H11" i="1" s="1"/>
</calcChain>
</file>

<file path=xl/sharedStrings.xml><?xml version="1.0" encoding="utf-8"?>
<sst xmlns="http://schemas.openxmlformats.org/spreadsheetml/2006/main" count="39" uniqueCount="32">
  <si>
    <t>№ п.п.</t>
  </si>
  <si>
    <t>Критерии оценки активности</t>
  </si>
  <si>
    <t>ед. изм</t>
  </si>
  <si>
    <t>Количество</t>
  </si>
  <si>
    <t>Затраты времени</t>
  </si>
  <si>
    <t>Лекции</t>
  </si>
  <si>
    <t>Лабораторные работы</t>
  </si>
  <si>
    <t>Количество посещений лекций</t>
  </si>
  <si>
    <t>Количество вопросов в конспекте</t>
  </si>
  <si>
    <t>Количество элементов UML на диаграмах</t>
  </si>
  <si>
    <t>Количество реализованных в программе классов</t>
  </si>
  <si>
    <t>Курсовое проектирование</t>
  </si>
  <si>
    <t>Число  UML элементов графической части.</t>
  </si>
  <si>
    <t>Число листов пояснительной записки</t>
  </si>
  <si>
    <t>час.</t>
  </si>
  <si>
    <t>шт</t>
  </si>
  <si>
    <t>норма времени, час</t>
  </si>
  <si>
    <t>Максимальное значение показателя, час</t>
  </si>
  <si>
    <t>Управляемая самостоятельная работа Количество элементов UML на диаграмах</t>
  </si>
  <si>
    <t xml:space="preserve"> Вид учебной нагрузки по рабочей программе</t>
  </si>
  <si>
    <t>Число атрибутов классов реализованных в программе</t>
  </si>
  <si>
    <t>Справка об использовании программного продукта или URL сайта</t>
  </si>
  <si>
    <t>Итого затраты времени по курсу</t>
  </si>
  <si>
    <t>Результаты экзамена</t>
  </si>
  <si>
    <t>Оценка по курсу</t>
  </si>
  <si>
    <t xml:space="preserve">Итого затраты времени </t>
  </si>
  <si>
    <t>Оценка крсового проекта</t>
  </si>
  <si>
    <t xml:space="preserve">Таблица оценки времени студента при работе над дисциплиной </t>
  </si>
  <si>
    <t>Защита курсового проекта</t>
  </si>
  <si>
    <t>Таблица 1</t>
  </si>
  <si>
    <t>Таблица 2</t>
  </si>
  <si>
    <t>Остапенко А. 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</si>
</sst>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1" fillId="0" borderId="4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G15" sqref="G15"/>
    </sheetView>
  </sheetViews>
  <sheetFormatPr defaultColWidth="9.140625" defaultRowHeight="15" x14ac:dyDescent="0.25"/>
  <cols>
    <col min="1" max="1" width="8.140625" style="1" customWidth="1"/>
    <col min="2" max="2" width="20" style="1" customWidth="1"/>
    <col min="3" max="3" width="29.85546875" style="1" customWidth="1"/>
    <col min="4" max="4" width="9.140625" style="1"/>
    <col min="5" max="5" width="12.7109375" style="1" customWidth="1"/>
    <col min="6" max="6" width="16" style="1" customWidth="1"/>
    <col min="7" max="7" width="12.5703125" style="1" customWidth="1"/>
    <col min="8" max="8" width="14.28515625" style="1" customWidth="1"/>
    <col min="9" max="16384" width="9.140625" style="1"/>
  </cols>
  <sheetData>
    <row r="1" spans="1:8" x14ac:dyDescent="0.25">
      <c r="A1" s="5" t="s">
        <v>27</v>
      </c>
      <c r="B1" s="5"/>
      <c r="C1" s="5"/>
      <c r="D1" s="5"/>
      <c r="E1" s="5"/>
      <c r="F1" s="5"/>
      <c r="G1" s="5"/>
      <c r="H1" s="5"/>
    </row>
    <row r="2" spans="1:8" ht="18.600000000000001" customHeight="1" x14ac:dyDescent="0.25">
      <c r="A2" s="6" t="s">
        <v>31</v>
      </c>
      <c r="B2" s="7"/>
      <c r="C2" s="7"/>
      <c r="D2" s="7"/>
      <c r="E2" s="7"/>
      <c r="F2" s="7"/>
      <c r="G2" s="7"/>
      <c r="H2" s="8"/>
    </row>
    <row r="3" spans="1:8" ht="23.45" customHeight="1" x14ac:dyDescent="0.25">
      <c r="A3" s="9" t="s">
        <v>29</v>
      </c>
      <c r="B3" s="10"/>
      <c r="C3" s="10"/>
      <c r="D3" s="10"/>
      <c r="E3" s="10"/>
      <c r="F3" s="10"/>
      <c r="G3" s="10"/>
      <c r="H3" s="11"/>
    </row>
    <row r="4" spans="1:8" ht="52.5" customHeight="1" x14ac:dyDescent="0.25">
      <c r="A4" s="3" t="s">
        <v>0</v>
      </c>
      <c r="B4" s="3" t="s">
        <v>19</v>
      </c>
      <c r="C4" s="3" t="s">
        <v>1</v>
      </c>
      <c r="D4" s="3" t="s">
        <v>2</v>
      </c>
      <c r="E4" s="3" t="s">
        <v>16</v>
      </c>
      <c r="F4" s="3" t="s">
        <v>17</v>
      </c>
      <c r="G4" s="4" t="s">
        <v>3</v>
      </c>
      <c r="H4" s="3" t="s">
        <v>4</v>
      </c>
    </row>
    <row r="5" spans="1:8" x14ac:dyDescent="0.25">
      <c r="A5" s="12">
        <v>1</v>
      </c>
      <c r="B5" s="12" t="s">
        <v>5</v>
      </c>
      <c r="C5" s="3" t="s">
        <v>7</v>
      </c>
      <c r="D5" s="3" t="s">
        <v>14</v>
      </c>
      <c r="E5" s="3">
        <v>1</v>
      </c>
      <c r="F5" s="3">
        <v>16</v>
      </c>
      <c r="G5" s="4">
        <v>16</v>
      </c>
      <c r="H5" s="3">
        <f>IF(E5*G5&gt;F5,F5,E5*G5)</f>
        <v>16</v>
      </c>
    </row>
    <row r="6" spans="1:8" ht="30" x14ac:dyDescent="0.25">
      <c r="A6" s="12"/>
      <c r="B6" s="12"/>
      <c r="C6" s="3" t="s">
        <v>8</v>
      </c>
      <c r="D6" s="3" t="s">
        <v>15</v>
      </c>
      <c r="E6" s="3">
        <v>0.3</v>
      </c>
      <c r="F6" s="3">
        <v>30</v>
      </c>
      <c r="G6" s="4">
        <v>100</v>
      </c>
      <c r="H6" s="3">
        <f t="shared" ref="H6:H9" si="0">IF(E6*G6&gt;F6,F6,E6*G6)</f>
        <v>30</v>
      </c>
    </row>
    <row r="7" spans="1:8" ht="40.9" customHeight="1" x14ac:dyDescent="0.25">
      <c r="A7" s="12"/>
      <c r="B7" s="12"/>
      <c r="C7" s="3" t="s">
        <v>18</v>
      </c>
      <c r="D7" s="3" t="s">
        <v>15</v>
      </c>
      <c r="E7" s="3">
        <v>0.5</v>
      </c>
      <c r="F7" s="3">
        <v>10</v>
      </c>
      <c r="G7" s="4">
        <v>0</v>
      </c>
      <c r="H7" s="3">
        <f t="shared" si="0"/>
        <v>0</v>
      </c>
    </row>
    <row r="8" spans="1:8" ht="30" x14ac:dyDescent="0.25">
      <c r="A8" s="3">
        <v>2</v>
      </c>
      <c r="B8" s="12" t="s">
        <v>6</v>
      </c>
      <c r="C8" s="3" t="s">
        <v>9</v>
      </c>
      <c r="D8" s="3" t="s">
        <v>15</v>
      </c>
      <c r="E8" s="3">
        <v>0.4</v>
      </c>
      <c r="F8" s="3">
        <v>32</v>
      </c>
      <c r="G8" s="4">
        <v>0</v>
      </c>
      <c r="H8" s="3">
        <f t="shared" si="0"/>
        <v>0</v>
      </c>
    </row>
    <row r="9" spans="1:8" ht="30" x14ac:dyDescent="0.25">
      <c r="A9" s="3"/>
      <c r="B9" s="12"/>
      <c r="C9" s="3" t="s">
        <v>10</v>
      </c>
      <c r="D9" s="3" t="s">
        <v>15</v>
      </c>
      <c r="E9" s="3">
        <v>2</v>
      </c>
      <c r="F9" s="3">
        <v>32</v>
      </c>
      <c r="G9" s="4">
        <v>0</v>
      </c>
      <c r="H9" s="3">
        <f t="shared" si="0"/>
        <v>0</v>
      </c>
    </row>
    <row r="10" spans="1:8" ht="15" customHeight="1" x14ac:dyDescent="0.25">
      <c r="E10" s="12" t="s">
        <v>22</v>
      </c>
      <c r="F10" s="12"/>
      <c r="G10" s="12"/>
      <c r="H10" s="3">
        <f>SUM(H5:H9)</f>
        <v>46</v>
      </c>
    </row>
    <row r="11" spans="1:8" x14ac:dyDescent="0.25">
      <c r="D11" s="2"/>
      <c r="E11" s="12" t="s">
        <v>24</v>
      </c>
      <c r="F11" s="12"/>
      <c r="G11" s="12"/>
      <c r="H11" s="3">
        <f>IF(ROUNDUP(H10/10,0)&gt;10,10,ROUNDUP(H10/10,0))</f>
        <v>5</v>
      </c>
    </row>
    <row r="12" spans="1:8" x14ac:dyDescent="0.25">
      <c r="E12" s="12" t="s">
        <v>23</v>
      </c>
      <c r="F12" s="12"/>
      <c r="G12" s="12"/>
      <c r="H12" s="3"/>
    </row>
    <row r="14" spans="1:8" x14ac:dyDescent="0.25">
      <c r="H14" s="1" t="s">
        <v>30</v>
      </c>
    </row>
    <row r="15" spans="1:8" ht="30" x14ac:dyDescent="0.25">
      <c r="A15" s="3">
        <v>3</v>
      </c>
      <c r="B15" s="3" t="s">
        <v>11</v>
      </c>
      <c r="C15" s="3" t="s">
        <v>12</v>
      </c>
      <c r="D15" s="3" t="s">
        <v>15</v>
      </c>
      <c r="E15" s="3">
        <v>0.4</v>
      </c>
      <c r="F15" s="3">
        <v>30</v>
      </c>
      <c r="G15" s="3">
        <v>42</v>
      </c>
      <c r="H15" s="3">
        <f>IF(E15*G15&gt;F15,F15,E15*G15)</f>
        <v>16.8</v>
      </c>
    </row>
    <row r="16" spans="1:8" ht="30" x14ac:dyDescent="0.25">
      <c r="A16" s="3"/>
      <c r="B16" s="3"/>
      <c r="C16" s="3" t="s">
        <v>13</v>
      </c>
      <c r="D16" s="3" t="s">
        <v>15</v>
      </c>
      <c r="E16" s="3">
        <v>0.5</v>
      </c>
      <c r="F16" s="3">
        <v>20</v>
      </c>
      <c r="G16" s="3">
        <v>32</v>
      </c>
      <c r="H16" s="3">
        <f t="shared" ref="H16:H18" si="1">IF(E16*G16&gt;F16,F16,E16*G16)</f>
        <v>16</v>
      </c>
    </row>
    <row r="17" spans="1:8" ht="30" x14ac:dyDescent="0.25">
      <c r="A17" s="3"/>
      <c r="B17" s="3"/>
      <c r="C17" s="3" t="s">
        <v>20</v>
      </c>
      <c r="D17" s="3" t="s">
        <v>15</v>
      </c>
      <c r="E17" s="3">
        <v>0.5</v>
      </c>
      <c r="F17" s="3">
        <v>30</v>
      </c>
      <c r="G17" s="3">
        <v>31</v>
      </c>
      <c r="H17" s="3">
        <f t="shared" si="1"/>
        <v>15.5</v>
      </c>
    </row>
    <row r="18" spans="1:8" ht="34.15" customHeight="1" x14ac:dyDescent="0.25">
      <c r="A18" s="3"/>
      <c r="B18" s="3"/>
      <c r="C18" s="3" t="s">
        <v>21</v>
      </c>
      <c r="D18" s="3" t="s">
        <v>15</v>
      </c>
      <c r="E18" s="3">
        <v>10</v>
      </c>
      <c r="F18" s="3">
        <v>20</v>
      </c>
      <c r="G18" s="3">
        <v>0</v>
      </c>
      <c r="H18" s="3">
        <f t="shared" si="1"/>
        <v>0</v>
      </c>
    </row>
    <row r="19" spans="1:8" x14ac:dyDescent="0.25">
      <c r="D19" s="12" t="s">
        <v>25</v>
      </c>
      <c r="E19" s="12"/>
      <c r="F19" s="12"/>
      <c r="G19" s="12"/>
      <c r="H19" s="3">
        <f>SUM(H15:H18)</f>
        <v>48.3</v>
      </c>
    </row>
    <row r="20" spans="1:8" ht="15" customHeight="1" x14ac:dyDescent="0.25">
      <c r="D20" s="12" t="s">
        <v>26</v>
      </c>
      <c r="E20" s="12"/>
      <c r="F20" s="12"/>
      <c r="G20" s="12"/>
      <c r="H20" s="3">
        <f>IF(ROUNDUP((H15+H16+H17)/8,0)&gt;9,9,ROUNDUP((H15+H16+H17)/8,0))+IF(H18&gt;0,1,0)</f>
        <v>7</v>
      </c>
    </row>
    <row r="21" spans="1:8" x14ac:dyDescent="0.25">
      <c r="D21" s="12" t="s">
        <v>28</v>
      </c>
      <c r="E21" s="12"/>
      <c r="F21" s="12"/>
      <c r="G21" s="12"/>
      <c r="H21" s="3"/>
    </row>
  </sheetData>
  <mergeCells count="12">
    <mergeCell ref="A1:H1"/>
    <mergeCell ref="A2:H2"/>
    <mergeCell ref="A3:H3"/>
    <mergeCell ref="D21:G21"/>
    <mergeCell ref="A5:A7"/>
    <mergeCell ref="B5:B7"/>
    <mergeCell ref="B8:B9"/>
    <mergeCell ref="E10:G10"/>
    <mergeCell ref="D20:G20"/>
    <mergeCell ref="E12:G12"/>
    <mergeCell ref="E11:G11"/>
    <mergeCell ref="D19:G19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Лист1!Print_Area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Aliaksandr Astapenka1</cp:lastModifiedBy>
  <cp:lastPrinted>2021-12-09T21:49:33Z</cp:lastPrinted>
  <dcterms:created xsi:type="dcterms:W3CDTF">2020-11-30T06:23:22Z</dcterms:created>
  <dcterms:modified xsi:type="dcterms:W3CDTF">2021-12-16T07:57:48Z</dcterms:modified>
</cp:coreProperties>
</file>