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H5" i="1"/>
  <c r="G2" i="1"/>
  <c r="F3" i="1"/>
  <c r="F2" i="1"/>
  <c r="K5" i="1" l="1"/>
  <c r="J5" i="1"/>
  <c r="K4" i="1"/>
  <c r="J4" i="1"/>
  <c r="K3" i="1"/>
  <c r="J3" i="1"/>
  <c r="K2" i="1"/>
  <c r="J2" i="1"/>
  <c r="G5" i="1"/>
  <c r="H4" i="1"/>
  <c r="G4" i="1"/>
  <c r="H3" i="1"/>
  <c r="G3" i="1"/>
  <c r="H2" i="1"/>
  <c r="F5" i="1"/>
  <c r="F4" i="1"/>
</calcChain>
</file>

<file path=xl/sharedStrings.xml><?xml version="1.0" encoding="utf-8"?>
<sst xmlns="http://schemas.openxmlformats.org/spreadsheetml/2006/main" count="26" uniqueCount="23">
  <si>
    <r>
      <t>Р</t>
    </r>
    <r>
      <rPr>
        <i/>
        <vertAlign val="subscript"/>
        <sz val="14"/>
        <color rgb="FF000000"/>
        <rFont val="Times New Roman"/>
        <family val="1"/>
        <charset val="204"/>
      </rPr>
      <t>р</t>
    </r>
    <r>
      <rPr>
        <i/>
        <sz val="14"/>
        <color rgb="FF000000"/>
        <rFont val="Times New Roman"/>
        <family val="1"/>
        <charset val="204"/>
      </rPr>
      <t xml:space="preserve">, </t>
    </r>
    <r>
      <rPr>
        <sz val="14"/>
        <color rgb="FF000000"/>
        <rFont val="Times New Roman"/>
        <family val="1"/>
        <charset val="204"/>
      </rPr>
      <t>руб./шт.</t>
    </r>
  </si>
  <si>
    <r>
      <t>P</t>
    </r>
    <r>
      <rPr>
        <i/>
        <vertAlign val="subscript"/>
        <sz val="14"/>
        <color rgb="FF000000"/>
        <rFont val="Times New Roman"/>
        <family val="1"/>
        <charset val="204"/>
      </rPr>
      <t>v</t>
    </r>
    <r>
      <rPr>
        <i/>
        <sz val="14"/>
        <color rgb="FF000000"/>
        <rFont val="Times New Roman"/>
        <family val="1"/>
        <charset val="204"/>
      </rPr>
      <t xml:space="preserve">, </t>
    </r>
    <r>
      <rPr>
        <sz val="14"/>
        <color rgb="FF000000"/>
        <rFont val="Times New Roman"/>
        <family val="1"/>
        <charset val="204"/>
      </rPr>
      <t>руб./год</t>
    </r>
  </si>
  <si>
    <t xml:space="preserve">1 Локальное анизотропное травление </t>
  </si>
  <si>
    <t>Жидкостное</t>
  </si>
  <si>
    <t>Сухое</t>
  </si>
  <si>
    <t>2 Эпитаксиальное заращивание канавок</t>
  </si>
  <si>
    <t>Гетероэпитаксия из жидкой фазы</t>
  </si>
  <si>
    <t>Гомоэпитаксия</t>
  </si>
  <si>
    <t>3 Поликристаллическое удаление</t>
  </si>
  <si>
    <t>Механический метод</t>
  </si>
  <si>
    <t>Химический метод</t>
  </si>
  <si>
    <t xml:space="preserve">4 Локальное анизотропное травление </t>
  </si>
  <si>
    <t>Жидкое</t>
  </si>
  <si>
    <t>5. Контроль электрических параметров</t>
  </si>
  <si>
    <t>Варианты технологии N = 1500</t>
  </si>
  <si>
    <t>Nкр1</t>
  </si>
  <si>
    <t>Nкр2</t>
  </si>
  <si>
    <t>Nкр3</t>
  </si>
  <si>
    <t>Nкр4</t>
  </si>
  <si>
    <t>С1</t>
  </si>
  <si>
    <t>С2</t>
  </si>
  <si>
    <t>См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</si>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</sst>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5.85546875" customWidth="1"/>
    <col min="2" max="2" width="20.28515625" customWidth="1"/>
    <col min="3" max="3" width="25" customWidth="1"/>
    <col min="9" max="9" width="9.7109375" customWidth="1"/>
  </cols>
  <sheetData>
    <row r="1" spans="1:11" ht="21" thickBot="1" x14ac:dyDescent="0.3">
      <c r="A1" s="1" t="s">
        <v>14</v>
      </c>
      <c r="B1" s="2" t="s">
        <v>0</v>
      </c>
      <c r="C1" s="3" t="s">
        <v>1</v>
      </c>
      <c r="G1" s="13" t="s">
        <v>19</v>
      </c>
      <c r="H1" s="13" t="s">
        <v>20</v>
      </c>
      <c r="I1">
        <v>1500</v>
      </c>
      <c r="J1" s="13" t="s">
        <v>19</v>
      </c>
      <c r="K1" s="13" t="s">
        <v>20</v>
      </c>
    </row>
    <row r="2" spans="1:11" ht="37.15" customHeight="1" x14ac:dyDescent="0.25">
      <c r="A2" s="4" t="s">
        <v>2</v>
      </c>
      <c r="B2" s="11"/>
      <c r="C2" s="11"/>
      <c r="E2" s="12" t="s">
        <v>15</v>
      </c>
      <c r="F2" s="12">
        <f>(C3-C4)/(B4-B3)</f>
        <v>2000.0000000000009</v>
      </c>
      <c r="G2" s="13">
        <f>B3*F2</f>
        <v>100.00000000000006</v>
      </c>
      <c r="H2" s="13">
        <f>B4*F2</f>
        <v>120.00000000000006</v>
      </c>
      <c r="J2" s="14">
        <f>B3*I1</f>
        <v>75</v>
      </c>
      <c r="K2" s="13">
        <f>B4*I1</f>
        <v>90</v>
      </c>
    </row>
    <row r="3" spans="1:11" ht="20.45" customHeight="1" x14ac:dyDescent="0.25">
      <c r="A3" s="5" t="s">
        <v>3</v>
      </c>
      <c r="B3" s="7">
        <v>0.05</v>
      </c>
      <c r="C3" s="7">
        <v>120</v>
      </c>
      <c r="E3" s="12" t="s">
        <v>16</v>
      </c>
      <c r="F3" s="12">
        <f>(C6-C7)/(B7-B6)</f>
        <v>1999.9999999999982</v>
      </c>
      <c r="G3" s="13">
        <f>F3*B6</f>
        <v>119.99999999999989</v>
      </c>
      <c r="H3" s="13">
        <f>F3*B7</f>
        <v>129.99999999999989</v>
      </c>
      <c r="J3" s="14">
        <f>B6*I1</f>
        <v>90</v>
      </c>
      <c r="K3" s="13">
        <f>B7*I1</f>
        <v>97.5</v>
      </c>
    </row>
    <row r="4" spans="1:11" ht="19.5" thickBot="1" x14ac:dyDescent="0.3">
      <c r="A4" s="5" t="s">
        <v>4</v>
      </c>
      <c r="B4" s="6">
        <v>0.06</v>
      </c>
      <c r="C4" s="7">
        <v>100</v>
      </c>
      <c r="E4" s="12" t="s">
        <v>17</v>
      </c>
      <c r="F4" s="12">
        <f>(C9-C10)/(B10-B9)</f>
        <v>1999.9999999999995</v>
      </c>
      <c r="G4" s="13">
        <f>F4*B9</f>
        <v>59.999999999999986</v>
      </c>
      <c r="H4" s="13">
        <f>B10*F4</f>
        <v>79.999999999999986</v>
      </c>
      <c r="J4" s="14">
        <f>B9*I1</f>
        <v>45</v>
      </c>
      <c r="K4" s="13">
        <f>B10*I1</f>
        <v>60</v>
      </c>
    </row>
    <row r="5" spans="1:11" ht="43.15" customHeight="1" x14ac:dyDescent="0.25">
      <c r="A5" s="4" t="s">
        <v>5</v>
      </c>
      <c r="B5" s="11"/>
      <c r="C5" s="11"/>
      <c r="E5" s="12" t="s">
        <v>18</v>
      </c>
      <c r="F5" s="12">
        <f>(C12-C13)/(B13-B12)</f>
        <v>2000.0000000000009</v>
      </c>
      <c r="G5" s="13">
        <f>B12*F5</f>
        <v>100.00000000000006</v>
      </c>
      <c r="H5" s="13">
        <f>B13*F5</f>
        <v>120.00000000000006</v>
      </c>
      <c r="J5" s="14">
        <f>B12*I1</f>
        <v>75</v>
      </c>
      <c r="K5" s="13">
        <f>B13*I1</f>
        <v>90</v>
      </c>
    </row>
    <row r="6" spans="1:11" ht="21" customHeight="1" x14ac:dyDescent="0.25">
      <c r="A6" s="5" t="s">
        <v>6</v>
      </c>
      <c r="B6" s="7">
        <v>0.06</v>
      </c>
      <c r="C6" s="7">
        <v>150</v>
      </c>
    </row>
    <row r="7" spans="1:11" ht="19.5" thickBot="1" x14ac:dyDescent="0.3">
      <c r="A7" s="5" t="s">
        <v>7</v>
      </c>
      <c r="B7" s="6">
        <v>6.5000000000000002E-2</v>
      </c>
      <c r="C7" s="7">
        <v>140</v>
      </c>
      <c r="E7" s="12" t="s">
        <v>21</v>
      </c>
      <c r="F7" s="12">
        <f>(B3+B6+B9+B12+B14)*I1+(C3+C6+C9+C12+C14)</f>
        <v>990</v>
      </c>
    </row>
    <row r="8" spans="1:11" ht="36" customHeight="1" x14ac:dyDescent="0.25">
      <c r="A8" s="4" t="s">
        <v>8</v>
      </c>
      <c r="B8" s="11"/>
      <c r="C8" s="11"/>
      <c r="E8" s="15" t="s">
        <v>22</v>
      </c>
      <c r="F8" s="12">
        <f>F7/I1</f>
        <v>0.66</v>
      </c>
    </row>
    <row r="9" spans="1:11" ht="30" customHeight="1" x14ac:dyDescent="0.25">
      <c r="A9" s="5" t="s">
        <v>9</v>
      </c>
      <c r="B9" s="7">
        <v>0.03</v>
      </c>
      <c r="C9" s="7">
        <v>160</v>
      </c>
    </row>
    <row r="10" spans="1:11" ht="19.5" thickBot="1" x14ac:dyDescent="0.3">
      <c r="A10" s="5" t="s">
        <v>10</v>
      </c>
      <c r="B10" s="6">
        <v>0.04</v>
      </c>
      <c r="C10" s="7">
        <v>140</v>
      </c>
    </row>
    <row r="11" spans="1:11" ht="33" customHeight="1" x14ac:dyDescent="0.25">
      <c r="A11" s="4" t="s">
        <v>11</v>
      </c>
      <c r="B11" s="11"/>
      <c r="C11" s="11"/>
    </row>
    <row r="12" spans="1:11" ht="36" customHeight="1" x14ac:dyDescent="0.25">
      <c r="A12" s="5" t="s">
        <v>12</v>
      </c>
      <c r="B12" s="7">
        <v>0.05</v>
      </c>
      <c r="C12" s="7">
        <v>120</v>
      </c>
    </row>
    <row r="13" spans="1:11" ht="19.5" thickBot="1" x14ac:dyDescent="0.3">
      <c r="A13" s="5" t="s">
        <v>4</v>
      </c>
      <c r="B13" s="6">
        <v>0.06</v>
      </c>
      <c r="C13" s="7">
        <v>100</v>
      </c>
    </row>
    <row r="14" spans="1:11" ht="50.45" customHeight="1" thickBot="1" x14ac:dyDescent="0.3">
      <c r="A14" s="8" t="s">
        <v>13</v>
      </c>
      <c r="B14" s="9">
        <v>0.03</v>
      </c>
      <c r="C14" s="10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2022-03-01T07:44:56Z</dcterms:modified>
</cp:coreProperties>
</file>