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siyu\Desktop\"/>
    </mc:Choice>
  </mc:AlternateContent>
  <xr:revisionPtr revIDLastSave="0" documentId="13_ncr:1_{AA58CEF6-570F-4E53-A278-B4456AC0B22C}" xr6:coauthVersionLast="45" xr6:coauthVersionMax="45" xr10:uidLastSave="{00000000-0000-0000-0000-000000000000}"/>
  <bookViews>
    <workbookView xWindow="-110" yWindow="-110" windowWidth="19420" windowHeight="10420" xr2:uid="{C3CB43DF-AD04-A345-AFD0-1953B0F0A34C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3" l="1"/>
  <c r="F63" i="3" s="1"/>
  <c r="E20" i="3"/>
  <c r="F20" i="3" s="1"/>
  <c r="E98" i="3"/>
  <c r="F98" i="3" s="1"/>
  <c r="E97" i="3"/>
  <c r="F97" i="3" s="1"/>
  <c r="E96" i="3"/>
  <c r="F96" i="3" s="1"/>
  <c r="E92" i="3"/>
  <c r="F92" i="3" s="1"/>
  <c r="E95" i="3"/>
  <c r="F95" i="3" s="1"/>
  <c r="E94" i="3"/>
  <c r="F94" i="3" s="1"/>
  <c r="E93" i="3"/>
  <c r="F93" i="3" s="1"/>
  <c r="E91" i="3"/>
  <c r="F91" i="3" s="1"/>
  <c r="E90" i="3"/>
  <c r="F90" i="3" s="1"/>
  <c r="E89" i="3"/>
  <c r="F89" i="3" s="1"/>
  <c r="E88" i="3"/>
  <c r="F88" i="3" s="1"/>
  <c r="E83" i="3"/>
  <c r="F83" i="3" s="1"/>
  <c r="E82" i="3"/>
  <c r="F82" i="3" s="1"/>
  <c r="E81" i="3"/>
  <c r="F81" i="3" s="1"/>
  <c r="E77" i="3"/>
  <c r="F77" i="3" s="1"/>
  <c r="E80" i="3"/>
  <c r="F80" i="3" s="1"/>
  <c r="E79" i="3"/>
  <c r="F79" i="3" s="1"/>
  <c r="E78" i="3"/>
  <c r="F78" i="3" s="1"/>
  <c r="E76" i="3"/>
  <c r="F76" i="3" s="1"/>
  <c r="E75" i="3"/>
  <c r="F75" i="3" s="1"/>
  <c r="E74" i="3"/>
  <c r="F74" i="3" s="1"/>
  <c r="E73" i="3"/>
  <c r="F73" i="3" s="1"/>
  <c r="E68" i="3"/>
  <c r="F68" i="3" s="1"/>
  <c r="E67" i="3"/>
  <c r="F67" i="3" s="1"/>
  <c r="E66" i="3"/>
  <c r="F66" i="3" s="1"/>
  <c r="E62" i="3"/>
  <c r="F62" i="3" s="1"/>
  <c r="E65" i="3"/>
  <c r="F65" i="3" s="1"/>
  <c r="E64" i="3"/>
  <c r="F64" i="3" s="1"/>
  <c r="E61" i="3"/>
  <c r="F61" i="3" s="1"/>
  <c r="E60" i="3"/>
  <c r="F60" i="3" s="1"/>
  <c r="E59" i="3"/>
  <c r="F59" i="3" s="1"/>
  <c r="E58" i="3"/>
  <c r="F58" i="3" s="1"/>
  <c r="E53" i="3"/>
  <c r="F53" i="3" s="1"/>
  <c r="E52" i="3"/>
  <c r="F52" i="3" s="1"/>
  <c r="E51" i="3"/>
  <c r="F51" i="3" s="1"/>
  <c r="E47" i="3"/>
  <c r="F47" i="3" s="1"/>
  <c r="E50" i="3"/>
  <c r="F50" i="3" s="1"/>
  <c r="E49" i="3"/>
  <c r="F49" i="3" s="1"/>
  <c r="E48" i="3"/>
  <c r="F48" i="3" s="1"/>
  <c r="E46" i="3"/>
  <c r="F46" i="3" s="1"/>
  <c r="E45" i="3"/>
  <c r="F45" i="3" s="1"/>
  <c r="E44" i="3"/>
  <c r="F44" i="3" s="1"/>
  <c r="E43" i="3"/>
  <c r="F43" i="3" s="1"/>
  <c r="E39" i="3"/>
  <c r="F39" i="3" s="1"/>
  <c r="E38" i="3"/>
  <c r="F38" i="3" s="1"/>
  <c r="E37" i="3"/>
  <c r="F37" i="3" s="1"/>
  <c r="E33" i="3"/>
  <c r="F33" i="3" s="1"/>
  <c r="E36" i="3"/>
  <c r="F36" i="3" s="1"/>
  <c r="E35" i="3"/>
  <c r="F35" i="3" s="1"/>
  <c r="E34" i="3"/>
  <c r="F34" i="3" s="1"/>
  <c r="E32" i="3"/>
  <c r="F32" i="3" s="1"/>
  <c r="E31" i="3"/>
  <c r="F31" i="3" s="1"/>
  <c r="E30" i="3"/>
  <c r="F30" i="3" s="1"/>
  <c r="E29" i="3"/>
  <c r="F29" i="3" s="1"/>
  <c r="E16" i="3"/>
  <c r="F16" i="3" s="1"/>
  <c r="E17" i="3"/>
  <c r="F17" i="3" s="1"/>
  <c r="E18" i="3"/>
  <c r="F18" i="3" s="1"/>
  <c r="E21" i="3"/>
  <c r="F21" i="3" s="1"/>
  <c r="E22" i="3"/>
  <c r="F22" i="3" s="1"/>
  <c r="E19" i="3"/>
  <c r="F19" i="3" s="1"/>
  <c r="E23" i="3"/>
  <c r="F23" i="3" s="1"/>
  <c r="E24" i="3"/>
  <c r="F24" i="3" s="1"/>
  <c r="E25" i="3"/>
  <c r="F25" i="3" s="1"/>
  <c r="E15" i="3"/>
  <c r="F15" i="3" s="1"/>
  <c r="C4" i="1" l="1"/>
  <c r="C15" i="1"/>
  <c r="C26" i="1"/>
  <c r="C37" i="1"/>
  <c r="C48" i="1"/>
  <c r="C59" i="1"/>
</calcChain>
</file>

<file path=xl/sharedStrings.xml><?xml version="1.0" encoding="utf-8"?>
<sst xmlns="http://schemas.openxmlformats.org/spreadsheetml/2006/main" count="280" uniqueCount="60">
  <si>
    <t>年份</t>
    <phoneticPr fontId="1" type="noConversion"/>
  </si>
  <si>
    <t>区域</t>
    <phoneticPr fontId="1" type="noConversion"/>
  </si>
  <si>
    <r>
      <rPr>
        <sz val="13"/>
        <rFont val="AppleMyungjo"/>
        <family val="1"/>
        <charset val="129"/>
      </rPr>
      <t>人均海洋捕捞产量</t>
    </r>
    <r>
      <rPr>
        <sz val="13"/>
        <rFont val="Arial"/>
        <family val="2"/>
      </rPr>
      <t>/t</t>
    </r>
  </si>
  <si>
    <r>
      <rPr>
        <sz val="13"/>
        <rFont val="AppleMyungjo"/>
        <family val="1"/>
        <charset val="129"/>
      </rPr>
      <t>工业直排入海废水量</t>
    </r>
    <r>
      <rPr>
        <sz val="13"/>
        <rFont val="Arial"/>
        <family val="2"/>
      </rPr>
      <t>/</t>
    </r>
    <r>
      <rPr>
        <sz val="13"/>
        <rFont val="AppleMyungjo"/>
        <family val="1"/>
        <charset val="129"/>
      </rPr>
      <t>万</t>
    </r>
    <r>
      <rPr>
        <sz val="13"/>
        <rFont val="Arial"/>
        <family val="2"/>
      </rPr>
      <t>t</t>
    </r>
  </si>
  <si>
    <r>
      <rPr>
        <sz val="13"/>
        <rFont val="AppleMyungjo"/>
        <family val="1"/>
        <charset val="129"/>
      </rPr>
      <t>人均海域面积</t>
    </r>
    <r>
      <rPr>
        <sz val="13"/>
        <rFont val="AppleMyungjo"/>
        <family val="1"/>
        <charset val="129"/>
      </rPr>
      <t>/(</t>
    </r>
    <r>
      <rPr>
        <sz val="13"/>
        <rFont val="AppleMyungjo"/>
        <family val="1"/>
        <charset val="129"/>
      </rPr>
      <t>万</t>
    </r>
    <r>
      <rPr>
        <sz val="13"/>
        <rFont val="Arial"/>
        <family val="2"/>
      </rPr>
      <t>hm</t>
    </r>
    <r>
      <rPr>
        <vertAlign val="superscript"/>
        <sz val="13"/>
        <rFont val="Arial"/>
        <family val="2"/>
      </rPr>
      <t>2</t>
    </r>
    <r>
      <rPr>
        <sz val="13"/>
        <rFont val="Arial"/>
        <family val="2"/>
      </rPr>
      <t>/</t>
    </r>
    <r>
      <rPr>
        <sz val="13"/>
        <rFont val="AppleMyungjo"/>
        <family val="1"/>
        <charset val="129"/>
      </rPr>
      <t>万人）</t>
    </r>
  </si>
  <si>
    <r>
      <rPr>
        <sz val="13"/>
        <rFont val="AppleMyungjo"/>
        <family val="1"/>
        <charset val="129"/>
      </rPr>
      <t>人均滩涂面积</t>
    </r>
    <r>
      <rPr>
        <sz val="13"/>
        <rFont val="Arial"/>
        <family val="2"/>
      </rPr>
      <t>/(</t>
    </r>
    <r>
      <rPr>
        <sz val="13"/>
        <rFont val="AppleMyungjo"/>
        <family val="1"/>
        <charset val="129"/>
      </rPr>
      <t>万</t>
    </r>
    <r>
      <rPr>
        <sz val="13"/>
        <rFont val="Arial"/>
        <family val="2"/>
      </rPr>
      <t>hm</t>
    </r>
    <r>
      <rPr>
        <vertAlign val="superscript"/>
        <sz val="13"/>
        <rFont val="Arial"/>
        <family val="2"/>
      </rPr>
      <t>2</t>
    </r>
    <r>
      <rPr>
        <sz val="13"/>
        <rFont val="Arial"/>
        <family val="2"/>
      </rPr>
      <t>/</t>
    </r>
    <r>
      <rPr>
        <sz val="13"/>
        <rFont val="AppleMyungjo"/>
        <family val="1"/>
        <charset val="129"/>
      </rPr>
      <t>万人）</t>
    </r>
  </si>
  <si>
    <r>
      <rPr>
        <sz val="13"/>
        <rFont val="AppleMyungjo"/>
        <family val="1"/>
        <charset val="129"/>
      </rPr>
      <t>人均海岸线长度</t>
    </r>
    <r>
      <rPr>
        <sz val="13"/>
        <rFont val="Arial"/>
        <family val="2"/>
      </rPr>
      <t>/(km/</t>
    </r>
    <r>
      <rPr>
        <sz val="13"/>
        <rFont val="AppleMyungjo"/>
        <family val="1"/>
        <charset val="129"/>
      </rPr>
      <t>万人）</t>
    </r>
  </si>
  <si>
    <r>
      <rPr>
        <sz val="13"/>
        <rFont val="AppleMyungjo"/>
        <family val="1"/>
        <charset val="129"/>
      </rPr>
      <t>海水养殖面积</t>
    </r>
    <r>
      <rPr>
        <sz val="13"/>
        <rFont val="Arial"/>
        <family val="2"/>
      </rPr>
      <t>/ hm</t>
    </r>
    <r>
      <rPr>
        <vertAlign val="superscript"/>
        <sz val="13"/>
        <rFont val="Arial"/>
        <family val="2"/>
      </rPr>
      <t>2</t>
    </r>
  </si>
  <si>
    <r>
      <rPr>
        <sz val="13"/>
        <rFont val="AppleMyungjo"/>
        <family val="1"/>
        <charset val="129"/>
      </rPr>
      <t>海水产品产量</t>
    </r>
    <r>
      <rPr>
        <sz val="13"/>
        <rFont val="Arial"/>
        <family val="2"/>
      </rPr>
      <t>/t</t>
    </r>
  </si>
  <si>
    <r>
      <rPr>
        <sz val="13"/>
        <rFont val="AppleMyungjo"/>
        <family val="1"/>
        <charset val="129"/>
      </rPr>
      <t>海洋渔业产业资本收益率</t>
    </r>
    <r>
      <rPr>
        <sz val="13"/>
        <rFont val="Arial"/>
        <family val="2"/>
      </rPr>
      <t>/%</t>
    </r>
  </si>
  <si>
    <r>
      <rPr>
        <sz val="13"/>
        <rFont val="AppleMyungjo"/>
        <family val="1"/>
        <charset val="129"/>
      </rPr>
      <t>海洋渔业二、三产业贡献率</t>
    </r>
    <r>
      <rPr>
        <sz val="13"/>
        <rFont val="Arial"/>
        <family val="2"/>
      </rPr>
      <t>/%</t>
    </r>
  </si>
  <si>
    <r>
      <rPr>
        <sz val="13"/>
        <rFont val="AppleMyungjo"/>
        <family val="1"/>
        <charset val="129"/>
      </rPr>
      <t>海洋渔业工业固体废物处置量</t>
    </r>
    <r>
      <rPr>
        <sz val="13"/>
        <rFont val="Arial"/>
        <family val="2"/>
      </rPr>
      <t>/吨</t>
    </r>
    <phoneticPr fontId="1" type="noConversion"/>
  </si>
  <si>
    <r>
      <rPr>
        <sz val="13"/>
        <rFont val="AppleMyungjo"/>
        <family val="1"/>
        <charset val="129"/>
      </rPr>
      <t>水产科研机构科技活动人员本</t>
    </r>
    <r>
      <rPr>
        <sz val="12"/>
        <color theme="1"/>
        <rFont val="等线"/>
        <family val="2"/>
        <charset val="134"/>
        <scheme val="minor"/>
      </rPr>
      <t>科以上学历人员比重/%</t>
    </r>
    <phoneticPr fontId="1" type="noConversion"/>
  </si>
  <si>
    <r>
      <rPr>
        <sz val="13"/>
        <rFont val="AppleMyungjo"/>
        <family val="1"/>
        <charset val="129"/>
      </rPr>
      <t>海洋渔业就业人员</t>
    </r>
    <r>
      <rPr>
        <sz val="13"/>
        <rFont val="AppleMyungjo"/>
        <family val="1"/>
        <charset val="129"/>
      </rPr>
      <t>/</t>
    </r>
    <r>
      <rPr>
        <sz val="13"/>
        <rFont val="AppleMyungjo"/>
        <family val="1"/>
        <charset val="129"/>
      </rPr>
      <t>人</t>
    </r>
  </si>
  <si>
    <r>
      <rPr>
        <sz val="13"/>
        <rFont val="AppleMyungjo"/>
        <family val="1"/>
        <charset val="129"/>
      </rPr>
      <t>沿海省市医疗机构数量</t>
    </r>
    <r>
      <rPr>
        <sz val="13"/>
        <rFont val="AppleMyungjo"/>
        <family val="1"/>
        <charset val="129"/>
      </rPr>
      <t>/</t>
    </r>
    <r>
      <rPr>
        <sz val="13"/>
        <rFont val="AppleMyungjo"/>
        <family val="1"/>
        <charset val="129"/>
      </rPr>
      <t>个</t>
    </r>
  </si>
  <si>
    <r>
      <rPr>
        <sz val="13"/>
        <rFont val="AppleMyungjo"/>
        <family val="1"/>
        <charset val="129"/>
      </rPr>
      <t>恩格尔系数</t>
    </r>
  </si>
  <si>
    <t>河北</t>
    <phoneticPr fontId="1" type="noConversion"/>
  </si>
  <si>
    <t>山东</t>
    <phoneticPr fontId="1" type="noConversion"/>
  </si>
  <si>
    <t>天津</t>
    <phoneticPr fontId="1" type="noConversion"/>
  </si>
  <si>
    <t>辽宁</t>
    <phoneticPr fontId="1" type="noConversion"/>
  </si>
  <si>
    <t>上海</t>
    <phoneticPr fontId="1" type="noConversion"/>
  </si>
  <si>
    <t>江苏</t>
    <phoneticPr fontId="1" type="noConversion"/>
  </si>
  <si>
    <t>浙江</t>
    <phoneticPr fontId="1" type="noConversion"/>
  </si>
  <si>
    <t>福建</t>
    <phoneticPr fontId="1" type="noConversion"/>
  </si>
  <si>
    <t>广东</t>
    <phoneticPr fontId="1" type="noConversion"/>
  </si>
  <si>
    <t>广西</t>
    <phoneticPr fontId="1" type="noConversion"/>
  </si>
  <si>
    <t>海南</t>
    <phoneticPr fontId="1" type="noConversion"/>
  </si>
  <si>
    <t>天津</t>
  </si>
  <si>
    <t>河北</t>
  </si>
  <si>
    <t>辽宁</t>
  </si>
  <si>
    <t>上海</t>
  </si>
  <si>
    <t>江苏</t>
  </si>
  <si>
    <t>浙江</t>
  </si>
  <si>
    <t>福建</t>
  </si>
  <si>
    <t>山东</t>
  </si>
  <si>
    <t>广东</t>
  </si>
  <si>
    <t>广西</t>
  </si>
  <si>
    <t>海南</t>
  </si>
  <si>
    <r>
      <rPr>
        <sz val="13"/>
        <color rgb="FFFF0000"/>
        <rFont val="AppleMyungjo"/>
        <family val="1"/>
        <charset val="129"/>
      </rPr>
      <t>全</t>
    </r>
    <r>
      <rPr>
        <sz val="13"/>
        <color rgb="FFFF0000"/>
        <rFont val="宋体"/>
        <family val="3"/>
        <charset val="134"/>
      </rPr>
      <t>国渔民（</t>
    </r>
    <r>
      <rPr>
        <sz val="13"/>
        <rFont val="AppleMyungjo"/>
        <family val="1"/>
        <charset val="129"/>
      </rPr>
      <t>海洋</t>
    </r>
    <r>
      <rPr>
        <sz val="13"/>
        <rFont val="宋体"/>
        <family val="3"/>
        <charset val="134"/>
      </rPr>
      <t>渔业）</t>
    </r>
    <r>
      <rPr>
        <sz val="13"/>
        <rFont val="AppleMyungjo"/>
        <family val="1"/>
        <charset val="129"/>
      </rPr>
      <t>人均</t>
    </r>
    <r>
      <rPr>
        <sz val="13"/>
        <rFont val="宋体"/>
        <family val="3"/>
        <charset val="134"/>
      </rPr>
      <t>纯</t>
    </r>
    <r>
      <rPr>
        <sz val="13"/>
        <rFont val="AppleMyungjo"/>
        <family val="1"/>
        <charset val="129"/>
      </rPr>
      <t>收人</t>
    </r>
    <r>
      <rPr>
        <sz val="13"/>
        <rFont val="Arial"/>
        <family val="2"/>
      </rPr>
      <t>/(</t>
    </r>
    <r>
      <rPr>
        <sz val="13"/>
        <rFont val="AppleMyungjo"/>
        <family val="1"/>
        <charset val="129"/>
      </rPr>
      <t>元</t>
    </r>
    <r>
      <rPr>
        <sz val="13"/>
        <rFont val="Arial"/>
        <family val="2"/>
      </rPr>
      <t>/</t>
    </r>
    <r>
      <rPr>
        <sz val="13"/>
        <rFont val="AppleMyungjo"/>
        <family val="1"/>
        <charset val="129"/>
      </rPr>
      <t>人</t>
    </r>
    <r>
      <rPr>
        <sz val="13"/>
        <rFont val="Arial"/>
        <family val="2"/>
      </rPr>
      <t>)</t>
    </r>
    <phoneticPr fontId="1" type="noConversion"/>
  </si>
  <si>
    <r>
      <rPr>
        <sz val="13"/>
        <rFont val="宋体"/>
        <family val="3"/>
        <charset val="134"/>
      </rPr>
      <t>风</t>
    </r>
    <r>
      <rPr>
        <sz val="13"/>
        <rFont val="AppleMyungjo"/>
        <family val="1"/>
        <charset val="129"/>
      </rPr>
      <t>暴潮</t>
    </r>
    <r>
      <rPr>
        <sz val="13"/>
        <rFont val="宋体"/>
        <family val="3"/>
        <charset val="134"/>
      </rPr>
      <t>灾</t>
    </r>
    <r>
      <rPr>
        <sz val="13"/>
        <rFont val="AppleMyungjo"/>
        <family val="1"/>
        <charset val="129"/>
      </rPr>
      <t>害面</t>
    </r>
    <r>
      <rPr>
        <sz val="13"/>
        <rFont val="宋体"/>
        <family val="3"/>
        <charset val="134"/>
      </rPr>
      <t>积</t>
    </r>
    <r>
      <rPr>
        <sz val="13"/>
        <rFont val="Arial"/>
        <family val="2"/>
      </rPr>
      <t>/</t>
    </r>
    <r>
      <rPr>
        <sz val="13"/>
        <rFont val="Arial"/>
        <family val="2"/>
      </rPr>
      <t>hm</t>
    </r>
    <r>
      <rPr>
        <vertAlign val="superscript"/>
        <sz val="13"/>
        <rFont val="Arial"/>
        <family val="2"/>
      </rPr>
      <t>2</t>
    </r>
    <phoneticPr fontId="1" type="noConversion"/>
  </si>
  <si>
    <r>
      <rPr>
        <sz val="13"/>
        <color rgb="FFFF0000"/>
        <rFont val="AppleMyungjo"/>
        <family val="1"/>
        <charset val="129"/>
      </rPr>
      <t>污染</t>
    </r>
    <r>
      <rPr>
        <sz val="13"/>
        <rFont val="AppleMyungjo"/>
        <family val="1"/>
        <charset val="129"/>
      </rPr>
      <t>（赤潮）</t>
    </r>
    <r>
      <rPr>
        <sz val="13"/>
        <rFont val="宋体"/>
        <family val="3"/>
        <charset val="134"/>
      </rPr>
      <t>灾</t>
    </r>
    <r>
      <rPr>
        <sz val="13"/>
        <rFont val="AppleMyungjo"/>
        <family val="1"/>
        <charset val="129"/>
      </rPr>
      <t>害面</t>
    </r>
    <r>
      <rPr>
        <sz val="13"/>
        <rFont val="宋体"/>
        <family val="3"/>
        <charset val="134"/>
      </rPr>
      <t>积</t>
    </r>
    <r>
      <rPr>
        <sz val="13"/>
        <rFont val="Arial"/>
        <family val="2"/>
      </rPr>
      <t>hm</t>
    </r>
    <r>
      <rPr>
        <vertAlign val="superscript"/>
        <sz val="13"/>
        <rFont val="Arial"/>
        <family val="2"/>
      </rPr>
      <t>2</t>
    </r>
    <phoneticPr fontId="1" type="noConversion"/>
  </si>
  <si>
    <r>
      <rPr>
        <sz val="13"/>
        <color rgb="FFFF0000"/>
        <rFont val="AppleMyungjo"/>
        <family val="1"/>
        <charset val="129"/>
      </rPr>
      <t>全</t>
    </r>
    <r>
      <rPr>
        <sz val="13"/>
        <color rgb="FFFF0000"/>
        <rFont val="宋体"/>
        <family val="3"/>
        <charset val="134"/>
      </rPr>
      <t>国</t>
    </r>
    <r>
      <rPr>
        <sz val="13"/>
        <rFont val="宋体"/>
        <family val="3"/>
        <charset val="134"/>
      </rPr>
      <t>（</t>
    </r>
    <r>
      <rPr>
        <sz val="13"/>
        <rFont val="AppleMyungjo"/>
        <family val="1"/>
        <charset val="129"/>
      </rPr>
      <t>海洋）</t>
    </r>
    <r>
      <rPr>
        <sz val="13"/>
        <rFont val="宋体"/>
        <family val="3"/>
        <charset val="134"/>
      </rPr>
      <t>灾</t>
    </r>
    <r>
      <rPr>
        <sz val="13"/>
        <rFont val="AppleMyungjo"/>
        <family val="1"/>
        <charset val="129"/>
      </rPr>
      <t>害</t>
    </r>
    <r>
      <rPr>
        <sz val="13"/>
        <rFont val="宋体"/>
        <family val="3"/>
        <charset val="134"/>
      </rPr>
      <t>损</t>
    </r>
    <r>
      <rPr>
        <sz val="13"/>
        <rFont val="AppleMyungjo"/>
        <family val="1"/>
        <charset val="129"/>
      </rPr>
      <t>失/</t>
    </r>
    <r>
      <rPr>
        <sz val="13"/>
        <rFont val="宋体"/>
        <family val="3"/>
        <charset val="134"/>
      </rPr>
      <t>亿</t>
    </r>
    <r>
      <rPr>
        <sz val="13"/>
        <rFont val="AppleMyungjo"/>
        <family val="1"/>
        <charset val="129"/>
      </rPr>
      <t>元</t>
    </r>
    <phoneticPr fontId="1" type="noConversion"/>
  </si>
  <si>
    <t>大本及以上</t>
  </si>
  <si>
    <t>大专</t>
  </si>
  <si>
    <t>中专</t>
  </si>
  <si>
    <t xml:space="preserve">天津 </t>
  </si>
  <si>
    <t xml:space="preserve">河北 </t>
  </si>
  <si>
    <t xml:space="preserve">辽宁 </t>
  </si>
  <si>
    <t xml:space="preserve">上海 </t>
  </si>
  <si>
    <t xml:space="preserve">江苏 </t>
  </si>
  <si>
    <t xml:space="preserve">浙江 </t>
  </si>
  <si>
    <t xml:space="preserve">福建 </t>
  </si>
  <si>
    <t xml:space="preserve">山东 </t>
  </si>
  <si>
    <t xml:space="preserve">广东 </t>
  </si>
  <si>
    <t xml:space="preserve">广西 </t>
  </si>
  <si>
    <t xml:space="preserve">海南 </t>
  </si>
  <si>
    <r>
      <rPr>
        <sz val="13"/>
        <rFont val="Arial"/>
        <family val="2"/>
      </rPr>
      <t>(</t>
    </r>
    <r>
      <rPr>
        <sz val="13"/>
        <rFont val="AppleMyungjo"/>
        <family val="1"/>
        <charset val="129"/>
      </rPr>
      <t>海洋</t>
    </r>
    <r>
      <rPr>
        <sz val="13"/>
        <rFont val="Arial"/>
        <family val="2"/>
      </rPr>
      <t>)</t>
    </r>
    <r>
      <rPr>
        <sz val="13"/>
        <rFont val="宋体"/>
        <family val="3"/>
        <charset val="134"/>
      </rPr>
      <t>渔业经济</t>
    </r>
    <r>
      <rPr>
        <sz val="13"/>
        <rFont val="AppleMyungjo"/>
        <family val="1"/>
        <charset val="129"/>
      </rPr>
      <t>生</t>
    </r>
    <r>
      <rPr>
        <sz val="13"/>
        <rFont val="宋体"/>
        <family val="3"/>
        <charset val="134"/>
      </rPr>
      <t>产总</t>
    </r>
    <r>
      <rPr>
        <sz val="13"/>
        <rFont val="AppleMyungjo"/>
        <family val="1"/>
        <charset val="129"/>
      </rPr>
      <t>值占</t>
    </r>
    <r>
      <rPr>
        <sz val="13"/>
        <rFont val="Arial"/>
        <family val="2"/>
      </rPr>
      <t>GDP</t>
    </r>
    <r>
      <rPr>
        <sz val="12"/>
        <color theme="1"/>
        <rFont val="等线"/>
        <family val="2"/>
        <charset val="134"/>
        <scheme val="minor"/>
      </rPr>
      <t>比重</t>
    </r>
    <phoneticPr fontId="1" type="noConversion"/>
  </si>
  <si>
    <r>
      <rPr>
        <sz val="13"/>
        <rFont val="AppleMyungjo"/>
        <family val="1"/>
        <charset val="129"/>
      </rPr>
      <t>人均</t>
    </r>
    <r>
      <rPr>
        <sz val="13"/>
        <rFont val="Arial"/>
        <family val="2"/>
      </rPr>
      <t>(</t>
    </r>
    <r>
      <rPr>
        <sz val="13"/>
        <rFont val="AppleMyungjo"/>
        <family val="1"/>
        <charset val="129"/>
      </rPr>
      <t>海洋</t>
    </r>
    <r>
      <rPr>
        <sz val="13"/>
        <rFont val="Arial"/>
        <family val="2"/>
      </rPr>
      <t>)</t>
    </r>
    <r>
      <rPr>
        <sz val="13"/>
        <rFont val="宋体"/>
        <family val="3"/>
        <charset val="134"/>
      </rPr>
      <t>渔业</t>
    </r>
    <r>
      <rPr>
        <sz val="13"/>
        <rFont val="AppleMyungjo"/>
        <family val="1"/>
        <charset val="129"/>
      </rPr>
      <t>生</t>
    </r>
    <r>
      <rPr>
        <sz val="13"/>
        <rFont val="宋体"/>
        <family val="3"/>
        <charset val="134"/>
      </rPr>
      <t>产总</t>
    </r>
    <r>
      <rPr>
        <sz val="13"/>
        <rFont val="AppleMyungjo"/>
        <family val="1"/>
        <charset val="129"/>
      </rPr>
      <t>值</t>
    </r>
    <r>
      <rPr>
        <sz val="13"/>
        <rFont val="Arial"/>
        <family val="2"/>
      </rPr>
      <t>/(</t>
    </r>
    <r>
      <rPr>
        <sz val="13"/>
        <rFont val="AppleMyungjo"/>
        <family val="1"/>
        <charset val="129"/>
      </rPr>
      <t>元</t>
    </r>
    <r>
      <rPr>
        <sz val="13"/>
        <rFont val="Arial"/>
        <family val="2"/>
      </rPr>
      <t>/</t>
    </r>
    <r>
      <rPr>
        <sz val="13"/>
        <rFont val="宋体"/>
        <family val="3"/>
        <charset val="134"/>
      </rPr>
      <t>人</t>
    </r>
    <r>
      <rPr>
        <sz val="13"/>
        <rFont val="Arial"/>
        <family val="2"/>
      </rPr>
      <t>)</t>
    </r>
    <phoneticPr fontId="1" type="noConversion"/>
  </si>
  <si>
    <r>
      <rPr>
        <sz val="13"/>
        <rFont val="AppleMyungjo"/>
        <family val="1"/>
        <charset val="129"/>
      </rPr>
      <t>近岸海域一，二水</t>
    </r>
    <r>
      <rPr>
        <sz val="13"/>
        <rFont val="宋体"/>
        <family val="3"/>
        <charset val="134"/>
      </rPr>
      <t>质</t>
    </r>
    <r>
      <rPr>
        <sz val="13"/>
        <rFont val="AppleMyungjo"/>
        <family val="1"/>
        <charset val="129"/>
      </rPr>
      <t>占比</t>
    </r>
    <r>
      <rPr>
        <sz val="13"/>
        <rFont val="Arial"/>
        <family val="2"/>
      </rPr>
      <t>/%</t>
    </r>
    <phoneticPr fontId="1" type="noConversion"/>
  </si>
  <si>
    <r>
      <rPr>
        <sz val="13"/>
        <rFont val="AppleMyungjo"/>
        <family val="1"/>
        <charset val="129"/>
      </rPr>
      <t>(海洋)</t>
    </r>
    <r>
      <rPr>
        <sz val="13"/>
        <rFont val="宋体"/>
        <family val="3"/>
        <charset val="134"/>
      </rPr>
      <t>渔业</t>
    </r>
    <r>
      <rPr>
        <sz val="13"/>
        <rFont val="AppleMyungjo"/>
        <family val="1"/>
        <charset val="129"/>
      </rPr>
      <t>科研</t>
    </r>
    <r>
      <rPr>
        <sz val="13"/>
        <rFont val="宋体"/>
        <family val="3"/>
        <charset val="134"/>
      </rPr>
      <t>经费</t>
    </r>
    <r>
      <rPr>
        <sz val="13"/>
        <rFont val="AppleMyungjo"/>
        <family val="1"/>
        <charset val="129"/>
      </rPr>
      <t>投入/万元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</si>
</sst>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00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3"/>
      <name val="AppleMyungjo"/>
      <family val="1"/>
      <charset val="129"/>
    </font>
    <font>
      <sz val="13"/>
      <name val="Arial"/>
      <family val="2"/>
    </font>
    <font>
      <sz val="12"/>
      <color theme="1"/>
      <name val="等线"/>
      <family val="1"/>
      <charset val="129"/>
      <scheme val="minor"/>
    </font>
    <font>
      <sz val="13"/>
      <name val="等线"/>
      <family val="1"/>
      <charset val="129"/>
    </font>
    <font>
      <vertAlign val="superscript"/>
      <sz val="13"/>
      <name val="Arial"/>
      <family val="2"/>
    </font>
    <font>
      <sz val="13"/>
      <name val="宋体"/>
      <family val="3"/>
      <charset val="134"/>
    </font>
    <font>
      <sz val="13"/>
      <color rgb="FFFF0000"/>
      <name val="AppleMyungjo"/>
      <family val="1"/>
      <charset val="129"/>
    </font>
    <font>
      <sz val="13"/>
      <color rgb="FFFF0000"/>
      <name val="宋体"/>
      <family val="3"/>
      <charset val="134"/>
    </font>
    <font>
      <sz val="13"/>
      <color theme="1"/>
      <name val="等线"/>
      <family val="1"/>
      <charset val="129"/>
    </font>
    <font>
      <sz val="13"/>
      <name val="等线"/>
      <family val="3"/>
      <charset val="134"/>
    </font>
    <font>
      <sz val="12"/>
      <color theme="1"/>
      <name val="等线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2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0" fillId="0" borderId="0" xfId="0" applyFont="1" applyAlignment="1">
      <alignment vertical="top"/>
    </xf>
    <xf numFmtId="0" fontId="0" fillId="0" borderId="0" xfId="0" applyNumberFormat="1">
      <alignment vertical="center"/>
    </xf>
    <xf numFmtId="0" fontId="11" fillId="0" borderId="0" xfId="0" applyFont="1" applyAlignment="1">
      <alignment vertical="top"/>
    </xf>
    <xf numFmtId="3" fontId="0" fillId="0" borderId="0" xfId="0" applyNumberFormat="1">
      <alignment vertical="center"/>
    </xf>
    <xf numFmtId="0" fontId="12" fillId="0" borderId="0" xfId="0" applyFont="1" applyAlignment="1">
      <alignment vertical="top"/>
    </xf>
    <xf numFmtId="184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50CB-DF44-644E-8EF4-21481D438232}">
  <dimension ref="A1:AA67"/>
  <sheetViews>
    <sheetView tabSelected="1" topLeftCell="N1" workbookViewId="0">
      <selection activeCell="Q2" sqref="Q2"/>
    </sheetView>
  </sheetViews>
  <sheetFormatPr defaultColWidth="11.07421875" defaultRowHeight="15.5"/>
  <cols>
    <col min="1" max="2" width="6" bestFit="1" customWidth="1"/>
    <col min="3" max="3" width="18.3828125" customWidth="1"/>
    <col min="4" max="4" width="23.921875" customWidth="1"/>
    <col min="5" max="5" width="35.4609375" customWidth="1"/>
    <col min="6" max="6" width="30.921875" customWidth="1"/>
    <col min="7" max="8" width="18.3828125" customWidth="1"/>
    <col min="9" max="9" width="25.15234375" bestFit="1" customWidth="1"/>
    <col min="10" max="10" width="20" bestFit="1" customWidth="1"/>
    <col min="11" max="11" width="32.15234375" bestFit="1" customWidth="1"/>
    <col min="12" max="12" width="31.4609375" bestFit="1" customWidth="1"/>
    <col min="13" max="13" width="30.4609375" bestFit="1" customWidth="1"/>
    <col min="14" max="14" width="21" bestFit="1" customWidth="1"/>
    <col min="15" max="15" width="16.84375" bestFit="1" customWidth="1"/>
    <col min="16" max="16" width="30.3046875" bestFit="1" customWidth="1"/>
    <col min="17" max="17" width="32.84375" bestFit="1" customWidth="1"/>
    <col min="18" max="18" width="30.84375" bestFit="1" customWidth="1"/>
    <col min="19" max="19" width="35.3046875" bestFit="1" customWidth="1"/>
    <col min="20" max="20" width="54.3046875" bestFit="1" customWidth="1"/>
    <col min="21" max="21" width="34.15234375" customWidth="1"/>
    <col min="22" max="24" width="24.53515625" customWidth="1"/>
    <col min="25" max="27" width="9.53515625" customWidth="1"/>
  </cols>
  <sheetData>
    <row r="1" spans="1:24" ht="18">
      <c r="A1" t="s">
        <v>0</v>
      </c>
      <c r="B1" t="s">
        <v>1</v>
      </c>
      <c r="C1" s="1" t="s">
        <v>2</v>
      </c>
      <c r="D1" s="3" t="s">
        <v>41</v>
      </c>
      <c r="E1" s="10" t="s">
        <v>56</v>
      </c>
      <c r="F1" s="3" t="s">
        <v>57</v>
      </c>
      <c r="G1" s="3" t="s">
        <v>58</v>
      </c>
      <c r="H1" s="1" t="s">
        <v>3</v>
      </c>
      <c r="I1" s="8" t="s">
        <v>39</v>
      </c>
      <c r="J1" s="3" t="s">
        <v>40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3" t="s">
        <v>59</v>
      </c>
      <c r="S1" s="3" t="s">
        <v>11</v>
      </c>
      <c r="T1" s="2" t="s">
        <v>12</v>
      </c>
      <c r="U1" s="6" t="s">
        <v>38</v>
      </c>
      <c r="V1" s="1" t="s">
        <v>13</v>
      </c>
      <c r="W1" s="1" t="s">
        <v>14</v>
      </c>
      <c r="X1" s="1" t="s">
        <v>15</v>
      </c>
    </row>
    <row r="2" spans="1:24">
      <c r="A2">
        <v>2010</v>
      </c>
      <c r="B2" t="s">
        <v>18</v>
      </c>
      <c r="C2" s="4">
        <v>47.188571428571429</v>
      </c>
      <c r="D2">
        <v>1878</v>
      </c>
      <c r="E2" s="11">
        <v>7.5623180110272054E-3</v>
      </c>
      <c r="F2" s="12">
        <v>159287.3452984427</v>
      </c>
      <c r="I2">
        <v>0</v>
      </c>
      <c r="J2">
        <v>297</v>
      </c>
      <c r="N2">
        <v>3982</v>
      </c>
      <c r="O2">
        <v>38986</v>
      </c>
      <c r="R2" s="12">
        <v>1138.9000000000001</v>
      </c>
      <c r="T2">
        <v>0.55238095238095242</v>
      </c>
      <c r="U2">
        <v>13700</v>
      </c>
      <c r="V2">
        <v>4901</v>
      </c>
    </row>
    <row r="3" spans="1:24">
      <c r="A3">
        <v>2010</v>
      </c>
      <c r="B3" t="s">
        <v>16</v>
      </c>
      <c r="C3" s="4">
        <v>11.34261788545072</v>
      </c>
      <c r="D3">
        <v>10031</v>
      </c>
      <c r="E3" s="11">
        <v>8.6605250693087173E-3</v>
      </c>
      <c r="F3" s="12">
        <v>76087.51841608726</v>
      </c>
      <c r="I3">
        <v>12</v>
      </c>
      <c r="J3">
        <v>960</v>
      </c>
      <c r="N3">
        <v>123810</v>
      </c>
      <c r="O3">
        <v>582600</v>
      </c>
      <c r="R3" s="12">
        <v>3031.12</v>
      </c>
      <c r="T3">
        <v>0.27392344497607657</v>
      </c>
      <c r="U3">
        <v>8500</v>
      </c>
      <c r="V3">
        <v>136809</v>
      </c>
    </row>
    <row r="4" spans="1:24">
      <c r="A4">
        <v>2010</v>
      </c>
      <c r="B4" t="s">
        <v>19</v>
      </c>
      <c r="C4" s="4">
        <f>(C9+C10)/C3</f>
        <v>1.6322626453157174</v>
      </c>
      <c r="D4">
        <v>267336</v>
      </c>
      <c r="E4" s="11">
        <v>5.6876417801765916E-2</v>
      </c>
      <c r="F4" s="12">
        <v>185367.98722992491</v>
      </c>
      <c r="I4">
        <v>42457</v>
      </c>
      <c r="J4">
        <v>7893</v>
      </c>
      <c r="N4">
        <v>763101</v>
      </c>
      <c r="O4">
        <v>3497366</v>
      </c>
      <c r="R4" s="12">
        <v>1684.2</v>
      </c>
      <c r="T4">
        <v>0.28244274809160308</v>
      </c>
      <c r="U4">
        <v>12300</v>
      </c>
      <c r="V4">
        <v>383690</v>
      </c>
    </row>
    <row r="5" spans="1:24">
      <c r="A5">
        <v>2010</v>
      </c>
      <c r="B5" t="s">
        <v>20</v>
      </c>
      <c r="C5" s="4">
        <v>17.59073135409124</v>
      </c>
      <c r="D5">
        <v>3029</v>
      </c>
      <c r="E5" s="11">
        <v>4.0670151077887781E-3</v>
      </c>
      <c r="F5" s="12">
        <v>195470.65740844439</v>
      </c>
      <c r="I5">
        <v>130</v>
      </c>
      <c r="J5">
        <v>119</v>
      </c>
      <c r="N5">
        <v>0</v>
      </c>
      <c r="O5">
        <v>121464</v>
      </c>
      <c r="R5" s="12">
        <v>3228.7</v>
      </c>
      <c r="T5">
        <v>0.38846153846153847</v>
      </c>
      <c r="U5">
        <v>14400.05</v>
      </c>
      <c r="V5">
        <v>7480</v>
      </c>
    </row>
    <row r="6" spans="1:24">
      <c r="A6">
        <v>2010</v>
      </c>
      <c r="B6" t="s">
        <v>17</v>
      </c>
      <c r="C6" s="4">
        <v>14.78026147808407</v>
      </c>
      <c r="D6">
        <v>222674</v>
      </c>
      <c r="E6" s="11">
        <v>6.0636634157026623E-2</v>
      </c>
      <c r="F6" s="12">
        <v>175011.65026438184</v>
      </c>
      <c r="I6">
        <v>11176</v>
      </c>
      <c r="J6">
        <v>7662</v>
      </c>
      <c r="N6">
        <v>500946</v>
      </c>
      <c r="O6">
        <v>6463345</v>
      </c>
      <c r="R6" s="12">
        <v>8271.98</v>
      </c>
      <c r="T6">
        <v>0.20654627539503387</v>
      </c>
      <c r="U6">
        <v>10416</v>
      </c>
      <c r="V6">
        <v>755329</v>
      </c>
    </row>
    <row r="7" spans="1:24">
      <c r="A7">
        <v>2010</v>
      </c>
      <c r="B7" t="s">
        <v>21</v>
      </c>
      <c r="C7" s="4">
        <v>9.488550743628382</v>
      </c>
      <c r="D7">
        <v>68315</v>
      </c>
      <c r="E7" s="11">
        <v>3.1617448971019764E-2</v>
      </c>
      <c r="F7" s="12">
        <v>109631.08047593338</v>
      </c>
      <c r="I7">
        <v>26221</v>
      </c>
      <c r="J7">
        <v>7460</v>
      </c>
      <c r="N7">
        <v>192426</v>
      </c>
      <c r="O7">
        <v>1364468</v>
      </c>
      <c r="R7" s="12">
        <v>5837.33</v>
      </c>
      <c r="T7">
        <v>0.20777591973244147</v>
      </c>
      <c r="U7">
        <v>11110.63</v>
      </c>
      <c r="V7">
        <v>190919</v>
      </c>
    </row>
    <row r="8" spans="1:24">
      <c r="A8">
        <v>2010</v>
      </c>
      <c r="B8" t="s">
        <v>22</v>
      </c>
      <c r="C8" s="4">
        <v>21.175717354774211</v>
      </c>
      <c r="D8">
        <v>55626</v>
      </c>
      <c r="E8" s="11">
        <v>4.8393586248764983E-2</v>
      </c>
      <c r="F8" s="12">
        <v>166610.40881944212</v>
      </c>
      <c r="I8">
        <v>7347</v>
      </c>
      <c r="J8">
        <v>1643</v>
      </c>
      <c r="N8">
        <v>93905</v>
      </c>
      <c r="O8">
        <v>3812332</v>
      </c>
      <c r="R8" s="12">
        <v>10356.549999999999</v>
      </c>
      <c r="T8">
        <v>0.40997830802603036</v>
      </c>
      <c r="U8">
        <v>12980</v>
      </c>
      <c r="V8">
        <v>393038</v>
      </c>
    </row>
    <row r="9" spans="1:24">
      <c r="A9">
        <v>2010</v>
      </c>
      <c r="B9" t="s">
        <v>23</v>
      </c>
      <c r="C9" s="4">
        <v>11.444775596072931</v>
      </c>
      <c r="D9">
        <v>65849</v>
      </c>
      <c r="E9" s="11">
        <v>0.10150863045154006</v>
      </c>
      <c r="F9" s="12">
        <v>161677.10163660868</v>
      </c>
      <c r="I9">
        <v>17290</v>
      </c>
      <c r="J9">
        <v>1274</v>
      </c>
      <c r="N9">
        <v>137636</v>
      </c>
      <c r="O9">
        <v>5127982</v>
      </c>
      <c r="R9" s="12">
        <v>4856.55</v>
      </c>
      <c r="T9">
        <v>0.25513196480938416</v>
      </c>
      <c r="U9">
        <v>9167.93</v>
      </c>
      <c r="V9">
        <v>691519</v>
      </c>
    </row>
    <row r="10" spans="1:24">
      <c r="A10">
        <v>2010</v>
      </c>
      <c r="B10" t="s">
        <v>24</v>
      </c>
      <c r="C10" s="4">
        <v>7.0693558784382287</v>
      </c>
      <c r="D10">
        <v>219031</v>
      </c>
      <c r="E10" s="11">
        <v>3.9746912202752865E-2</v>
      </c>
      <c r="F10" s="12">
        <v>136632.33241616419</v>
      </c>
      <c r="I10">
        <v>27996</v>
      </c>
      <c r="J10">
        <v>2634</v>
      </c>
      <c r="N10">
        <v>199258</v>
      </c>
      <c r="O10">
        <v>4015032</v>
      </c>
      <c r="R10" s="12">
        <v>7965.99</v>
      </c>
      <c r="T10">
        <v>0.25899742930591257</v>
      </c>
      <c r="U10">
        <v>9698</v>
      </c>
      <c r="V10">
        <v>508464</v>
      </c>
    </row>
    <row r="11" spans="1:24">
      <c r="A11">
        <v>2010</v>
      </c>
      <c r="B11" t="s">
        <v>25</v>
      </c>
      <c r="C11" s="4">
        <v>17.329272094352365</v>
      </c>
      <c r="D11">
        <v>44914</v>
      </c>
      <c r="E11" s="11">
        <v>3.7025836350622003E-2</v>
      </c>
      <c r="F11" s="12">
        <v>48830.232622236923</v>
      </c>
      <c r="I11">
        <v>12110</v>
      </c>
      <c r="J11">
        <v>237</v>
      </c>
      <c r="N11">
        <v>51287</v>
      </c>
      <c r="O11">
        <v>1544481</v>
      </c>
      <c r="R11" s="12">
        <v>2825.58</v>
      </c>
      <c r="T11">
        <v>0.19349457881567975</v>
      </c>
      <c r="U11">
        <v>12172.91</v>
      </c>
      <c r="V11">
        <v>180147</v>
      </c>
    </row>
    <row r="12" spans="1:24">
      <c r="A12">
        <v>2010</v>
      </c>
      <c r="B12" t="s">
        <v>26</v>
      </c>
      <c r="C12" s="4">
        <v>9.290410856550448</v>
      </c>
      <c r="D12">
        <v>185935</v>
      </c>
      <c r="E12" s="11">
        <v>0.12558338580770162</v>
      </c>
      <c r="F12" s="12">
        <v>107283.59505927627</v>
      </c>
      <c r="I12">
        <v>17604</v>
      </c>
      <c r="J12">
        <v>3</v>
      </c>
      <c r="N12">
        <v>14529</v>
      </c>
      <c r="O12">
        <v>1178877</v>
      </c>
      <c r="R12" s="12">
        <v>718.92</v>
      </c>
      <c r="T12">
        <v>0.40963855421686746</v>
      </c>
      <c r="U12">
        <v>9397.56</v>
      </c>
      <c r="V12">
        <v>193623</v>
      </c>
    </row>
    <row r="13" spans="1:24">
      <c r="A13">
        <v>2011</v>
      </c>
      <c r="B13" t="s">
        <v>18</v>
      </c>
      <c r="C13" s="4">
        <v>17.896354538956398</v>
      </c>
      <c r="D13">
        <v>311</v>
      </c>
      <c r="E13" s="11">
        <v>6.7351210901295446E-3</v>
      </c>
      <c r="F13" s="12">
        <v>179786.82216294057</v>
      </c>
      <c r="I13">
        <v>180</v>
      </c>
      <c r="J13">
        <v>0</v>
      </c>
      <c r="N13">
        <v>4110</v>
      </c>
      <c r="O13">
        <v>38342</v>
      </c>
      <c r="R13" s="12">
        <v>1112.4000000000001</v>
      </c>
      <c r="T13">
        <v>0.3496774193548387</v>
      </c>
      <c r="U13">
        <v>15070.07</v>
      </c>
      <c r="V13">
        <v>6396</v>
      </c>
    </row>
    <row r="14" spans="1:24">
      <c r="A14">
        <v>2011</v>
      </c>
      <c r="B14" t="s">
        <v>16</v>
      </c>
      <c r="C14" s="4">
        <v>11.490689183021452</v>
      </c>
      <c r="D14">
        <v>334533</v>
      </c>
      <c r="E14" s="11">
        <v>8.0260330497606436E-3</v>
      </c>
      <c r="F14" s="12">
        <v>86286.129005380702</v>
      </c>
      <c r="I14">
        <v>726</v>
      </c>
      <c r="J14">
        <v>125295</v>
      </c>
      <c r="N14">
        <v>134264</v>
      </c>
      <c r="O14">
        <v>563281</v>
      </c>
      <c r="R14" s="12">
        <v>3158.31</v>
      </c>
      <c r="T14">
        <v>0.31111111111111112</v>
      </c>
      <c r="U14">
        <v>9180</v>
      </c>
      <c r="V14">
        <v>132329</v>
      </c>
    </row>
    <row r="15" spans="1:24">
      <c r="A15">
        <v>2011</v>
      </c>
      <c r="B15" t="s">
        <v>19</v>
      </c>
      <c r="C15" s="4">
        <f>(C20+C21)/C14</f>
        <v>1.5855185727152992</v>
      </c>
      <c r="D15">
        <v>188957</v>
      </c>
      <c r="E15" s="11">
        <v>5.3832012849410846E-2</v>
      </c>
      <c r="F15" s="12">
        <v>161255.53406694115</v>
      </c>
      <c r="I15">
        <v>19349</v>
      </c>
      <c r="J15">
        <v>6888</v>
      </c>
      <c r="N15">
        <v>751387</v>
      </c>
      <c r="O15">
        <v>3657958</v>
      </c>
      <c r="R15" s="12">
        <v>1546</v>
      </c>
      <c r="T15">
        <v>0.48159509202453987</v>
      </c>
      <c r="U15">
        <v>13000</v>
      </c>
      <c r="V15">
        <v>384638</v>
      </c>
    </row>
    <row r="16" spans="1:24">
      <c r="A16">
        <v>2011</v>
      </c>
      <c r="B16" t="s">
        <v>20</v>
      </c>
      <c r="C16" s="4">
        <v>23.234473533346073</v>
      </c>
      <c r="D16">
        <v>2246</v>
      </c>
      <c r="E16" s="11">
        <v>3.8399453210590509E-3</v>
      </c>
      <c r="F16" s="12">
        <v>237102.41893978385</v>
      </c>
      <c r="I16">
        <v>5</v>
      </c>
      <c r="J16">
        <v>57</v>
      </c>
      <c r="N16">
        <v>0</v>
      </c>
      <c r="O16">
        <v>121586</v>
      </c>
      <c r="R16" s="12">
        <v>5726.32</v>
      </c>
      <c r="T16">
        <v>0.2826177573989162</v>
      </c>
      <c r="U16">
        <v>15850</v>
      </c>
      <c r="V16">
        <v>5577</v>
      </c>
    </row>
    <row r="17" spans="1:22">
      <c r="A17">
        <v>2011</v>
      </c>
      <c r="B17" t="s">
        <v>17</v>
      </c>
      <c r="C17" s="4">
        <v>19.564980726550637</v>
      </c>
      <c r="D17">
        <v>261720</v>
      </c>
      <c r="E17" s="11">
        <v>5.9001349900852804E-2</v>
      </c>
      <c r="F17" s="12">
        <v>191890.25101791634</v>
      </c>
      <c r="I17">
        <v>11752</v>
      </c>
      <c r="J17">
        <v>17925</v>
      </c>
      <c r="N17">
        <v>512126</v>
      </c>
      <c r="O17">
        <v>6647212</v>
      </c>
      <c r="R17" s="12">
        <v>9319</v>
      </c>
      <c r="T17">
        <v>0.21096491228070174</v>
      </c>
      <c r="U17">
        <v>11387</v>
      </c>
      <c r="V17">
        <v>867062</v>
      </c>
    </row>
    <row r="18" spans="1:22">
      <c r="A18">
        <v>2011</v>
      </c>
      <c r="B18" t="s">
        <v>21</v>
      </c>
      <c r="C18" s="4">
        <v>8.69469538683542</v>
      </c>
      <c r="D18">
        <v>151207</v>
      </c>
      <c r="E18" s="11">
        <v>3.3091943579214696E-2</v>
      </c>
      <c r="F18" s="12">
        <v>117615.05706140805</v>
      </c>
      <c r="I18">
        <v>16123</v>
      </c>
      <c r="J18">
        <v>3906</v>
      </c>
      <c r="N18">
        <v>201073</v>
      </c>
      <c r="O18">
        <v>1420840</v>
      </c>
      <c r="R18" s="12">
        <v>11314.31</v>
      </c>
      <c r="T18">
        <v>0.44544544544544545</v>
      </c>
      <c r="U18">
        <v>13100</v>
      </c>
      <c r="V18">
        <v>222116</v>
      </c>
    </row>
    <row r="19" spans="1:22">
      <c r="A19">
        <v>2011</v>
      </c>
      <c r="B19" t="s">
        <v>22</v>
      </c>
      <c r="C19" s="4">
        <v>23.177381341132708</v>
      </c>
      <c r="D19">
        <v>101741</v>
      </c>
      <c r="E19" s="11">
        <v>4.9089153852937224E-2</v>
      </c>
      <c r="F19" s="12">
        <v>196600.24536228113</v>
      </c>
      <c r="I19">
        <v>21053</v>
      </c>
      <c r="J19">
        <v>3043</v>
      </c>
      <c r="N19">
        <v>90839</v>
      </c>
      <c r="O19">
        <v>4109846</v>
      </c>
      <c r="R19" s="12">
        <v>11208.81</v>
      </c>
      <c r="T19">
        <v>0.27147087857847979</v>
      </c>
      <c r="U19">
        <v>14820</v>
      </c>
      <c r="V19">
        <v>395629</v>
      </c>
    </row>
    <row r="20" spans="1:22">
      <c r="A20">
        <v>2011</v>
      </c>
      <c r="B20" t="s">
        <v>23</v>
      </c>
      <c r="C20" s="4">
        <v>10.940798316263271</v>
      </c>
      <c r="D20">
        <v>65849</v>
      </c>
      <c r="E20" s="11">
        <v>0.10062613674802875</v>
      </c>
      <c r="F20" s="12">
        <v>190278.84463798825</v>
      </c>
      <c r="I20">
        <v>5054</v>
      </c>
      <c r="J20">
        <v>649</v>
      </c>
      <c r="N20">
        <v>142315</v>
      </c>
      <c r="O20">
        <v>5261619</v>
      </c>
      <c r="R20" s="12">
        <v>5980.86</v>
      </c>
      <c r="T20">
        <v>0.28119180633147112</v>
      </c>
      <c r="U20">
        <v>10333.81</v>
      </c>
      <c r="V20">
        <v>717196</v>
      </c>
    </row>
    <row r="21" spans="1:22">
      <c r="A21">
        <v>2011</v>
      </c>
      <c r="B21" t="s">
        <v>24</v>
      </c>
      <c r="C21" s="4">
        <v>7.2779027967160284</v>
      </c>
      <c r="D21">
        <v>218717</v>
      </c>
      <c r="E21" s="11">
        <v>3.4370746705335881E-2</v>
      </c>
      <c r="F21" s="12">
        <v>134597.58988617681</v>
      </c>
      <c r="I21">
        <v>28852</v>
      </c>
      <c r="J21">
        <v>3411</v>
      </c>
      <c r="N21">
        <v>203410</v>
      </c>
      <c r="O21">
        <v>4182257</v>
      </c>
      <c r="R21" s="12">
        <v>8840.7999999999993</v>
      </c>
      <c r="T21">
        <v>0.2366565961732125</v>
      </c>
      <c r="U21">
        <v>10261.77</v>
      </c>
      <c r="V21">
        <v>504098</v>
      </c>
    </row>
    <row r="22" spans="1:22">
      <c r="A22">
        <v>2011</v>
      </c>
      <c r="B22" t="s">
        <v>25</v>
      </c>
      <c r="C22" s="4">
        <v>17.415604349862114</v>
      </c>
      <c r="D22">
        <v>75150</v>
      </c>
      <c r="E22" s="11">
        <v>3.6281368191951616E-2</v>
      </c>
      <c r="F22" s="12">
        <v>52123.326289572127</v>
      </c>
      <c r="I22">
        <v>9895</v>
      </c>
      <c r="J22">
        <v>153</v>
      </c>
      <c r="N22">
        <v>52212</v>
      </c>
      <c r="O22">
        <v>1593225</v>
      </c>
      <c r="R22" s="12">
        <v>2814.6</v>
      </c>
      <c r="T22">
        <v>0.3707865168539326</v>
      </c>
      <c r="U22">
        <v>13712.56</v>
      </c>
      <c r="V22">
        <v>258355</v>
      </c>
    </row>
    <row r="23" spans="1:22">
      <c r="A23">
        <v>2011</v>
      </c>
      <c r="B23" t="s">
        <v>26</v>
      </c>
      <c r="C23" s="4">
        <v>9.7502784998143337</v>
      </c>
      <c r="D23">
        <v>62492</v>
      </c>
      <c r="E23" s="11">
        <v>0.11701588799124735</v>
      </c>
      <c r="F23" s="12">
        <v>121298.69863041844</v>
      </c>
      <c r="I23">
        <v>9006</v>
      </c>
      <c r="J23">
        <v>0</v>
      </c>
      <c r="N23">
        <v>14646</v>
      </c>
      <c r="O23">
        <v>1240420</v>
      </c>
      <c r="R23" s="12">
        <v>810.48</v>
      </c>
      <c r="T23">
        <v>0.53546099290780147</v>
      </c>
      <c r="U23">
        <v>10478</v>
      </c>
      <c r="V23">
        <v>196121</v>
      </c>
    </row>
    <row r="24" spans="1:22">
      <c r="A24">
        <v>2012</v>
      </c>
      <c r="B24" t="s">
        <v>18</v>
      </c>
      <c r="C24" s="4">
        <v>17.04681647940075</v>
      </c>
      <c r="D24">
        <v>11477</v>
      </c>
      <c r="E24" s="11">
        <v>6.166367299835271E-3</v>
      </c>
      <c r="F24" s="12">
        <v>200636.92338750378</v>
      </c>
      <c r="I24">
        <v>3117</v>
      </c>
      <c r="J24">
        <v>0</v>
      </c>
      <c r="N24">
        <v>3992</v>
      </c>
      <c r="O24">
        <v>41594</v>
      </c>
      <c r="R24" s="12">
        <v>2004.1</v>
      </c>
      <c r="T24">
        <v>0.36081081081081079</v>
      </c>
      <c r="U24" s="7">
        <v>17355.009999999998</v>
      </c>
      <c r="V24">
        <v>6403</v>
      </c>
    </row>
    <row r="25" spans="1:22">
      <c r="A25">
        <v>2012</v>
      </c>
      <c r="B25" t="s">
        <v>16</v>
      </c>
      <c r="C25" s="4">
        <v>11.086870637812211</v>
      </c>
      <c r="D25">
        <v>116037</v>
      </c>
      <c r="E25" s="11">
        <v>8.3316657265604041E-3</v>
      </c>
      <c r="F25" s="12">
        <v>96210.946665855547</v>
      </c>
      <c r="I25">
        <v>37024</v>
      </c>
      <c r="J25">
        <v>90</v>
      </c>
      <c r="N25">
        <v>134682</v>
      </c>
      <c r="O25">
        <v>634631</v>
      </c>
      <c r="R25" s="12">
        <v>3808.15</v>
      </c>
      <c r="T25">
        <v>0.3133971291866029</v>
      </c>
      <c r="U25" s="7">
        <v>9639.01</v>
      </c>
      <c r="V25">
        <v>136504</v>
      </c>
    </row>
    <row r="26" spans="1:22">
      <c r="A26">
        <v>2012</v>
      </c>
      <c r="B26" t="s">
        <v>19</v>
      </c>
      <c r="C26" s="4">
        <f>(C31+C32)/C25</f>
        <v>1.6484607618382432</v>
      </c>
      <c r="D26">
        <v>382905</v>
      </c>
      <c r="E26" s="11">
        <v>5.3958906772522255E-2</v>
      </c>
      <c r="F26" s="12">
        <v>228163.07011572499</v>
      </c>
      <c r="I26">
        <v>17412</v>
      </c>
      <c r="J26">
        <v>639</v>
      </c>
      <c r="N26">
        <v>813035</v>
      </c>
      <c r="O26">
        <v>3893291</v>
      </c>
      <c r="R26" s="12">
        <v>4005.2</v>
      </c>
      <c r="T26">
        <v>0.51098901098901095</v>
      </c>
      <c r="U26" s="7">
        <v>13800</v>
      </c>
      <c r="V26">
        <v>385005</v>
      </c>
    </row>
    <row r="27" spans="1:22">
      <c r="A27">
        <v>2012</v>
      </c>
      <c r="B27" t="s">
        <v>20</v>
      </c>
      <c r="C27" s="4">
        <v>26.781173092698932</v>
      </c>
      <c r="D27">
        <v>2975</v>
      </c>
      <c r="E27" s="11">
        <v>4.0371781988849309E-3</v>
      </c>
      <c r="F27" s="12">
        <v>285995.29643020115</v>
      </c>
      <c r="I27">
        <v>97</v>
      </c>
      <c r="J27">
        <v>47</v>
      </c>
      <c r="N27">
        <v>0</v>
      </c>
      <c r="O27">
        <v>130585</v>
      </c>
      <c r="R27" s="12">
        <v>9034.17</v>
      </c>
      <c r="T27">
        <v>0.28650306748466259</v>
      </c>
      <c r="U27" s="7">
        <v>18200.16</v>
      </c>
      <c r="V27">
        <v>5174</v>
      </c>
    </row>
    <row r="28" spans="1:22">
      <c r="A28">
        <v>2012</v>
      </c>
      <c r="B28" t="s">
        <v>17</v>
      </c>
      <c r="C28" s="4">
        <v>17.456367866850201</v>
      </c>
      <c r="D28">
        <v>247429</v>
      </c>
      <c r="E28" s="11">
        <v>6.3060359616773476E-2</v>
      </c>
      <c r="F28" s="12">
        <v>213213.56355703322</v>
      </c>
      <c r="I28">
        <v>53789</v>
      </c>
      <c r="J28">
        <v>12745</v>
      </c>
      <c r="N28">
        <v>523705</v>
      </c>
      <c r="O28">
        <v>6860746</v>
      </c>
      <c r="R28" s="12">
        <v>13093</v>
      </c>
      <c r="T28">
        <v>0.22468117029257315</v>
      </c>
      <c r="U28" s="7">
        <v>12533</v>
      </c>
      <c r="V28">
        <v>1009228</v>
      </c>
    </row>
    <row r="29" spans="1:22">
      <c r="A29">
        <v>2012</v>
      </c>
      <c r="B29" t="s">
        <v>21</v>
      </c>
      <c r="C29" s="4">
        <v>9.8946299677490916</v>
      </c>
      <c r="D29">
        <v>155850</v>
      </c>
      <c r="E29" s="11">
        <v>3.4361989721452164E-2</v>
      </c>
      <c r="F29" s="12">
        <v>154726.42659076731</v>
      </c>
      <c r="I29">
        <v>44433</v>
      </c>
      <c r="J29">
        <v>5520</v>
      </c>
      <c r="N29">
        <v>199352</v>
      </c>
      <c r="O29">
        <v>1484814</v>
      </c>
      <c r="R29" s="12">
        <v>20199.96</v>
      </c>
      <c r="T29">
        <v>0.48628691983122363</v>
      </c>
      <c r="U29" s="7">
        <v>15710</v>
      </c>
      <c r="V29">
        <v>188152</v>
      </c>
    </row>
    <row r="30" spans="1:22">
      <c r="A30">
        <v>2012</v>
      </c>
      <c r="B30" t="s">
        <v>22</v>
      </c>
      <c r="C30" s="4">
        <v>23.193298206941048</v>
      </c>
      <c r="D30">
        <v>173112</v>
      </c>
      <c r="E30" s="11">
        <v>4.9615197662909886E-2</v>
      </c>
      <c r="F30" s="12">
        <v>211688.55848759355</v>
      </c>
      <c r="I30">
        <v>44485</v>
      </c>
      <c r="J30">
        <v>2405</v>
      </c>
      <c r="N30">
        <v>89747</v>
      </c>
      <c r="O30">
        <v>4312434</v>
      </c>
      <c r="R30" s="12">
        <v>12411.37</v>
      </c>
      <c r="T30">
        <v>0.30214424951267055</v>
      </c>
      <c r="U30" s="7">
        <v>16160</v>
      </c>
      <c r="V30">
        <v>412391</v>
      </c>
    </row>
    <row r="31" spans="1:22">
      <c r="A31">
        <v>2012</v>
      </c>
      <c r="B31" t="s">
        <v>23</v>
      </c>
      <c r="C31" s="4">
        <v>10.896201190724774</v>
      </c>
      <c r="D31">
        <v>168614</v>
      </c>
      <c r="E31" s="11">
        <v>0.10239268330069669</v>
      </c>
      <c r="F31" s="12">
        <v>212672.5380473056</v>
      </c>
      <c r="I31">
        <v>6735</v>
      </c>
      <c r="J31">
        <v>3469</v>
      </c>
      <c r="N31">
        <v>145486</v>
      </c>
      <c r="O31">
        <v>5466075</v>
      </c>
      <c r="R31" s="12">
        <v>5966.04</v>
      </c>
      <c r="T31">
        <v>0.27297297297297296</v>
      </c>
      <c r="U31" s="7">
        <v>11601.32</v>
      </c>
      <c r="V31">
        <v>731511</v>
      </c>
    </row>
    <row r="32" spans="1:22">
      <c r="A32">
        <v>2012</v>
      </c>
      <c r="B32" t="s">
        <v>24</v>
      </c>
      <c r="C32" s="4">
        <v>7.3800700272851936</v>
      </c>
      <c r="D32">
        <v>220202</v>
      </c>
      <c r="E32" s="11">
        <v>3.4759312009268961E-2</v>
      </c>
      <c r="F32" s="12">
        <v>148268.41708324861</v>
      </c>
      <c r="I32">
        <v>48442</v>
      </c>
      <c r="J32">
        <v>2763</v>
      </c>
      <c r="N32">
        <v>201834</v>
      </c>
      <c r="O32">
        <v>4323435</v>
      </c>
      <c r="R32" s="12">
        <v>10981.45</v>
      </c>
      <c r="T32">
        <v>0.24806949806949807</v>
      </c>
      <c r="U32" s="7">
        <v>11136.78</v>
      </c>
      <c r="V32">
        <v>507591</v>
      </c>
    </row>
    <row r="33" spans="1:22">
      <c r="A33">
        <v>2012</v>
      </c>
      <c r="B33" t="s">
        <v>25</v>
      </c>
      <c r="C33" s="4">
        <v>17.426718985499715</v>
      </c>
      <c r="D33">
        <v>49362</v>
      </c>
      <c r="E33" s="11">
        <v>3.5316499298049114E-2</v>
      </c>
      <c r="F33" s="12">
        <v>56466.943796051091</v>
      </c>
      <c r="I33">
        <v>6623</v>
      </c>
      <c r="J33">
        <v>2455</v>
      </c>
      <c r="N33">
        <v>53249</v>
      </c>
      <c r="O33">
        <v>1647922</v>
      </c>
      <c r="R33" s="12">
        <v>3394.3</v>
      </c>
      <c r="T33">
        <v>0.40860215053763443</v>
      </c>
      <c r="U33" s="7">
        <v>14896.23</v>
      </c>
      <c r="V33">
        <v>258421</v>
      </c>
    </row>
    <row r="34" spans="1:22">
      <c r="A34">
        <v>2012</v>
      </c>
      <c r="B34" t="s">
        <v>26</v>
      </c>
      <c r="C34" s="4">
        <v>10.296793057038103</v>
      </c>
      <c r="D34">
        <v>12365</v>
      </c>
      <c r="E34" s="11">
        <v>0.12224115228643269</v>
      </c>
      <c r="F34" s="12">
        <v>143271.1922147111</v>
      </c>
      <c r="I34">
        <v>1003</v>
      </c>
      <c r="J34">
        <v>4</v>
      </c>
      <c r="N34">
        <v>15845</v>
      </c>
      <c r="O34">
        <v>1325427</v>
      </c>
      <c r="R34" s="12">
        <v>909.96</v>
      </c>
      <c r="T34">
        <v>0.48184818481848185</v>
      </c>
      <c r="U34" s="7">
        <v>11839.44</v>
      </c>
      <c r="V34">
        <v>199030</v>
      </c>
    </row>
    <row r="35" spans="1:22">
      <c r="A35">
        <v>2013</v>
      </c>
      <c r="B35" t="s">
        <v>18</v>
      </c>
      <c r="C35" s="4">
        <v>39.096470588235292</v>
      </c>
      <c r="D35">
        <v>1052</v>
      </c>
      <c r="E35" s="11">
        <v>6.2249160608530254E-3</v>
      </c>
      <c r="F35" s="12">
        <v>234133.65627522985</v>
      </c>
      <c r="I35">
        <v>0</v>
      </c>
      <c r="J35">
        <v>0</v>
      </c>
      <c r="N35">
        <v>3169</v>
      </c>
      <c r="O35">
        <v>78733</v>
      </c>
      <c r="R35" s="12">
        <v>1796.76</v>
      </c>
      <c r="T35">
        <v>0.3929024081115336</v>
      </c>
      <c r="U35">
        <v>20579.04</v>
      </c>
      <c r="V35">
        <v>6433</v>
      </c>
    </row>
    <row r="36" spans="1:22">
      <c r="A36">
        <v>2013</v>
      </c>
      <c r="B36" t="s">
        <v>16</v>
      </c>
      <c r="C36" s="4">
        <v>7.3744162241699192</v>
      </c>
      <c r="D36">
        <v>11314</v>
      </c>
      <c r="E36" s="11">
        <v>7.9188586275333612E-3</v>
      </c>
      <c r="F36" s="12">
        <v>92294.204662331336</v>
      </c>
      <c r="I36">
        <v>88</v>
      </c>
      <c r="J36">
        <v>101</v>
      </c>
      <c r="N36">
        <v>117928</v>
      </c>
      <c r="O36">
        <v>682809</v>
      </c>
      <c r="R36" s="12">
        <v>3584.15</v>
      </c>
      <c r="T36">
        <v>0.13790931989924432</v>
      </c>
      <c r="U36">
        <v>10600</v>
      </c>
      <c r="V36">
        <v>145066</v>
      </c>
    </row>
    <row r="37" spans="1:22">
      <c r="A37">
        <v>2013</v>
      </c>
      <c r="B37" t="s">
        <v>19</v>
      </c>
      <c r="C37" s="4">
        <f>(C42+C43)/C36</f>
        <v>2.3543830596336912</v>
      </c>
      <c r="D37">
        <v>102373</v>
      </c>
      <c r="E37" s="11">
        <v>5.4493018466759899E-2</v>
      </c>
      <c r="F37" s="12">
        <v>250478.09269643942</v>
      </c>
      <c r="I37">
        <v>11787</v>
      </c>
      <c r="J37">
        <v>4133</v>
      </c>
      <c r="N37">
        <v>942050</v>
      </c>
      <c r="O37">
        <v>4111302</v>
      </c>
      <c r="R37" s="12">
        <v>6125</v>
      </c>
      <c r="T37">
        <v>0.54385964912280704</v>
      </c>
      <c r="U37">
        <v>14600</v>
      </c>
      <c r="V37">
        <v>386466</v>
      </c>
    </row>
    <row r="38" spans="1:22">
      <c r="A38">
        <v>2013</v>
      </c>
      <c r="B38" t="s">
        <v>20</v>
      </c>
      <c r="C38" s="4">
        <v>25.552712384851585</v>
      </c>
      <c r="D38">
        <v>3882</v>
      </c>
      <c r="E38" s="11">
        <v>3.8006613759645064E-3</v>
      </c>
      <c r="F38" s="12">
        <v>312765.05865047337</v>
      </c>
      <c r="I38">
        <v>406</v>
      </c>
      <c r="J38">
        <v>114</v>
      </c>
      <c r="N38">
        <v>0</v>
      </c>
      <c r="O38">
        <v>124825</v>
      </c>
      <c r="R38" s="12">
        <v>6766.29</v>
      </c>
      <c r="T38">
        <v>0.30507926237463606</v>
      </c>
      <c r="U38">
        <v>21453.09</v>
      </c>
      <c r="V38">
        <v>5004</v>
      </c>
    </row>
    <row r="39" spans="1:22">
      <c r="A39">
        <v>2013</v>
      </c>
      <c r="B39" t="s">
        <v>17</v>
      </c>
      <c r="C39" s="4">
        <v>17.613938879579859</v>
      </c>
      <c r="D39">
        <v>393733</v>
      </c>
      <c r="E39" s="11">
        <v>6.1683214944255257E-2</v>
      </c>
      <c r="F39" s="12">
        <v>229622.87423591793</v>
      </c>
      <c r="I39">
        <v>12404</v>
      </c>
      <c r="J39">
        <v>6898</v>
      </c>
      <c r="N39">
        <v>546814</v>
      </c>
      <c r="O39">
        <v>6994590</v>
      </c>
      <c r="R39" s="12">
        <v>13324.4</v>
      </c>
      <c r="T39">
        <v>0.2528684907325684</v>
      </c>
      <c r="U39">
        <v>14388</v>
      </c>
      <c r="V39">
        <v>1011611</v>
      </c>
    </row>
    <row r="40" spans="1:22">
      <c r="A40">
        <v>2013</v>
      </c>
      <c r="B40" t="s">
        <v>21</v>
      </c>
      <c r="C40" s="4">
        <v>10.00289617391001</v>
      </c>
      <c r="D40">
        <v>120025</v>
      </c>
      <c r="E40" s="11">
        <v>4.0745420718530184E-2</v>
      </c>
      <c r="F40" s="12">
        <v>210888.69139806181</v>
      </c>
      <c r="I40">
        <v>6857</v>
      </c>
      <c r="J40">
        <v>2392</v>
      </c>
      <c r="N40">
        <v>193807</v>
      </c>
      <c r="O40">
        <v>1512078</v>
      </c>
      <c r="R40" s="12">
        <v>16748.95</v>
      </c>
      <c r="T40">
        <v>0.49746707193515705</v>
      </c>
      <c r="U40">
        <v>18066.68</v>
      </c>
      <c r="V40">
        <v>183289</v>
      </c>
    </row>
    <row r="41" spans="1:22">
      <c r="A41">
        <v>2013</v>
      </c>
      <c r="B41" t="s">
        <v>22</v>
      </c>
      <c r="C41" s="4">
        <v>23.97028109745834</v>
      </c>
      <c r="D41">
        <v>270609</v>
      </c>
      <c r="E41" s="11">
        <v>4.7281695725170103E-2</v>
      </c>
      <c r="F41" s="12">
        <v>225182.851145847</v>
      </c>
      <c r="I41">
        <v>52351</v>
      </c>
      <c r="J41">
        <v>718</v>
      </c>
      <c r="N41">
        <v>89358</v>
      </c>
      <c r="O41">
        <v>4431886</v>
      </c>
      <c r="R41" s="12">
        <v>12505.24</v>
      </c>
      <c r="T41">
        <v>0.327321911632101</v>
      </c>
      <c r="U41">
        <v>17780.009999999998</v>
      </c>
      <c r="V41">
        <v>405172</v>
      </c>
    </row>
    <row r="42" spans="1:22">
      <c r="A42">
        <v>2013</v>
      </c>
      <c r="B42" t="s">
        <v>23</v>
      </c>
      <c r="C42" s="4">
        <v>10.986180019561836</v>
      </c>
      <c r="D42">
        <v>119979</v>
      </c>
      <c r="E42" s="11">
        <v>0.10048759196451149</v>
      </c>
      <c r="F42" s="12">
        <v>228052.05681604732</v>
      </c>
      <c r="I42">
        <v>15798</v>
      </c>
      <c r="J42">
        <v>2746</v>
      </c>
      <c r="N42">
        <v>154453</v>
      </c>
      <c r="O42">
        <v>5716786</v>
      </c>
      <c r="R42" s="12">
        <v>8423.26</v>
      </c>
      <c r="T42">
        <v>0.28133552271483309</v>
      </c>
      <c r="U42">
        <v>13323.85</v>
      </c>
      <c r="V42">
        <v>758564</v>
      </c>
    </row>
    <row r="43" spans="1:22">
      <c r="A43">
        <v>2013</v>
      </c>
      <c r="B43" t="s">
        <v>24</v>
      </c>
      <c r="C43" s="4">
        <v>6.3760206133116695</v>
      </c>
      <c r="D43">
        <v>682200</v>
      </c>
      <c r="E43" s="11">
        <v>3.4011322006844681E-2</v>
      </c>
      <c r="F43" s="12">
        <v>161092.61090018073</v>
      </c>
      <c r="I43">
        <v>67627</v>
      </c>
      <c r="J43">
        <v>1094</v>
      </c>
      <c r="N43">
        <v>197198</v>
      </c>
      <c r="O43">
        <v>4424022</v>
      </c>
      <c r="R43" s="12">
        <v>9984</v>
      </c>
      <c r="T43">
        <v>0.21160220994475137</v>
      </c>
      <c r="U43">
        <v>12251</v>
      </c>
      <c r="V43">
        <v>547474</v>
      </c>
    </row>
    <row r="44" spans="1:22">
      <c r="A44">
        <v>2013</v>
      </c>
      <c r="B44" t="s">
        <v>25</v>
      </c>
      <c r="C44" s="4">
        <v>17.018414815200689</v>
      </c>
      <c r="D44">
        <v>207894</v>
      </c>
      <c r="E44" s="11">
        <v>3.5043924179406084E-2</v>
      </c>
      <c r="F44" s="12">
        <v>62109.571533528026</v>
      </c>
      <c r="I44">
        <v>11907</v>
      </c>
      <c r="J44">
        <v>943</v>
      </c>
      <c r="N44">
        <v>54001</v>
      </c>
      <c r="O44">
        <v>1709849</v>
      </c>
      <c r="R44" s="12">
        <v>6771</v>
      </c>
      <c r="T44">
        <v>0.40860215053763443</v>
      </c>
      <c r="U44">
        <v>17459.98</v>
      </c>
      <c r="V44">
        <v>257523</v>
      </c>
    </row>
    <row r="45" spans="1:22">
      <c r="A45">
        <v>2013</v>
      </c>
      <c r="B45" t="s">
        <v>26</v>
      </c>
      <c r="C45" s="4">
        <v>10.253891175125743</v>
      </c>
      <c r="D45">
        <v>103013</v>
      </c>
      <c r="E45" s="11">
        <v>0.1253736514810106</v>
      </c>
      <c r="F45" s="12">
        <v>163108.32610012937</v>
      </c>
      <c r="I45">
        <v>2946</v>
      </c>
      <c r="J45">
        <v>0</v>
      </c>
      <c r="N45">
        <v>16791</v>
      </c>
      <c r="O45">
        <v>1369335</v>
      </c>
      <c r="R45" s="12">
        <v>1150.27</v>
      </c>
      <c r="T45">
        <v>0.49216300940438873</v>
      </c>
      <c r="U45">
        <v>13081.01</v>
      </c>
      <c r="V45">
        <v>200096</v>
      </c>
    </row>
    <row r="46" spans="1:22">
      <c r="A46">
        <v>2014</v>
      </c>
      <c r="B46" t="s">
        <v>18</v>
      </c>
      <c r="C46" s="4">
        <v>38.584705882352942</v>
      </c>
      <c r="D46">
        <v>707</v>
      </c>
      <c r="E46" s="11">
        <v>6.1169090216590264E-3</v>
      </c>
      <c r="F46" s="12">
        <v>254390.20520414639</v>
      </c>
      <c r="I46">
        <v>0</v>
      </c>
      <c r="J46">
        <v>2</v>
      </c>
      <c r="N46">
        <v>3180</v>
      </c>
      <c r="O46">
        <v>77221</v>
      </c>
      <c r="R46" s="12">
        <v>3087.22</v>
      </c>
      <c r="T46">
        <v>0.41611624834874505</v>
      </c>
      <c r="U46">
        <v>22392</v>
      </c>
      <c r="V46">
        <v>6433</v>
      </c>
    </row>
    <row r="47" spans="1:22">
      <c r="A47">
        <v>2014</v>
      </c>
      <c r="B47" t="s">
        <v>16</v>
      </c>
      <c r="C47" s="4">
        <v>7.9181400575035523</v>
      </c>
      <c r="D47">
        <v>6855</v>
      </c>
      <c r="E47" s="11">
        <v>7.9822746561572198E-3</v>
      </c>
      <c r="F47" s="12">
        <v>98107.880038600197</v>
      </c>
      <c r="I47">
        <v>0</v>
      </c>
      <c r="J47">
        <v>163</v>
      </c>
      <c r="N47">
        <v>122434</v>
      </c>
      <c r="O47">
        <v>731594</v>
      </c>
      <c r="R47" s="12">
        <v>4379.5600000000004</v>
      </c>
      <c r="T47">
        <v>0.14195979899497488</v>
      </c>
      <c r="U47">
        <v>11922.12</v>
      </c>
      <c r="V47">
        <v>143665</v>
      </c>
    </row>
    <row r="48" spans="1:22">
      <c r="A48">
        <v>2014</v>
      </c>
      <c r="B48" t="s">
        <v>19</v>
      </c>
      <c r="C48" s="4">
        <f>(C53+C54)/C47</f>
        <v>2.3262852487219638</v>
      </c>
      <c r="D48">
        <v>139277</v>
      </c>
      <c r="E48" s="11">
        <v>5.500121216016722E-2</v>
      </c>
      <c r="F48" s="12">
        <v>278706.00126387115</v>
      </c>
      <c r="I48">
        <v>2</v>
      </c>
      <c r="J48">
        <v>2033</v>
      </c>
      <c r="N48">
        <v>928503</v>
      </c>
      <c r="O48">
        <v>4296825</v>
      </c>
      <c r="R48" s="12">
        <v>11010.1</v>
      </c>
      <c r="T48">
        <v>0.58715596330275233</v>
      </c>
      <c r="U48">
        <v>16021.59</v>
      </c>
      <c r="V48">
        <v>371829</v>
      </c>
    </row>
    <row r="49" spans="1:22">
      <c r="A49">
        <v>2014</v>
      </c>
      <c r="B49" t="s">
        <v>20</v>
      </c>
      <c r="C49" s="4">
        <v>35.032844453625287</v>
      </c>
      <c r="D49">
        <v>2895</v>
      </c>
      <c r="E49" s="11">
        <v>3.6055915511483934E-3</v>
      </c>
      <c r="F49" s="12">
        <v>321560.20585786726</v>
      </c>
      <c r="I49">
        <v>30</v>
      </c>
      <c r="J49">
        <v>52</v>
      </c>
      <c r="N49">
        <v>0</v>
      </c>
      <c r="O49">
        <v>169594</v>
      </c>
      <c r="R49" s="12">
        <v>8524.19</v>
      </c>
      <c r="T49">
        <v>0.49468599033816424</v>
      </c>
      <c r="U49">
        <v>22476.73</v>
      </c>
      <c r="V49">
        <v>5297</v>
      </c>
    </row>
    <row r="50" spans="1:22">
      <c r="A50">
        <v>2014</v>
      </c>
      <c r="B50" t="s">
        <v>17</v>
      </c>
      <c r="C50" s="4">
        <v>19.441319730971177</v>
      </c>
      <c r="D50">
        <v>157405</v>
      </c>
      <c r="E50" s="11">
        <v>6.0412602372103136E-2</v>
      </c>
      <c r="F50" s="12">
        <v>241064.608752581</v>
      </c>
      <c r="I50">
        <v>2930</v>
      </c>
      <c r="J50">
        <v>2620</v>
      </c>
      <c r="N50">
        <v>548487</v>
      </c>
      <c r="O50">
        <v>7461343</v>
      </c>
      <c r="R50" s="12">
        <v>14504.48</v>
      </c>
      <c r="T50">
        <v>0.4419284149013879</v>
      </c>
      <c r="U50">
        <v>16012.38</v>
      </c>
      <c r="V50">
        <v>1001269</v>
      </c>
    </row>
    <row r="51" spans="1:22">
      <c r="A51">
        <v>2014</v>
      </c>
      <c r="B51" t="s">
        <v>21</v>
      </c>
      <c r="C51" s="4">
        <v>9.8992225088905936</v>
      </c>
      <c r="D51">
        <v>80459</v>
      </c>
      <c r="E51" s="11">
        <v>3.9640803465199291E-2</v>
      </c>
      <c r="F51" s="12">
        <v>227847.01785402058</v>
      </c>
      <c r="I51">
        <v>5481</v>
      </c>
      <c r="J51">
        <v>6030</v>
      </c>
      <c r="N51">
        <v>188657</v>
      </c>
      <c r="O51">
        <v>1503806</v>
      </c>
      <c r="R51" s="12">
        <v>19318.48</v>
      </c>
      <c r="T51">
        <v>0.51244813278008294</v>
      </c>
      <c r="U51">
        <v>19542.419999999998</v>
      </c>
      <c r="V51">
        <v>183875</v>
      </c>
    </row>
    <row r="52" spans="1:22">
      <c r="A52">
        <v>2014</v>
      </c>
      <c r="B52" t="s">
        <v>22</v>
      </c>
      <c r="C52" s="4">
        <v>25.630791790847187</v>
      </c>
      <c r="D52">
        <v>80294</v>
      </c>
      <c r="E52" s="11">
        <v>4.8001460183610747E-2</v>
      </c>
      <c r="F52" s="12">
        <v>247383.15982578689</v>
      </c>
      <c r="I52">
        <v>16493</v>
      </c>
      <c r="J52">
        <v>953</v>
      </c>
      <c r="N52">
        <v>88178</v>
      </c>
      <c r="O52">
        <v>4673330</v>
      </c>
      <c r="R52" s="12">
        <v>11771.37</v>
      </c>
      <c r="T52">
        <v>0.33364750235626767</v>
      </c>
      <c r="U52">
        <v>19729.919999999998</v>
      </c>
      <c r="V52">
        <v>402256</v>
      </c>
    </row>
    <row r="53" spans="1:22">
      <c r="A53">
        <v>2014</v>
      </c>
      <c r="B53" t="s">
        <v>23</v>
      </c>
      <c r="C53" s="4">
        <v>11.566185850260034</v>
      </c>
      <c r="D53">
        <v>83330</v>
      </c>
      <c r="E53" s="11">
        <v>9.6851365909869425E-2</v>
      </c>
      <c r="F53" s="12">
        <v>242664.92386754337</v>
      </c>
      <c r="I53">
        <v>6972</v>
      </c>
      <c r="J53">
        <v>2610</v>
      </c>
      <c r="N53">
        <v>161418</v>
      </c>
      <c r="O53">
        <v>6033847</v>
      </c>
      <c r="R53" s="12">
        <v>7403</v>
      </c>
      <c r="T53">
        <v>0.30958904109589042</v>
      </c>
      <c r="U53">
        <v>14633.68</v>
      </c>
      <c r="V53">
        <v>755161</v>
      </c>
    </row>
    <row r="54" spans="1:22">
      <c r="A54">
        <v>2014</v>
      </c>
      <c r="B54" t="s">
        <v>24</v>
      </c>
      <c r="C54" s="4">
        <v>6.8536665628249622</v>
      </c>
      <c r="D54">
        <v>522346</v>
      </c>
      <c r="E54" s="11">
        <v>3.4658202915948046E-2</v>
      </c>
      <c r="F54" s="12">
        <v>181133.23835434843</v>
      </c>
      <c r="I54">
        <v>45544</v>
      </c>
      <c r="J54">
        <v>880</v>
      </c>
      <c r="N54">
        <v>193691</v>
      </c>
      <c r="O54">
        <v>4506007</v>
      </c>
      <c r="R54" s="12">
        <v>9465</v>
      </c>
      <c r="T54">
        <v>0.20213849287169042</v>
      </c>
      <c r="U54">
        <v>13371.42</v>
      </c>
      <c r="V54">
        <v>526845</v>
      </c>
    </row>
    <row r="55" spans="1:22">
      <c r="A55">
        <v>2014</v>
      </c>
      <c r="B55" t="s">
        <v>25</v>
      </c>
      <c r="C55" s="4">
        <v>17.196178545110012</v>
      </c>
      <c r="D55">
        <v>185212</v>
      </c>
      <c r="E55" s="11">
        <v>3.4940952179208819E-2</v>
      </c>
      <c r="F55" s="12">
        <v>66634.58800682376</v>
      </c>
      <c r="I55">
        <v>14185</v>
      </c>
      <c r="J55">
        <v>877</v>
      </c>
      <c r="N55">
        <v>54233</v>
      </c>
      <c r="O55">
        <v>1744361</v>
      </c>
      <c r="R55" s="12">
        <v>8383</v>
      </c>
      <c r="T55">
        <v>0.52</v>
      </c>
      <c r="U55">
        <v>18221.900000000001</v>
      </c>
      <c r="V55">
        <v>256969</v>
      </c>
    </row>
    <row r="56" spans="1:22">
      <c r="A56">
        <v>2014</v>
      </c>
      <c r="B56" t="s">
        <v>26</v>
      </c>
      <c r="C56" s="4">
        <v>11.273547945964925</v>
      </c>
      <c r="D56">
        <v>224464</v>
      </c>
      <c r="E56" s="11">
        <v>0.12681082748691697</v>
      </c>
      <c r="F56" s="12">
        <v>181154.18516583965</v>
      </c>
      <c r="I56">
        <v>13610</v>
      </c>
      <c r="J56">
        <v>0</v>
      </c>
      <c r="N56">
        <v>16691</v>
      </c>
      <c r="O56">
        <v>1490173</v>
      </c>
      <c r="R56" s="12">
        <v>1260</v>
      </c>
      <c r="T56">
        <v>0.50847457627118642</v>
      </c>
      <c r="U56">
        <v>13611.33</v>
      </c>
      <c r="V56">
        <v>198921</v>
      </c>
    </row>
    <row r="57" spans="1:22">
      <c r="A57">
        <v>2015</v>
      </c>
      <c r="B57" t="s">
        <v>18</v>
      </c>
      <c r="C57" s="4">
        <v>43.570281124497996</v>
      </c>
      <c r="D57">
        <v>2104</v>
      </c>
      <c r="E57" s="11">
        <v>6.1297215717076659E-3</v>
      </c>
      <c r="F57" s="12">
        <v>266592.5945405775</v>
      </c>
      <c r="I57">
        <v>0</v>
      </c>
      <c r="J57">
        <v>0</v>
      </c>
      <c r="N57">
        <v>3165</v>
      </c>
      <c r="O57">
        <v>75637</v>
      </c>
      <c r="R57" s="12">
        <v>3213.34</v>
      </c>
      <c r="T57">
        <v>0.45161290322580644</v>
      </c>
      <c r="U57">
        <v>22582.79</v>
      </c>
      <c r="V57">
        <v>6177</v>
      </c>
    </row>
    <row r="58" spans="1:22">
      <c r="A58">
        <v>2015</v>
      </c>
      <c r="B58" t="s">
        <v>16</v>
      </c>
      <c r="C58" s="4">
        <v>9.0133545873184548</v>
      </c>
      <c r="D58">
        <v>7166</v>
      </c>
      <c r="E58" s="11">
        <v>8.2458898527852167E-3</v>
      </c>
      <c r="F58" s="12">
        <v>110869.57894641874</v>
      </c>
      <c r="I58">
        <v>0</v>
      </c>
      <c r="J58">
        <v>169</v>
      </c>
      <c r="N58">
        <v>117533</v>
      </c>
      <c r="O58">
        <v>760931</v>
      </c>
      <c r="R58" s="12">
        <v>5187.95</v>
      </c>
      <c r="T58">
        <v>0.16575790621592149</v>
      </c>
      <c r="U58">
        <v>12961.77</v>
      </c>
      <c r="V58">
        <v>128166</v>
      </c>
    </row>
    <row r="59" spans="1:22">
      <c r="A59">
        <v>2015</v>
      </c>
      <c r="B59" t="s">
        <v>19</v>
      </c>
      <c r="C59" s="4">
        <f>(C63+C64)/C58</f>
        <v>4.5897686395975672</v>
      </c>
      <c r="D59">
        <v>166779</v>
      </c>
      <c r="E59" s="11">
        <v>4.7516350401932118E-2</v>
      </c>
      <c r="F59" s="12">
        <v>250538.81819368911</v>
      </c>
      <c r="I59">
        <v>6100</v>
      </c>
      <c r="J59">
        <v>2033</v>
      </c>
      <c r="N59">
        <v>933068</v>
      </c>
      <c r="O59">
        <v>4319822</v>
      </c>
      <c r="R59" s="12">
        <v>23263.1</v>
      </c>
      <c r="T59">
        <v>0.62345679012345678</v>
      </c>
      <c r="U59">
        <v>16639.64</v>
      </c>
      <c r="V59">
        <v>363926</v>
      </c>
    </row>
    <row r="60" spans="1:22">
      <c r="A60">
        <v>2015</v>
      </c>
      <c r="B60" t="s">
        <v>20</v>
      </c>
      <c r="C60" s="4">
        <v>41.91247534516765</v>
      </c>
      <c r="D60">
        <v>3146</v>
      </c>
      <c r="E60" s="11">
        <v>2.8985708571076028E-3</v>
      </c>
      <c r="F60" s="12">
        <v>288988.05508155085</v>
      </c>
      <c r="I60">
        <v>304</v>
      </c>
      <c r="J60">
        <v>29</v>
      </c>
      <c r="N60">
        <v>0</v>
      </c>
      <c r="O60">
        <v>169997</v>
      </c>
      <c r="R60" s="12">
        <v>11908.39</v>
      </c>
      <c r="T60">
        <v>0.34915254237288135</v>
      </c>
      <c r="U60">
        <v>23946.15</v>
      </c>
      <c r="V60">
        <v>4528</v>
      </c>
    </row>
    <row r="61" spans="1:22">
      <c r="A61">
        <v>2015</v>
      </c>
      <c r="B61" t="s">
        <v>17</v>
      </c>
      <c r="C61" s="4">
        <v>19.978651407990473</v>
      </c>
      <c r="D61">
        <v>125119</v>
      </c>
      <c r="E61" s="11">
        <v>6.0047887705105503E-2</v>
      </c>
      <c r="F61" s="12">
        <v>254411.79626918517</v>
      </c>
      <c r="I61">
        <v>2842</v>
      </c>
      <c r="J61">
        <v>2559</v>
      </c>
      <c r="N61">
        <v>563198</v>
      </c>
      <c r="O61">
        <v>7746994</v>
      </c>
      <c r="R61" s="12">
        <v>14883.35</v>
      </c>
      <c r="T61">
        <v>0.28348623853211008</v>
      </c>
      <c r="U61">
        <v>17490.82</v>
      </c>
      <c r="V61">
        <v>999904</v>
      </c>
    </row>
    <row r="62" spans="1:22">
      <c r="A62">
        <v>2015</v>
      </c>
      <c r="B62" t="s">
        <v>21</v>
      </c>
      <c r="C62" s="4">
        <v>10.286288771549463</v>
      </c>
      <c r="D62">
        <v>188221</v>
      </c>
      <c r="E62" s="11">
        <v>3.9020158085742586E-2</v>
      </c>
      <c r="F62" s="12">
        <v>244175.93040150506</v>
      </c>
      <c r="I62">
        <v>41481</v>
      </c>
      <c r="J62">
        <v>5007</v>
      </c>
      <c r="N62">
        <v>181829</v>
      </c>
      <c r="O62">
        <v>1481838</v>
      </c>
      <c r="R62" s="12">
        <v>19885.71</v>
      </c>
      <c r="T62">
        <v>0.52598091198303287</v>
      </c>
      <c r="U62">
        <v>20736.509999999998</v>
      </c>
      <c r="V62">
        <v>180591</v>
      </c>
    </row>
    <row r="63" spans="1:22">
      <c r="A63">
        <v>2015</v>
      </c>
      <c r="B63" t="s">
        <v>22</v>
      </c>
      <c r="C63" s="4">
        <v>28.818173832842902</v>
      </c>
      <c r="D63">
        <v>148357</v>
      </c>
      <c r="E63" s="11">
        <v>4.7036395377658559E-2</v>
      </c>
      <c r="F63" s="12">
        <v>266877.53849247616</v>
      </c>
      <c r="I63">
        <v>26276</v>
      </c>
      <c r="J63">
        <v>637</v>
      </c>
      <c r="N63">
        <v>85881</v>
      </c>
      <c r="O63">
        <v>4870397</v>
      </c>
      <c r="R63" s="12">
        <v>13399.64</v>
      </c>
      <c r="T63">
        <v>0.38385650224215245</v>
      </c>
      <c r="U63">
        <v>21503.81</v>
      </c>
      <c r="V63">
        <v>382323</v>
      </c>
    </row>
    <row r="64" spans="1:22">
      <c r="A64">
        <v>2015</v>
      </c>
      <c r="B64" t="s">
        <v>23</v>
      </c>
      <c r="C64" s="4">
        <v>12.551038389604212</v>
      </c>
      <c r="D64">
        <v>160448</v>
      </c>
      <c r="E64" s="11">
        <v>9.484066479290465E-2</v>
      </c>
      <c r="F64" s="12">
        <v>258757.78706601416</v>
      </c>
      <c r="I64">
        <v>7425</v>
      </c>
      <c r="J64">
        <v>2507</v>
      </c>
      <c r="N64">
        <v>166075</v>
      </c>
      <c r="O64">
        <v>6363218</v>
      </c>
      <c r="R64" s="12">
        <v>9541.0400000000009</v>
      </c>
      <c r="T64">
        <v>0.32238966630785792</v>
      </c>
      <c r="U64">
        <v>16003.22</v>
      </c>
      <c r="V64">
        <v>759597</v>
      </c>
    </row>
    <row r="65" spans="1:22">
      <c r="A65">
        <v>2015</v>
      </c>
      <c r="B65" t="s">
        <v>24</v>
      </c>
      <c r="C65" s="4">
        <v>7.1642642297889925</v>
      </c>
      <c r="D65">
        <v>353317</v>
      </c>
      <c r="E65" s="11">
        <v>3.481178816014547E-2</v>
      </c>
      <c r="F65" s="12">
        <v>198775.93501112008</v>
      </c>
      <c r="I65">
        <v>44534</v>
      </c>
      <c r="J65">
        <v>1105</v>
      </c>
      <c r="N65">
        <v>194861</v>
      </c>
      <c r="O65">
        <v>4592303</v>
      </c>
      <c r="R65" s="12">
        <v>10891</v>
      </c>
      <c r="T65">
        <v>0.21317244846656611</v>
      </c>
      <c r="U65">
        <v>13711.86</v>
      </c>
      <c r="V65">
        <v>518697</v>
      </c>
    </row>
    <row r="66" spans="1:22">
      <c r="A66">
        <v>2015</v>
      </c>
      <c r="B66" t="s">
        <v>25</v>
      </c>
      <c r="C66" s="4">
        <v>17.313667961832262</v>
      </c>
      <c r="D66">
        <v>37040</v>
      </c>
      <c r="E66" s="11">
        <v>3.3975862815953231E-2</v>
      </c>
      <c r="F66" s="12">
        <v>69643.669677765647</v>
      </c>
      <c r="I66">
        <v>9389</v>
      </c>
      <c r="J66">
        <v>300</v>
      </c>
      <c r="N66">
        <v>55015</v>
      </c>
      <c r="O66">
        <v>1797194</v>
      </c>
      <c r="R66" s="12">
        <v>8744.69</v>
      </c>
      <c r="T66">
        <v>0.53125</v>
      </c>
      <c r="U66">
        <v>19131.09</v>
      </c>
      <c r="V66">
        <v>259688</v>
      </c>
    </row>
    <row r="67" spans="1:22">
      <c r="A67">
        <v>2015</v>
      </c>
      <c r="B67" t="s">
        <v>26</v>
      </c>
      <c r="C67" s="4">
        <v>12.783722590706676</v>
      </c>
      <c r="D67">
        <v>5560</v>
      </c>
      <c r="E67" s="11">
        <v>0.12773879484492648</v>
      </c>
      <c r="F67" s="12">
        <v>189775.91339865347</v>
      </c>
      <c r="I67">
        <v>406</v>
      </c>
      <c r="J67">
        <v>0</v>
      </c>
      <c r="N67">
        <v>17138</v>
      </c>
      <c r="O67">
        <v>1619757</v>
      </c>
      <c r="R67" s="12">
        <v>1286.22</v>
      </c>
      <c r="U67">
        <v>13923.35</v>
      </c>
      <c r="V67">
        <v>201167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B357-662F-4077-9E17-ED260DFA18A1}">
  <dimension ref="A1:I98"/>
  <sheetViews>
    <sheetView workbookViewId="0">
      <selection activeCell="I28" sqref="I28:I92"/>
    </sheetView>
  </sheetViews>
  <sheetFormatPr defaultRowHeight="15.5"/>
  <sheetData>
    <row r="1" spans="1:6">
      <c r="C1">
        <v>2014</v>
      </c>
      <c r="D1">
        <v>2013</v>
      </c>
    </row>
    <row r="2" spans="1:6">
      <c r="A2" t="s">
        <v>18</v>
      </c>
      <c r="B2" t="s">
        <v>27</v>
      </c>
    </row>
    <row r="3" spans="1:6">
      <c r="A3" t="s">
        <v>16</v>
      </c>
      <c r="B3" t="s">
        <v>28</v>
      </c>
    </row>
    <row r="4" spans="1:6">
      <c r="A4" t="s">
        <v>19</v>
      </c>
      <c r="B4" t="s">
        <v>29</v>
      </c>
    </row>
    <row r="5" spans="1:6">
      <c r="A5" t="s">
        <v>20</v>
      </c>
      <c r="B5" t="s">
        <v>30</v>
      </c>
    </row>
    <row r="6" spans="1:6">
      <c r="A6" t="s">
        <v>17</v>
      </c>
      <c r="B6" t="s">
        <v>34</v>
      </c>
    </row>
    <row r="7" spans="1:6">
      <c r="A7" t="s">
        <v>21</v>
      </c>
      <c r="B7" t="s">
        <v>31</v>
      </c>
    </row>
    <row r="8" spans="1:6">
      <c r="A8" t="s">
        <v>22</v>
      </c>
      <c r="B8" t="s">
        <v>32</v>
      </c>
    </row>
    <row r="9" spans="1:6">
      <c r="A9" t="s">
        <v>23</v>
      </c>
      <c r="B9" t="s">
        <v>33</v>
      </c>
    </row>
    <row r="10" spans="1:6">
      <c r="A10" t="s">
        <v>24</v>
      </c>
      <c r="B10" t="s">
        <v>35</v>
      </c>
    </row>
    <row r="11" spans="1:6">
      <c r="A11" t="s">
        <v>25</v>
      </c>
      <c r="B11" t="s">
        <v>36</v>
      </c>
    </row>
    <row r="12" spans="1:6">
      <c r="A12" t="s">
        <v>26</v>
      </c>
      <c r="B12" t="s">
        <v>37</v>
      </c>
    </row>
    <row r="13" spans="1:6">
      <c r="C13" s="5"/>
    </row>
    <row r="14" spans="1:6">
      <c r="B14" t="s">
        <v>42</v>
      </c>
      <c r="C14" t="s">
        <v>43</v>
      </c>
      <c r="D14" t="s">
        <v>44</v>
      </c>
      <c r="F14">
        <v>2014</v>
      </c>
    </row>
    <row r="15" spans="1:6">
      <c r="A15" t="s">
        <v>27</v>
      </c>
      <c r="B15">
        <v>157</v>
      </c>
      <c r="C15">
        <v>80</v>
      </c>
      <c r="D15">
        <v>82</v>
      </c>
      <c r="E15">
        <f>SUM(B15:D15)</f>
        <v>319</v>
      </c>
      <c r="F15">
        <f>B15/E15</f>
        <v>0.49216300940438873</v>
      </c>
    </row>
    <row r="16" spans="1:6">
      <c r="A16" t="s">
        <v>28</v>
      </c>
      <c r="B16">
        <v>315</v>
      </c>
      <c r="C16">
        <v>305</v>
      </c>
      <c r="D16">
        <v>137</v>
      </c>
      <c r="E16">
        <f t="shared" ref="E16:E22" si="0">SUM(B16:D16)</f>
        <v>757</v>
      </c>
      <c r="F16">
        <f t="shared" ref="F16:F26" si="1">B16/E16</f>
        <v>0.41611624834874505</v>
      </c>
    </row>
    <row r="17" spans="1:9">
      <c r="A17" t="s">
        <v>29</v>
      </c>
      <c r="B17">
        <v>226</v>
      </c>
      <c r="C17">
        <v>737</v>
      </c>
      <c r="D17">
        <v>629</v>
      </c>
      <c r="E17">
        <f t="shared" si="0"/>
        <v>1592</v>
      </c>
      <c r="F17">
        <f t="shared" si="1"/>
        <v>0.14195979899497488</v>
      </c>
    </row>
    <row r="18" spans="1:9">
      <c r="A18" t="s">
        <v>30</v>
      </c>
      <c r="B18">
        <v>192</v>
      </c>
      <c r="C18">
        <v>68</v>
      </c>
      <c r="D18">
        <v>67</v>
      </c>
      <c r="E18">
        <f t="shared" si="0"/>
        <v>327</v>
      </c>
      <c r="F18">
        <f t="shared" si="1"/>
        <v>0.58715596330275233</v>
      </c>
    </row>
    <row r="19" spans="1:9">
      <c r="A19" t="s">
        <v>34</v>
      </c>
      <c r="B19">
        <v>1024</v>
      </c>
      <c r="C19">
        <v>325</v>
      </c>
      <c r="D19">
        <v>721</v>
      </c>
      <c r="E19">
        <f>SUM(B19:D19)</f>
        <v>2070</v>
      </c>
      <c r="F19">
        <f>B19/E19</f>
        <v>0.49468599033816424</v>
      </c>
    </row>
    <row r="20" spans="1:9">
      <c r="A20" t="s">
        <v>31</v>
      </c>
      <c r="B20">
        <v>605</v>
      </c>
      <c r="C20">
        <v>117</v>
      </c>
      <c r="D20">
        <v>647</v>
      </c>
      <c r="E20">
        <f t="shared" si="0"/>
        <v>1369</v>
      </c>
      <c r="F20">
        <f t="shared" si="1"/>
        <v>0.4419284149013879</v>
      </c>
    </row>
    <row r="21" spans="1:9">
      <c r="A21" t="s">
        <v>32</v>
      </c>
      <c r="B21">
        <v>494</v>
      </c>
      <c r="C21">
        <v>311</v>
      </c>
      <c r="D21">
        <v>159</v>
      </c>
      <c r="E21">
        <f t="shared" si="0"/>
        <v>964</v>
      </c>
      <c r="F21">
        <f t="shared" si="1"/>
        <v>0.51244813278008294</v>
      </c>
    </row>
    <row r="22" spans="1:9">
      <c r="A22" t="s">
        <v>33</v>
      </c>
      <c r="B22">
        <v>354</v>
      </c>
      <c r="C22">
        <v>390</v>
      </c>
      <c r="D22">
        <v>317</v>
      </c>
      <c r="E22">
        <f t="shared" si="0"/>
        <v>1061</v>
      </c>
      <c r="F22">
        <f t="shared" si="1"/>
        <v>0.33364750235626767</v>
      </c>
    </row>
    <row r="23" spans="1:9">
      <c r="A23" t="s">
        <v>35</v>
      </c>
      <c r="B23">
        <v>565</v>
      </c>
      <c r="C23">
        <v>698</v>
      </c>
      <c r="D23">
        <v>562</v>
      </c>
      <c r="E23">
        <f>SUM(B23:D23)</f>
        <v>1825</v>
      </c>
      <c r="F23">
        <f>B23/E23</f>
        <v>0.30958904109589042</v>
      </c>
    </row>
    <row r="24" spans="1:9">
      <c r="A24" t="s">
        <v>36</v>
      </c>
      <c r="B24">
        <v>397</v>
      </c>
      <c r="C24">
        <v>1065</v>
      </c>
      <c r="D24">
        <v>502</v>
      </c>
      <c r="E24">
        <f>SUM(B24:D24)</f>
        <v>1964</v>
      </c>
      <c r="F24">
        <f>B24/E24</f>
        <v>0.20213849287169042</v>
      </c>
    </row>
    <row r="25" spans="1:9">
      <c r="A25" t="s">
        <v>37</v>
      </c>
      <c r="B25">
        <v>52</v>
      </c>
      <c r="C25">
        <v>29</v>
      </c>
      <c r="D25">
        <v>19</v>
      </c>
      <c r="E25">
        <f>SUM(B25:D25)</f>
        <v>100</v>
      </c>
      <c r="F25">
        <f>B25/E25</f>
        <v>0.52</v>
      </c>
    </row>
    <row r="28" spans="1:9">
      <c r="F28">
        <v>2011</v>
      </c>
      <c r="I28">
        <v>0.55238095238095242</v>
      </c>
    </row>
    <row r="29" spans="1:9">
      <c r="A29" t="s">
        <v>27</v>
      </c>
      <c r="B29">
        <v>84</v>
      </c>
      <c r="C29">
        <v>27</v>
      </c>
      <c r="D29">
        <v>9</v>
      </c>
      <c r="E29">
        <f>SUM(B29:D29)</f>
        <v>120</v>
      </c>
      <c r="F29">
        <f>B29/E29</f>
        <v>0.7</v>
      </c>
      <c r="I29">
        <v>0.27392344497607657</v>
      </c>
    </row>
    <row r="30" spans="1:9">
      <c r="A30" t="s">
        <v>28</v>
      </c>
      <c r="B30">
        <v>271</v>
      </c>
      <c r="C30">
        <v>312</v>
      </c>
      <c r="D30">
        <v>192</v>
      </c>
      <c r="E30">
        <f t="shared" ref="E30:E36" si="2">SUM(B30:D30)</f>
        <v>775</v>
      </c>
      <c r="F30">
        <f>B30/E30</f>
        <v>0.3496774193548387</v>
      </c>
      <c r="I30">
        <v>0.28244274809160308</v>
      </c>
    </row>
    <row r="31" spans="1:9">
      <c r="A31" t="s">
        <v>29</v>
      </c>
      <c r="B31">
        <v>112</v>
      </c>
      <c r="C31">
        <v>184</v>
      </c>
      <c r="D31">
        <v>64</v>
      </c>
      <c r="E31">
        <f t="shared" si="2"/>
        <v>360</v>
      </c>
      <c r="F31">
        <f>B31/E31</f>
        <v>0.31111111111111112</v>
      </c>
      <c r="I31">
        <v>0.38846153846153847</v>
      </c>
    </row>
    <row r="32" spans="1:9">
      <c r="A32" t="s">
        <v>30</v>
      </c>
      <c r="B32">
        <v>157</v>
      </c>
      <c r="C32">
        <v>86</v>
      </c>
      <c r="D32">
        <v>83</v>
      </c>
      <c r="E32">
        <f t="shared" si="2"/>
        <v>326</v>
      </c>
      <c r="F32">
        <f>B32/E32</f>
        <v>0.48159509202453987</v>
      </c>
      <c r="I32">
        <v>0.20654627539503387</v>
      </c>
    </row>
    <row r="33" spans="1:9">
      <c r="A33" t="s">
        <v>34</v>
      </c>
      <c r="B33">
        <v>678</v>
      </c>
      <c r="C33" s="9">
        <v>1091</v>
      </c>
      <c r="D33">
        <v>630</v>
      </c>
      <c r="E33">
        <f>SUM(B33:D33)</f>
        <v>2399</v>
      </c>
      <c r="F33">
        <f>B33/E33</f>
        <v>0.2826177573989162</v>
      </c>
      <c r="I33">
        <v>0.20777591973244147</v>
      </c>
    </row>
    <row r="34" spans="1:9">
      <c r="A34" t="s">
        <v>31</v>
      </c>
      <c r="B34">
        <v>481</v>
      </c>
      <c r="C34" s="9">
        <v>1079</v>
      </c>
      <c r="D34">
        <v>720</v>
      </c>
      <c r="E34">
        <f t="shared" si="2"/>
        <v>2280</v>
      </c>
      <c r="F34">
        <f>B34/E34</f>
        <v>0.21096491228070174</v>
      </c>
      <c r="I34">
        <v>0.40997830802603036</v>
      </c>
    </row>
    <row r="35" spans="1:9">
      <c r="A35" t="s">
        <v>32</v>
      </c>
      <c r="B35">
        <v>445</v>
      </c>
      <c r="C35">
        <v>340</v>
      </c>
      <c r="D35">
        <v>214</v>
      </c>
      <c r="E35">
        <f t="shared" si="2"/>
        <v>999</v>
      </c>
      <c r="F35">
        <f>B35/E35</f>
        <v>0.44544544544544545</v>
      </c>
      <c r="I35">
        <v>0.25513196480938416</v>
      </c>
    </row>
    <row r="36" spans="1:9">
      <c r="A36" t="s">
        <v>33</v>
      </c>
      <c r="B36">
        <v>275</v>
      </c>
      <c r="C36">
        <v>348</v>
      </c>
      <c r="D36">
        <v>390</v>
      </c>
      <c r="E36">
        <f t="shared" si="2"/>
        <v>1013</v>
      </c>
      <c r="F36">
        <f>B36/E36</f>
        <v>0.27147087857847979</v>
      </c>
      <c r="I36">
        <v>0.25899742930591257</v>
      </c>
    </row>
    <row r="37" spans="1:9">
      <c r="A37" t="s">
        <v>35</v>
      </c>
      <c r="B37">
        <v>453</v>
      </c>
      <c r="C37">
        <v>694</v>
      </c>
      <c r="D37">
        <v>464</v>
      </c>
      <c r="E37">
        <f>SUM(B37:D37)</f>
        <v>1611</v>
      </c>
      <c r="F37">
        <f>B37/E37</f>
        <v>0.28119180633147112</v>
      </c>
      <c r="I37">
        <v>0.19349457881567975</v>
      </c>
    </row>
    <row r="38" spans="1:9">
      <c r="A38" t="s">
        <v>36</v>
      </c>
      <c r="B38">
        <v>235</v>
      </c>
      <c r="C38">
        <v>512</v>
      </c>
      <c r="D38">
        <v>246</v>
      </c>
      <c r="E38">
        <f>SUM(B38:D38)</f>
        <v>993</v>
      </c>
      <c r="F38">
        <f>B38/E38</f>
        <v>0.2366565961732125</v>
      </c>
      <c r="I38">
        <v>0.40963855421686746</v>
      </c>
    </row>
    <row r="39" spans="1:9">
      <c r="A39" t="s">
        <v>37</v>
      </c>
      <c r="B39">
        <v>33</v>
      </c>
      <c r="C39">
        <v>38</v>
      </c>
      <c r="D39">
        <v>18</v>
      </c>
      <c r="E39">
        <f>SUM(B39:D39)</f>
        <v>89</v>
      </c>
      <c r="F39">
        <f>B39/E39</f>
        <v>0.3707865168539326</v>
      </c>
      <c r="I39">
        <v>0.3496774193548387</v>
      </c>
    </row>
    <row r="40" spans="1:9">
      <c r="I40">
        <v>0.31111111111111112</v>
      </c>
    </row>
    <row r="41" spans="1:9">
      <c r="I41">
        <v>0.48159509202453987</v>
      </c>
    </row>
    <row r="42" spans="1:9">
      <c r="F42">
        <v>2010</v>
      </c>
      <c r="I42">
        <v>0.2826177573989162</v>
      </c>
    </row>
    <row r="43" spans="1:9">
      <c r="A43" t="s">
        <v>45</v>
      </c>
      <c r="B43">
        <v>116</v>
      </c>
      <c r="C43">
        <v>54</v>
      </c>
      <c r="D43">
        <v>40</v>
      </c>
      <c r="E43">
        <f>SUM(B43:D43)</f>
        <v>210</v>
      </c>
      <c r="F43">
        <f>B43/E43</f>
        <v>0.55238095238095242</v>
      </c>
      <c r="I43">
        <v>0.21096491228070174</v>
      </c>
    </row>
    <row r="44" spans="1:9">
      <c r="A44" t="s">
        <v>46</v>
      </c>
      <c r="B44">
        <v>229</v>
      </c>
      <c r="C44">
        <v>337</v>
      </c>
      <c r="D44">
        <v>270</v>
      </c>
      <c r="E44">
        <f t="shared" ref="E44:E50" si="3">SUM(B44:D44)</f>
        <v>836</v>
      </c>
      <c r="F44">
        <f>B44/E44</f>
        <v>0.27392344497607657</v>
      </c>
      <c r="I44">
        <v>0.44544544544544545</v>
      </c>
    </row>
    <row r="45" spans="1:9">
      <c r="A45" t="s">
        <v>47</v>
      </c>
      <c r="B45">
        <v>111</v>
      </c>
      <c r="C45">
        <v>193</v>
      </c>
      <c r="D45">
        <v>89</v>
      </c>
      <c r="E45">
        <f t="shared" si="3"/>
        <v>393</v>
      </c>
      <c r="F45">
        <f>B45/E45</f>
        <v>0.28244274809160308</v>
      </c>
      <c r="I45">
        <v>0.27147087857847979</v>
      </c>
    </row>
    <row r="46" spans="1:9">
      <c r="A46" t="s">
        <v>48</v>
      </c>
      <c r="B46">
        <v>101</v>
      </c>
      <c r="C46">
        <v>82</v>
      </c>
      <c r="D46">
        <v>77</v>
      </c>
      <c r="E46">
        <f t="shared" si="3"/>
        <v>260</v>
      </c>
      <c r="F46">
        <f>B46/E46</f>
        <v>0.38846153846153847</v>
      </c>
      <c r="I46">
        <v>0.28119180633147112</v>
      </c>
    </row>
    <row r="47" spans="1:9">
      <c r="A47" t="s">
        <v>52</v>
      </c>
      <c r="B47">
        <v>549</v>
      </c>
      <c r="C47" s="9">
        <v>1170</v>
      </c>
      <c r="D47">
        <v>939</v>
      </c>
      <c r="E47">
        <f>SUM(B47:D47)</f>
        <v>2658</v>
      </c>
      <c r="F47">
        <f>B47/E47</f>
        <v>0.20654627539503387</v>
      </c>
      <c r="I47">
        <v>0.2366565961732125</v>
      </c>
    </row>
    <row r="48" spans="1:9">
      <c r="A48" t="s">
        <v>49</v>
      </c>
      <c r="B48">
        <v>497</v>
      </c>
      <c r="C48" s="9">
        <v>1087</v>
      </c>
      <c r="D48">
        <v>808</v>
      </c>
      <c r="E48">
        <f t="shared" si="3"/>
        <v>2392</v>
      </c>
      <c r="F48">
        <f>B48/E48</f>
        <v>0.20777591973244147</v>
      </c>
      <c r="I48">
        <v>0.3707865168539326</v>
      </c>
    </row>
    <row r="49" spans="1:9">
      <c r="A49" t="s">
        <v>50</v>
      </c>
      <c r="B49">
        <v>378</v>
      </c>
      <c r="C49">
        <v>344</v>
      </c>
      <c r="D49">
        <v>200</v>
      </c>
      <c r="E49">
        <f t="shared" si="3"/>
        <v>922</v>
      </c>
      <c r="F49">
        <f>B49/E49</f>
        <v>0.40997830802603036</v>
      </c>
      <c r="I49">
        <v>0.53546099290780147</v>
      </c>
    </row>
    <row r="50" spans="1:9">
      <c r="A50" t="s">
        <v>51</v>
      </c>
      <c r="B50">
        <v>261</v>
      </c>
      <c r="C50">
        <v>365</v>
      </c>
      <c r="D50">
        <v>397</v>
      </c>
      <c r="E50">
        <f t="shared" si="3"/>
        <v>1023</v>
      </c>
      <c r="F50">
        <f>B50/E50</f>
        <v>0.25513196480938416</v>
      </c>
      <c r="I50">
        <v>0.36081081081081079</v>
      </c>
    </row>
    <row r="51" spans="1:9">
      <c r="A51" t="s">
        <v>53</v>
      </c>
      <c r="B51">
        <v>403</v>
      </c>
      <c r="C51">
        <v>618</v>
      </c>
      <c r="D51">
        <v>535</v>
      </c>
      <c r="E51">
        <f>SUM(B51:D51)</f>
        <v>1556</v>
      </c>
      <c r="F51">
        <f>B51/E51</f>
        <v>0.25899742930591257</v>
      </c>
      <c r="I51">
        <v>0.3133971291866029</v>
      </c>
    </row>
    <row r="52" spans="1:9">
      <c r="A52" t="s">
        <v>54</v>
      </c>
      <c r="B52">
        <v>232</v>
      </c>
      <c r="C52">
        <v>600</v>
      </c>
      <c r="D52">
        <v>367</v>
      </c>
      <c r="E52">
        <f>SUM(B52:D52)</f>
        <v>1199</v>
      </c>
      <c r="F52">
        <f>B52/E52</f>
        <v>0.19349457881567975</v>
      </c>
      <c r="I52">
        <v>0.51098901098901095</v>
      </c>
    </row>
    <row r="53" spans="1:9">
      <c r="A53" t="s">
        <v>55</v>
      </c>
      <c r="B53">
        <v>34</v>
      </c>
      <c r="C53">
        <v>27</v>
      </c>
      <c r="D53">
        <v>22</v>
      </c>
      <c r="E53">
        <f>SUM(B53:D53)</f>
        <v>83</v>
      </c>
      <c r="F53">
        <f>B53/E53</f>
        <v>0.40963855421686746</v>
      </c>
      <c r="I53">
        <v>0.28650306748466259</v>
      </c>
    </row>
    <row r="54" spans="1:9">
      <c r="I54">
        <v>0.22468117029257315</v>
      </c>
    </row>
    <row r="55" spans="1:9">
      <c r="I55">
        <v>0.48628691983122363</v>
      </c>
    </row>
    <row r="56" spans="1:9">
      <c r="I56">
        <v>0.30214424951267055</v>
      </c>
    </row>
    <row r="57" spans="1:9">
      <c r="F57">
        <v>2012</v>
      </c>
      <c r="I57">
        <v>0.27297297297297296</v>
      </c>
    </row>
    <row r="58" spans="1:9">
      <c r="A58" t="s">
        <v>45</v>
      </c>
      <c r="B58">
        <v>151</v>
      </c>
      <c r="C58">
        <v>87</v>
      </c>
      <c r="D58">
        <v>44</v>
      </c>
      <c r="E58">
        <f>SUM(B58:D58)</f>
        <v>282</v>
      </c>
      <c r="F58">
        <f>B58/E58</f>
        <v>0.53546099290780147</v>
      </c>
      <c r="I58">
        <v>0.24806949806949807</v>
      </c>
    </row>
    <row r="59" spans="1:9">
      <c r="A59" t="s">
        <v>46</v>
      </c>
      <c r="B59">
        <v>267</v>
      </c>
      <c r="C59">
        <v>308</v>
      </c>
      <c r="D59">
        <v>165</v>
      </c>
      <c r="E59">
        <f t="shared" ref="E59:E65" si="4">SUM(B59:D59)</f>
        <v>740</v>
      </c>
      <c r="F59">
        <f t="shared" ref="F59:F65" si="5">B59/E59</f>
        <v>0.36081081081081079</v>
      </c>
      <c r="I59">
        <v>0.40860215053763443</v>
      </c>
    </row>
    <row r="60" spans="1:9">
      <c r="A60" t="s">
        <v>47</v>
      </c>
      <c r="B60">
        <v>262</v>
      </c>
      <c r="C60">
        <v>412</v>
      </c>
      <c r="D60">
        <v>162</v>
      </c>
      <c r="E60">
        <f t="shared" si="4"/>
        <v>836</v>
      </c>
      <c r="F60">
        <f t="shared" si="5"/>
        <v>0.3133971291866029</v>
      </c>
      <c r="I60">
        <v>0.48184818481848185</v>
      </c>
    </row>
    <row r="61" spans="1:9">
      <c r="A61" t="s">
        <v>48</v>
      </c>
      <c r="B61">
        <v>186</v>
      </c>
      <c r="C61">
        <v>118</v>
      </c>
      <c r="D61">
        <v>60</v>
      </c>
      <c r="E61">
        <f t="shared" si="4"/>
        <v>364</v>
      </c>
      <c r="F61">
        <f t="shared" si="5"/>
        <v>0.51098901098901095</v>
      </c>
      <c r="I61">
        <v>0.3929024081115336</v>
      </c>
    </row>
    <row r="62" spans="1:9">
      <c r="A62" t="s">
        <v>52</v>
      </c>
      <c r="B62">
        <v>934</v>
      </c>
      <c r="C62" s="9">
        <v>1479</v>
      </c>
      <c r="D62">
        <v>847</v>
      </c>
      <c r="E62">
        <f>SUM(B62:D62)</f>
        <v>3260</v>
      </c>
      <c r="F62">
        <f>B62/E62</f>
        <v>0.28650306748466259</v>
      </c>
      <c r="I62">
        <v>0.13790931989924432</v>
      </c>
    </row>
    <row r="63" spans="1:9">
      <c r="A63" t="s">
        <v>49</v>
      </c>
      <c r="B63">
        <v>599</v>
      </c>
      <c r="C63" s="9">
        <v>1228</v>
      </c>
      <c r="D63">
        <v>839</v>
      </c>
      <c r="E63">
        <f t="shared" si="4"/>
        <v>2666</v>
      </c>
      <c r="F63">
        <f t="shared" si="5"/>
        <v>0.22468117029257315</v>
      </c>
      <c r="I63">
        <v>0.54385964912280704</v>
      </c>
    </row>
    <row r="64" spans="1:9">
      <c r="A64" t="s">
        <v>50</v>
      </c>
      <c r="B64">
        <v>461</v>
      </c>
      <c r="C64">
        <v>308</v>
      </c>
      <c r="D64">
        <v>179</v>
      </c>
      <c r="E64">
        <f t="shared" si="4"/>
        <v>948</v>
      </c>
      <c r="F64">
        <f t="shared" si="5"/>
        <v>0.48628691983122363</v>
      </c>
      <c r="I64">
        <v>0.30507926237463606</v>
      </c>
    </row>
    <row r="65" spans="1:9">
      <c r="A65" t="s">
        <v>51</v>
      </c>
      <c r="B65">
        <v>310</v>
      </c>
      <c r="C65">
        <v>362</v>
      </c>
      <c r="D65">
        <v>354</v>
      </c>
      <c r="E65">
        <f t="shared" si="4"/>
        <v>1026</v>
      </c>
      <c r="F65">
        <f t="shared" si="5"/>
        <v>0.30214424951267055</v>
      </c>
      <c r="I65">
        <v>0.2528684907325684</v>
      </c>
    </row>
    <row r="66" spans="1:9">
      <c r="A66" t="s">
        <v>53</v>
      </c>
      <c r="B66">
        <v>505</v>
      </c>
      <c r="C66">
        <v>728</v>
      </c>
      <c r="D66">
        <v>617</v>
      </c>
      <c r="E66">
        <f>SUM(B66:D66)</f>
        <v>1850</v>
      </c>
      <c r="F66">
        <f>B66/E66</f>
        <v>0.27297297297297296</v>
      </c>
      <c r="I66">
        <v>0.49746707193515705</v>
      </c>
    </row>
    <row r="67" spans="1:9">
      <c r="A67" t="s">
        <v>54</v>
      </c>
      <c r="B67">
        <v>257</v>
      </c>
      <c r="C67">
        <v>495</v>
      </c>
      <c r="D67">
        <v>284</v>
      </c>
      <c r="E67">
        <f>SUM(B67:D67)</f>
        <v>1036</v>
      </c>
      <c r="F67">
        <f>B67/E67</f>
        <v>0.24806949806949807</v>
      </c>
      <c r="I67">
        <v>0.327321911632101</v>
      </c>
    </row>
    <row r="68" spans="1:9">
      <c r="A68" t="s">
        <v>55</v>
      </c>
      <c r="B68">
        <v>38</v>
      </c>
      <c r="C68">
        <v>35</v>
      </c>
      <c r="D68">
        <v>20</v>
      </c>
      <c r="E68">
        <f>SUM(B68:D68)</f>
        <v>93</v>
      </c>
      <c r="F68">
        <f>B68/E68</f>
        <v>0.40860215053763443</v>
      </c>
      <c r="I68">
        <v>0.28133552271483309</v>
      </c>
    </row>
    <row r="69" spans="1:9">
      <c r="I69">
        <v>0.21160220994475137</v>
      </c>
    </row>
    <row r="70" spans="1:9">
      <c r="I70">
        <v>0.40860215053763443</v>
      </c>
    </row>
    <row r="71" spans="1:9">
      <c r="I71">
        <v>0.49216300940438873</v>
      </c>
    </row>
    <row r="72" spans="1:9">
      <c r="F72">
        <v>2013</v>
      </c>
      <c r="I72">
        <v>0.41611624834874505</v>
      </c>
    </row>
    <row r="73" spans="1:9">
      <c r="A73" t="s">
        <v>45</v>
      </c>
      <c r="B73">
        <v>146</v>
      </c>
      <c r="C73">
        <v>76</v>
      </c>
      <c r="D73">
        <v>81</v>
      </c>
      <c r="E73">
        <f>SUM(B73:D73)</f>
        <v>303</v>
      </c>
      <c r="F73">
        <f>B73/E73</f>
        <v>0.48184818481848185</v>
      </c>
      <c r="I73">
        <v>0.14195979899497488</v>
      </c>
    </row>
    <row r="74" spans="1:9">
      <c r="A74" t="s">
        <v>46</v>
      </c>
      <c r="B74">
        <v>310</v>
      </c>
      <c r="C74">
        <v>312</v>
      </c>
      <c r="D74">
        <v>167</v>
      </c>
      <c r="E74">
        <f t="shared" ref="E74:E84" si="6">SUM(B74:D74)</f>
        <v>789</v>
      </c>
      <c r="F74">
        <f t="shared" ref="F74:F84" si="7">B74/E74</f>
        <v>0.3929024081115336</v>
      </c>
      <c r="I74">
        <v>0.58715596330275233</v>
      </c>
    </row>
    <row r="75" spans="1:9">
      <c r="A75" t="s">
        <v>47</v>
      </c>
      <c r="B75">
        <v>219</v>
      </c>
      <c r="C75">
        <v>740</v>
      </c>
      <c r="D75">
        <v>629</v>
      </c>
      <c r="E75">
        <f t="shared" si="6"/>
        <v>1588</v>
      </c>
      <c r="F75">
        <f t="shared" si="7"/>
        <v>0.13790931989924432</v>
      </c>
      <c r="I75">
        <v>0.49468599033816424</v>
      </c>
    </row>
    <row r="76" spans="1:9">
      <c r="A76" t="s">
        <v>48</v>
      </c>
      <c r="B76">
        <v>186</v>
      </c>
      <c r="C76">
        <v>93</v>
      </c>
      <c r="D76">
        <v>63</v>
      </c>
      <c r="E76">
        <f t="shared" si="6"/>
        <v>342</v>
      </c>
      <c r="F76">
        <f t="shared" si="7"/>
        <v>0.54385964912280704</v>
      </c>
      <c r="I76">
        <v>0.4419284149013879</v>
      </c>
    </row>
    <row r="77" spans="1:9">
      <c r="A77" t="s">
        <v>52</v>
      </c>
      <c r="B77">
        <v>943</v>
      </c>
      <c r="C77">
        <v>1351</v>
      </c>
      <c r="D77">
        <v>797</v>
      </c>
      <c r="E77">
        <f>SUM(B77:D77)</f>
        <v>3091</v>
      </c>
      <c r="F77">
        <f>B77/E77</f>
        <v>0.30507926237463606</v>
      </c>
      <c r="I77">
        <v>0.51244813278008294</v>
      </c>
    </row>
    <row r="78" spans="1:9">
      <c r="A78" t="s">
        <v>49</v>
      </c>
      <c r="B78">
        <v>573</v>
      </c>
      <c r="C78">
        <v>1038</v>
      </c>
      <c r="D78">
        <v>655</v>
      </c>
      <c r="E78">
        <f t="shared" si="6"/>
        <v>2266</v>
      </c>
      <c r="F78">
        <f t="shared" si="7"/>
        <v>0.2528684907325684</v>
      </c>
      <c r="I78">
        <v>0.33364750235626767</v>
      </c>
    </row>
    <row r="79" spans="1:9">
      <c r="A79" t="s">
        <v>50</v>
      </c>
      <c r="B79">
        <v>491</v>
      </c>
      <c r="C79">
        <v>332</v>
      </c>
      <c r="D79">
        <v>164</v>
      </c>
      <c r="E79">
        <f t="shared" si="6"/>
        <v>987</v>
      </c>
      <c r="F79">
        <f t="shared" si="7"/>
        <v>0.49746707193515705</v>
      </c>
      <c r="I79">
        <v>0.30958904109589042</v>
      </c>
    </row>
    <row r="80" spans="1:9">
      <c r="A80" t="s">
        <v>51</v>
      </c>
      <c r="B80">
        <v>363</v>
      </c>
      <c r="C80">
        <v>405</v>
      </c>
      <c r="D80">
        <v>341</v>
      </c>
      <c r="E80">
        <f t="shared" si="6"/>
        <v>1109</v>
      </c>
      <c r="F80">
        <f t="shared" si="7"/>
        <v>0.327321911632101</v>
      </c>
      <c r="I80">
        <v>0.20213849287169042</v>
      </c>
    </row>
    <row r="81" spans="1:9">
      <c r="A81" t="s">
        <v>53</v>
      </c>
      <c r="B81">
        <v>514</v>
      </c>
      <c r="C81">
        <v>718</v>
      </c>
      <c r="D81">
        <v>595</v>
      </c>
      <c r="E81">
        <f>SUM(B81:D81)</f>
        <v>1827</v>
      </c>
      <c r="F81">
        <f>B81/E81</f>
        <v>0.28133552271483309</v>
      </c>
      <c r="I81">
        <v>0.52</v>
      </c>
    </row>
    <row r="82" spans="1:9">
      <c r="A82" t="s">
        <v>54</v>
      </c>
      <c r="B82">
        <v>383</v>
      </c>
      <c r="C82">
        <v>994</v>
      </c>
      <c r="D82">
        <v>433</v>
      </c>
      <c r="E82">
        <f>SUM(B82:D82)</f>
        <v>1810</v>
      </c>
      <c r="F82">
        <f>B82/E82</f>
        <v>0.21160220994475137</v>
      </c>
      <c r="I82">
        <v>0.50847457627118642</v>
      </c>
    </row>
    <row r="83" spans="1:9">
      <c r="A83" t="s">
        <v>55</v>
      </c>
      <c r="B83">
        <v>38</v>
      </c>
      <c r="C83">
        <v>35</v>
      </c>
      <c r="D83">
        <v>20</v>
      </c>
      <c r="E83">
        <f>SUM(B83:D83)</f>
        <v>93</v>
      </c>
      <c r="F83">
        <f>B83/E83</f>
        <v>0.40860215053763443</v>
      </c>
      <c r="I83">
        <v>0.45161290322580644</v>
      </c>
    </row>
    <row r="84" spans="1:9">
      <c r="I84">
        <v>0.16575790621592149</v>
      </c>
    </row>
    <row r="85" spans="1:9">
      <c r="I85">
        <v>0.62345679012345678</v>
      </c>
    </row>
    <row r="86" spans="1:9">
      <c r="I86">
        <v>0.34915254237288135</v>
      </c>
    </row>
    <row r="87" spans="1:9">
      <c r="F87">
        <v>2015</v>
      </c>
      <c r="I87">
        <v>0.28348623853211008</v>
      </c>
    </row>
    <row r="88" spans="1:9">
      <c r="A88" t="s">
        <v>45</v>
      </c>
      <c r="B88">
        <v>150</v>
      </c>
      <c r="C88">
        <v>81</v>
      </c>
      <c r="D88">
        <v>64</v>
      </c>
      <c r="E88">
        <f>SUM(B88:D88)</f>
        <v>295</v>
      </c>
      <c r="F88">
        <f>B88/E88</f>
        <v>0.50847457627118642</v>
      </c>
      <c r="I88">
        <v>0.52598091198303287</v>
      </c>
    </row>
    <row r="89" spans="1:9">
      <c r="A89" t="s">
        <v>46</v>
      </c>
      <c r="B89">
        <v>336</v>
      </c>
      <c r="C89">
        <v>276</v>
      </c>
      <c r="D89">
        <v>132</v>
      </c>
      <c r="E89">
        <f t="shared" ref="E89:E99" si="8">SUM(B89:D89)</f>
        <v>744</v>
      </c>
      <c r="F89">
        <f t="shared" ref="F89:F99" si="9">B89/E89</f>
        <v>0.45161290322580644</v>
      </c>
      <c r="I89">
        <v>0.38385650224215245</v>
      </c>
    </row>
    <row r="90" spans="1:9">
      <c r="A90" t="s">
        <v>47</v>
      </c>
      <c r="B90">
        <v>304</v>
      </c>
      <c r="C90">
        <v>696</v>
      </c>
      <c r="D90">
        <v>834</v>
      </c>
      <c r="E90">
        <f t="shared" si="8"/>
        <v>1834</v>
      </c>
      <c r="F90">
        <f t="shared" si="9"/>
        <v>0.16575790621592149</v>
      </c>
      <c r="I90">
        <v>0.32238966630785792</v>
      </c>
    </row>
    <row r="91" spans="1:9">
      <c r="A91" t="s">
        <v>48</v>
      </c>
      <c r="B91">
        <v>202</v>
      </c>
      <c r="C91">
        <v>64</v>
      </c>
      <c r="D91">
        <v>58</v>
      </c>
      <c r="E91">
        <f t="shared" si="8"/>
        <v>324</v>
      </c>
      <c r="F91">
        <f t="shared" si="9"/>
        <v>0.62345679012345678</v>
      </c>
      <c r="I91">
        <v>0.21317244846656611</v>
      </c>
    </row>
    <row r="92" spans="1:9">
      <c r="A92" t="s">
        <v>52</v>
      </c>
      <c r="B92">
        <v>1030</v>
      </c>
      <c r="C92">
        <v>1240</v>
      </c>
      <c r="D92">
        <v>680</v>
      </c>
      <c r="E92">
        <f>SUM(B92:D92)</f>
        <v>2950</v>
      </c>
      <c r="F92">
        <f>B92/E92</f>
        <v>0.34915254237288135</v>
      </c>
      <c r="I92">
        <v>0.53125</v>
      </c>
    </row>
    <row r="93" spans="1:9">
      <c r="A93" t="s">
        <v>49</v>
      </c>
      <c r="B93">
        <v>618</v>
      </c>
      <c r="C93">
        <v>991</v>
      </c>
      <c r="D93">
        <v>571</v>
      </c>
      <c r="E93">
        <f t="shared" si="8"/>
        <v>2180</v>
      </c>
      <c r="F93">
        <f t="shared" si="9"/>
        <v>0.28348623853211008</v>
      </c>
    </row>
    <row r="94" spans="1:9">
      <c r="A94" t="s">
        <v>50</v>
      </c>
      <c r="B94">
        <v>496</v>
      </c>
      <c r="C94">
        <v>287</v>
      </c>
      <c r="D94">
        <v>160</v>
      </c>
      <c r="E94">
        <f t="shared" si="8"/>
        <v>943</v>
      </c>
      <c r="F94">
        <f t="shared" si="9"/>
        <v>0.52598091198303287</v>
      </c>
    </row>
    <row r="95" spans="1:9">
      <c r="A95" t="s">
        <v>51</v>
      </c>
      <c r="B95">
        <v>428</v>
      </c>
      <c r="C95">
        <v>393</v>
      </c>
      <c r="D95">
        <v>294</v>
      </c>
      <c r="E95">
        <f t="shared" si="8"/>
        <v>1115</v>
      </c>
      <c r="F95">
        <f t="shared" si="9"/>
        <v>0.38385650224215245</v>
      </c>
    </row>
    <row r="96" spans="1:9">
      <c r="A96" t="s">
        <v>53</v>
      </c>
      <c r="B96">
        <v>599</v>
      </c>
      <c r="C96">
        <v>698</v>
      </c>
      <c r="D96">
        <v>561</v>
      </c>
      <c r="E96">
        <f>SUM(B96:D96)</f>
        <v>1858</v>
      </c>
      <c r="F96">
        <f>B96/E96</f>
        <v>0.32238966630785792</v>
      </c>
    </row>
    <row r="97" spans="1:6">
      <c r="A97" t="s">
        <v>54</v>
      </c>
      <c r="B97">
        <v>424</v>
      </c>
      <c r="C97">
        <v>1101</v>
      </c>
      <c r="D97">
        <v>464</v>
      </c>
      <c r="E97">
        <f>SUM(B97:D97)</f>
        <v>1989</v>
      </c>
      <c r="F97">
        <f>B97/E97</f>
        <v>0.21317244846656611</v>
      </c>
    </row>
    <row r="98" spans="1:6">
      <c r="A98" t="s">
        <v>55</v>
      </c>
      <c r="B98">
        <v>51</v>
      </c>
      <c r="C98">
        <v>26</v>
      </c>
      <c r="D98">
        <v>19</v>
      </c>
      <c r="E98">
        <f>SUM(B98:D98)</f>
        <v>96</v>
      </c>
      <c r="F98">
        <f>B98/E98</f>
        <v>0.53125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C99B-C099-4215-972F-68675066BCB4}">
  <dimension ref="A1:C99"/>
  <sheetViews>
    <sheetView topLeftCell="A88" workbookViewId="0">
      <selection activeCell="C2" sqref="C2"/>
    </sheetView>
  </sheetViews>
  <sheetFormatPr defaultRowHeight="15.5"/>
  <sheetData>
    <row r="1" spans="1:3">
      <c r="A1">
        <v>2001</v>
      </c>
      <c r="B1" t="s">
        <v>18</v>
      </c>
      <c r="C1" s="4"/>
    </row>
    <row r="2" spans="1:3">
      <c r="A2">
        <v>2001</v>
      </c>
      <c r="B2" t="s">
        <v>16</v>
      </c>
      <c r="C2" s="4"/>
    </row>
    <row r="3" spans="1:3">
      <c r="A3">
        <v>2001</v>
      </c>
      <c r="B3" t="s">
        <v>19</v>
      </c>
      <c r="C3" s="4"/>
    </row>
    <row r="4" spans="1:3">
      <c r="A4">
        <v>2001</v>
      </c>
      <c r="B4" t="s">
        <v>20</v>
      </c>
      <c r="C4" s="4"/>
    </row>
    <row r="5" spans="1:3">
      <c r="A5">
        <v>2001</v>
      </c>
      <c r="B5" t="s">
        <v>17</v>
      </c>
      <c r="C5" s="4"/>
    </row>
    <row r="6" spans="1:3">
      <c r="A6">
        <v>2001</v>
      </c>
      <c r="B6" t="s">
        <v>21</v>
      </c>
      <c r="C6" s="4"/>
    </row>
    <row r="7" spans="1:3">
      <c r="A7">
        <v>2001</v>
      </c>
      <c r="B7" t="s">
        <v>22</v>
      </c>
      <c r="C7" s="4"/>
    </row>
    <row r="8" spans="1:3">
      <c r="A8">
        <v>2001</v>
      </c>
      <c r="B8" t="s">
        <v>23</v>
      </c>
      <c r="C8" s="4"/>
    </row>
    <row r="9" spans="1:3">
      <c r="A9">
        <v>2001</v>
      </c>
      <c r="B9" t="s">
        <v>24</v>
      </c>
      <c r="C9" s="4"/>
    </row>
    <row r="10" spans="1:3">
      <c r="A10">
        <v>2001</v>
      </c>
      <c r="B10" t="s">
        <v>25</v>
      </c>
      <c r="C10" s="4"/>
    </row>
    <row r="11" spans="1:3">
      <c r="A11">
        <v>2001</v>
      </c>
      <c r="B11" t="s">
        <v>26</v>
      </c>
      <c r="C11" s="4"/>
    </row>
    <row r="12" spans="1:3">
      <c r="A12">
        <v>2002</v>
      </c>
      <c r="B12" t="s">
        <v>18</v>
      </c>
      <c r="C12" s="4"/>
    </row>
    <row r="13" spans="1:3">
      <c r="A13">
        <v>2002</v>
      </c>
      <c r="B13" t="s">
        <v>16</v>
      </c>
      <c r="C13" s="4"/>
    </row>
    <row r="14" spans="1:3">
      <c r="A14">
        <v>2002</v>
      </c>
      <c r="B14" t="s">
        <v>19</v>
      </c>
      <c r="C14" s="4"/>
    </row>
    <row r="15" spans="1:3">
      <c r="A15">
        <v>2002</v>
      </c>
      <c r="B15" t="s">
        <v>20</v>
      </c>
      <c r="C15" s="4"/>
    </row>
    <row r="16" spans="1:3">
      <c r="A16">
        <v>2002</v>
      </c>
      <c r="B16" t="s">
        <v>17</v>
      </c>
      <c r="C16" s="4"/>
    </row>
    <row r="17" spans="1:3">
      <c r="A17">
        <v>2002</v>
      </c>
      <c r="B17" t="s">
        <v>21</v>
      </c>
      <c r="C17" s="4"/>
    </row>
    <row r="18" spans="1:3">
      <c r="A18">
        <v>2002</v>
      </c>
      <c r="B18" t="s">
        <v>22</v>
      </c>
      <c r="C18" s="4"/>
    </row>
    <row r="19" spans="1:3">
      <c r="A19">
        <v>2002</v>
      </c>
      <c r="B19" t="s">
        <v>23</v>
      </c>
      <c r="C19" s="4"/>
    </row>
    <row r="20" spans="1:3">
      <c r="A20">
        <v>2002</v>
      </c>
      <c r="B20" t="s">
        <v>24</v>
      </c>
      <c r="C20" s="4"/>
    </row>
    <row r="21" spans="1:3">
      <c r="A21">
        <v>2002</v>
      </c>
      <c r="B21" t="s">
        <v>25</v>
      </c>
      <c r="C21" s="4"/>
    </row>
    <row r="22" spans="1:3">
      <c r="A22">
        <v>2002</v>
      </c>
      <c r="B22" t="s">
        <v>26</v>
      </c>
      <c r="C22" s="4"/>
    </row>
    <row r="23" spans="1:3">
      <c r="A23">
        <v>2003</v>
      </c>
      <c r="B23" t="s">
        <v>18</v>
      </c>
      <c r="C23" s="4"/>
    </row>
    <row r="24" spans="1:3">
      <c r="A24">
        <v>2003</v>
      </c>
      <c r="B24" t="s">
        <v>16</v>
      </c>
      <c r="C24" s="4"/>
    </row>
    <row r="25" spans="1:3">
      <c r="A25">
        <v>2003</v>
      </c>
      <c r="B25" t="s">
        <v>19</v>
      </c>
      <c r="C25" s="4"/>
    </row>
    <row r="26" spans="1:3">
      <c r="A26">
        <v>2003</v>
      </c>
      <c r="B26" t="s">
        <v>20</v>
      </c>
      <c r="C26" s="4"/>
    </row>
    <row r="27" spans="1:3">
      <c r="A27">
        <v>2003</v>
      </c>
      <c r="B27" t="s">
        <v>17</v>
      </c>
      <c r="C27" s="4"/>
    </row>
    <row r="28" spans="1:3">
      <c r="A28">
        <v>2003</v>
      </c>
      <c r="B28" t="s">
        <v>21</v>
      </c>
      <c r="C28" s="4"/>
    </row>
    <row r="29" spans="1:3">
      <c r="A29">
        <v>2003</v>
      </c>
      <c r="B29" t="s">
        <v>22</v>
      </c>
      <c r="C29" s="4"/>
    </row>
    <row r="30" spans="1:3">
      <c r="A30">
        <v>2003</v>
      </c>
      <c r="B30" t="s">
        <v>23</v>
      </c>
      <c r="C30" s="4"/>
    </row>
    <row r="31" spans="1:3">
      <c r="A31">
        <v>2003</v>
      </c>
      <c r="B31" t="s">
        <v>24</v>
      </c>
      <c r="C31" s="4"/>
    </row>
    <row r="32" spans="1:3">
      <c r="A32">
        <v>2003</v>
      </c>
      <c r="B32" t="s">
        <v>25</v>
      </c>
      <c r="C32" s="4"/>
    </row>
    <row r="33" spans="1:3">
      <c r="A33">
        <v>2003</v>
      </c>
      <c r="B33" t="s">
        <v>26</v>
      </c>
      <c r="C33" s="4"/>
    </row>
    <row r="34" spans="1:3">
      <c r="A34">
        <v>2004</v>
      </c>
      <c r="B34" t="s">
        <v>18</v>
      </c>
      <c r="C34" s="4"/>
    </row>
    <row r="35" spans="1:3">
      <c r="A35">
        <v>2004</v>
      </c>
      <c r="B35" t="s">
        <v>16</v>
      </c>
      <c r="C35" s="4"/>
    </row>
    <row r="36" spans="1:3">
      <c r="A36">
        <v>2004</v>
      </c>
      <c r="B36" t="s">
        <v>19</v>
      </c>
      <c r="C36" s="4"/>
    </row>
    <row r="37" spans="1:3">
      <c r="A37">
        <v>2004</v>
      </c>
      <c r="B37" t="s">
        <v>20</v>
      </c>
      <c r="C37" s="4"/>
    </row>
    <row r="38" spans="1:3">
      <c r="A38">
        <v>2004</v>
      </c>
      <c r="B38" t="s">
        <v>17</v>
      </c>
      <c r="C38" s="4"/>
    </row>
    <row r="39" spans="1:3">
      <c r="A39">
        <v>2004</v>
      </c>
      <c r="B39" t="s">
        <v>21</v>
      </c>
      <c r="C39" s="4"/>
    </row>
    <row r="40" spans="1:3">
      <c r="A40">
        <v>2004</v>
      </c>
      <c r="B40" t="s">
        <v>22</v>
      </c>
      <c r="C40" s="4"/>
    </row>
    <row r="41" spans="1:3">
      <c r="A41">
        <v>2004</v>
      </c>
      <c r="B41" t="s">
        <v>23</v>
      </c>
      <c r="C41" s="4"/>
    </row>
    <row r="42" spans="1:3">
      <c r="A42">
        <v>2004</v>
      </c>
      <c r="B42" t="s">
        <v>24</v>
      </c>
      <c r="C42" s="4"/>
    </row>
    <row r="43" spans="1:3">
      <c r="A43">
        <v>2004</v>
      </c>
      <c r="B43" t="s">
        <v>25</v>
      </c>
      <c r="C43" s="4"/>
    </row>
    <row r="44" spans="1:3">
      <c r="A44">
        <v>2004</v>
      </c>
      <c r="B44" t="s">
        <v>26</v>
      </c>
      <c r="C44" s="4"/>
    </row>
    <row r="45" spans="1:3">
      <c r="A45">
        <v>2005</v>
      </c>
      <c r="B45" t="s">
        <v>18</v>
      </c>
      <c r="C45" s="4"/>
    </row>
    <row r="46" spans="1:3">
      <c r="A46">
        <v>2005</v>
      </c>
      <c r="B46" t="s">
        <v>16</v>
      </c>
      <c r="C46" s="4"/>
    </row>
    <row r="47" spans="1:3">
      <c r="A47">
        <v>2005</v>
      </c>
      <c r="B47" t="s">
        <v>19</v>
      </c>
      <c r="C47" s="4"/>
    </row>
    <row r="48" spans="1:3">
      <c r="A48">
        <v>2005</v>
      </c>
      <c r="B48" t="s">
        <v>20</v>
      </c>
      <c r="C48" s="4"/>
    </row>
    <row r="49" spans="1:3">
      <c r="A49">
        <v>2005</v>
      </c>
      <c r="B49" t="s">
        <v>17</v>
      </c>
      <c r="C49" s="4"/>
    </row>
    <row r="50" spans="1:3">
      <c r="A50">
        <v>2005</v>
      </c>
      <c r="B50" t="s">
        <v>21</v>
      </c>
      <c r="C50" s="4"/>
    </row>
    <row r="51" spans="1:3">
      <c r="A51">
        <v>2005</v>
      </c>
      <c r="B51" t="s">
        <v>22</v>
      </c>
      <c r="C51" s="4"/>
    </row>
    <row r="52" spans="1:3">
      <c r="A52">
        <v>2005</v>
      </c>
      <c r="B52" t="s">
        <v>23</v>
      </c>
      <c r="C52" s="4"/>
    </row>
    <row r="53" spans="1:3">
      <c r="A53">
        <v>2005</v>
      </c>
      <c r="B53" t="s">
        <v>24</v>
      </c>
      <c r="C53" s="4"/>
    </row>
    <row r="54" spans="1:3">
      <c r="A54">
        <v>2005</v>
      </c>
      <c r="B54" t="s">
        <v>25</v>
      </c>
      <c r="C54" s="4"/>
    </row>
    <row r="55" spans="1:3">
      <c r="A55">
        <v>2005</v>
      </c>
      <c r="B55" t="s">
        <v>26</v>
      </c>
      <c r="C55" s="4"/>
    </row>
    <row r="56" spans="1:3">
      <c r="A56">
        <v>2006</v>
      </c>
      <c r="B56" t="s">
        <v>18</v>
      </c>
      <c r="C56" s="4"/>
    </row>
    <row r="57" spans="1:3">
      <c r="A57">
        <v>2006</v>
      </c>
      <c r="B57" t="s">
        <v>16</v>
      </c>
      <c r="C57" s="4"/>
    </row>
    <row r="58" spans="1:3">
      <c r="A58">
        <v>2006</v>
      </c>
      <c r="B58" t="s">
        <v>19</v>
      </c>
      <c r="C58" s="4"/>
    </row>
    <row r="59" spans="1:3">
      <c r="A59">
        <v>2006</v>
      </c>
      <c r="B59" t="s">
        <v>20</v>
      </c>
      <c r="C59" s="4"/>
    </row>
    <row r="60" spans="1:3">
      <c r="A60">
        <v>2006</v>
      </c>
      <c r="B60" t="s">
        <v>17</v>
      </c>
      <c r="C60" s="4"/>
    </row>
    <row r="61" spans="1:3">
      <c r="A61">
        <v>2006</v>
      </c>
      <c r="B61" t="s">
        <v>21</v>
      </c>
      <c r="C61" s="4"/>
    </row>
    <row r="62" spans="1:3">
      <c r="A62">
        <v>2006</v>
      </c>
      <c r="B62" t="s">
        <v>22</v>
      </c>
      <c r="C62" s="4"/>
    </row>
    <row r="63" spans="1:3">
      <c r="A63">
        <v>2006</v>
      </c>
      <c r="B63" t="s">
        <v>23</v>
      </c>
      <c r="C63" s="4"/>
    </row>
    <row r="64" spans="1:3">
      <c r="A64">
        <v>2006</v>
      </c>
      <c r="B64" t="s">
        <v>24</v>
      </c>
      <c r="C64" s="4"/>
    </row>
    <row r="65" spans="1:3">
      <c r="A65">
        <v>2006</v>
      </c>
      <c r="B65" t="s">
        <v>25</v>
      </c>
      <c r="C65" s="4"/>
    </row>
    <row r="66" spans="1:3">
      <c r="A66">
        <v>2006</v>
      </c>
      <c r="B66" t="s">
        <v>26</v>
      </c>
      <c r="C66" s="4"/>
    </row>
    <row r="67" spans="1:3">
      <c r="A67">
        <v>2007</v>
      </c>
      <c r="B67" t="s">
        <v>18</v>
      </c>
      <c r="C67" s="4"/>
    </row>
    <row r="68" spans="1:3">
      <c r="A68">
        <v>2007</v>
      </c>
      <c r="B68" t="s">
        <v>16</v>
      </c>
      <c r="C68" s="4"/>
    </row>
    <row r="69" spans="1:3">
      <c r="A69">
        <v>2007</v>
      </c>
      <c r="B69" t="s">
        <v>19</v>
      </c>
      <c r="C69" s="4"/>
    </row>
    <row r="70" spans="1:3">
      <c r="A70">
        <v>2007</v>
      </c>
      <c r="B70" t="s">
        <v>20</v>
      </c>
      <c r="C70" s="4"/>
    </row>
    <row r="71" spans="1:3">
      <c r="A71">
        <v>2007</v>
      </c>
      <c r="B71" t="s">
        <v>17</v>
      </c>
      <c r="C71" s="4"/>
    </row>
    <row r="72" spans="1:3">
      <c r="A72">
        <v>2007</v>
      </c>
      <c r="B72" t="s">
        <v>21</v>
      </c>
      <c r="C72" s="4"/>
    </row>
    <row r="73" spans="1:3">
      <c r="A73">
        <v>2007</v>
      </c>
      <c r="B73" t="s">
        <v>22</v>
      </c>
      <c r="C73" s="4"/>
    </row>
    <row r="74" spans="1:3">
      <c r="A74">
        <v>2007</v>
      </c>
      <c r="B74" t="s">
        <v>23</v>
      </c>
      <c r="C74" s="4"/>
    </row>
    <row r="75" spans="1:3">
      <c r="A75">
        <v>2007</v>
      </c>
      <c r="B75" t="s">
        <v>24</v>
      </c>
      <c r="C75" s="4"/>
    </row>
    <row r="76" spans="1:3">
      <c r="A76">
        <v>2007</v>
      </c>
      <c r="B76" t="s">
        <v>25</v>
      </c>
      <c r="C76" s="4"/>
    </row>
    <row r="77" spans="1:3">
      <c r="A77">
        <v>2007</v>
      </c>
      <c r="B77" t="s">
        <v>26</v>
      </c>
      <c r="C77" s="4"/>
    </row>
    <row r="78" spans="1:3">
      <c r="A78">
        <v>2008</v>
      </c>
      <c r="B78" t="s">
        <v>18</v>
      </c>
      <c r="C78" s="4"/>
    </row>
    <row r="79" spans="1:3">
      <c r="A79">
        <v>2008</v>
      </c>
      <c r="B79" t="s">
        <v>16</v>
      </c>
      <c r="C79" s="4"/>
    </row>
    <row r="80" spans="1:3">
      <c r="A80">
        <v>2008</v>
      </c>
      <c r="B80" t="s">
        <v>19</v>
      </c>
      <c r="C80" s="4"/>
    </row>
    <row r="81" spans="1:3">
      <c r="A81">
        <v>2008</v>
      </c>
      <c r="B81" t="s">
        <v>20</v>
      </c>
      <c r="C81" s="4"/>
    </row>
    <row r="82" spans="1:3">
      <c r="A82">
        <v>2008</v>
      </c>
      <c r="B82" t="s">
        <v>17</v>
      </c>
      <c r="C82" s="4"/>
    </row>
    <row r="83" spans="1:3">
      <c r="A83">
        <v>2008</v>
      </c>
      <c r="B83" t="s">
        <v>21</v>
      </c>
      <c r="C83" s="4"/>
    </row>
    <row r="84" spans="1:3">
      <c r="A84">
        <v>2008</v>
      </c>
      <c r="B84" t="s">
        <v>22</v>
      </c>
      <c r="C84" s="4"/>
    </row>
    <row r="85" spans="1:3">
      <c r="A85">
        <v>2008</v>
      </c>
      <c r="B85" t="s">
        <v>23</v>
      </c>
      <c r="C85" s="4"/>
    </row>
    <row r="86" spans="1:3">
      <c r="A86">
        <v>2008</v>
      </c>
      <c r="B86" t="s">
        <v>24</v>
      </c>
      <c r="C86" s="4"/>
    </row>
    <row r="87" spans="1:3">
      <c r="A87">
        <v>2008</v>
      </c>
      <c r="B87" t="s">
        <v>25</v>
      </c>
      <c r="C87" s="4"/>
    </row>
    <row r="88" spans="1:3">
      <c r="A88">
        <v>2008</v>
      </c>
      <c r="B88" t="s">
        <v>26</v>
      </c>
      <c r="C88" s="4"/>
    </row>
    <row r="89" spans="1:3">
      <c r="A89">
        <v>2009</v>
      </c>
      <c r="B89" t="s">
        <v>18</v>
      </c>
      <c r="C89" s="4"/>
    </row>
    <row r="90" spans="1:3">
      <c r="A90">
        <v>2009</v>
      </c>
      <c r="B90" t="s">
        <v>16</v>
      </c>
      <c r="C90" s="4"/>
    </row>
    <row r="91" spans="1:3">
      <c r="A91">
        <v>2009</v>
      </c>
      <c r="B91" t="s">
        <v>19</v>
      </c>
      <c r="C91" s="4"/>
    </row>
    <row r="92" spans="1:3">
      <c r="A92">
        <v>2009</v>
      </c>
      <c r="B92" t="s">
        <v>20</v>
      </c>
      <c r="C92" s="4"/>
    </row>
    <row r="93" spans="1:3">
      <c r="A93">
        <v>2009</v>
      </c>
      <c r="B93" t="s">
        <v>17</v>
      </c>
      <c r="C93" s="4"/>
    </row>
    <row r="94" spans="1:3">
      <c r="A94">
        <v>2009</v>
      </c>
      <c r="B94" t="s">
        <v>21</v>
      </c>
      <c r="C94" s="4"/>
    </row>
    <row r="95" spans="1:3">
      <c r="A95">
        <v>2009</v>
      </c>
      <c r="B95" t="s">
        <v>22</v>
      </c>
      <c r="C95" s="4"/>
    </row>
    <row r="96" spans="1:3">
      <c r="A96">
        <v>2009</v>
      </c>
      <c r="B96" t="s">
        <v>23</v>
      </c>
      <c r="C96" s="4"/>
    </row>
    <row r="97" spans="1:3">
      <c r="A97">
        <v>2009</v>
      </c>
      <c r="B97" t="s">
        <v>24</v>
      </c>
      <c r="C97" s="4"/>
    </row>
    <row r="98" spans="1:3">
      <c r="A98">
        <v>2009</v>
      </c>
      <c r="B98" t="s">
        <v>25</v>
      </c>
      <c r="C98" s="4"/>
    </row>
    <row r="99" spans="1:3">
      <c r="A99">
        <v>2009</v>
      </c>
      <c r="B99" t="s">
        <v>26</v>
      </c>
      <c r="C99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C81</dc:creator>
  <cp:lastModifiedBy>weisiyu</cp:lastModifiedBy>
  <dcterms:created xsi:type="dcterms:W3CDTF">2020-11-22T03:06:19Z</dcterms:created>
  <dcterms:modified xsi:type="dcterms:W3CDTF">2020-11-22T14:26:50Z</dcterms:modified>
</cp:coreProperties>
</file>