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иївськ Шлях 2а" sheetId="3" r:id="rId1"/>
  </sheets>
  <calcPr calcId="125725"/>
</workbook>
</file>

<file path=xl/calcChain.xml><?xml version="1.0" encoding="utf-8"?>
<calcChain xmlns="http://schemas.openxmlformats.org/spreadsheetml/2006/main">
  <c r="M14" i="3"/>
  <c r="M10"/>
  <c r="M11"/>
  <c r="M13"/>
  <c r="J14"/>
  <c r="I14"/>
  <c r="F14"/>
  <c r="E14"/>
</calcChain>
</file>

<file path=xl/sharedStrings.xml><?xml version="1.0" encoding="utf-8"?>
<sst xmlns="http://schemas.openxmlformats.org/spreadsheetml/2006/main" count="47" uniqueCount="43">
  <si>
    <t xml:space="preserve">Звіт </t>
  </si>
  <si>
    <t>про використання коштів</t>
  </si>
  <si>
    <t>житловому будинку за адресою</t>
  </si>
  <si>
    <t>з 01.01.2019 по 31.12.2019</t>
  </si>
  <si>
    <t>Площа, що оплачується</t>
  </si>
  <si>
    <t>м.кв., у т.ч. населенням</t>
  </si>
  <si>
    <t>кв.м.</t>
  </si>
  <si>
    <t>суб'єктами господарювання</t>
  </si>
  <si>
    <t>Тариф</t>
  </si>
  <si>
    <t>№ з/п</t>
  </si>
  <si>
    <t>Борг на початок року (грн.)</t>
  </si>
  <si>
    <t>Борг на початок звітного періоду (грн.)</t>
  </si>
  <si>
    <t>Нараховано за звітний період (грн.)</t>
  </si>
  <si>
    <t>Сплачено за звітний період (грн.)</t>
  </si>
  <si>
    <t>% сплати</t>
  </si>
  <si>
    <t>% опплати до витрат</t>
  </si>
  <si>
    <t>Нараховано з початку року  (грн.)</t>
  </si>
  <si>
    <t>Сплачено з початку року</t>
  </si>
  <si>
    <t>Борг на кінець місяця (грн.)</t>
  </si>
  <si>
    <t>Населення</t>
  </si>
  <si>
    <t>Пільги</t>
  </si>
  <si>
    <t>Субсидії</t>
  </si>
  <si>
    <t>Суб'єкти господарювання</t>
  </si>
  <si>
    <t>ВСЬОГО</t>
  </si>
  <si>
    <t>Використання коштів та виконані роботи по житловому будинку</t>
  </si>
  <si>
    <t>Стаття тарифа згідно Постанови КМ України</t>
  </si>
  <si>
    <t>Сума за звітний період (грн.)</t>
  </si>
  <si>
    <t>Сума з початку року (грн.)</t>
  </si>
  <si>
    <t>Прибирання прибудинкової території</t>
  </si>
  <si>
    <t>Прибирання та вивезення снігу</t>
  </si>
  <si>
    <t>Прибирання сходових кліток</t>
  </si>
  <si>
    <t>Прибирання підвалу технічних поверхів та покрівлі</t>
  </si>
  <si>
    <t>Обслуговування димовентиляційних каналів</t>
  </si>
  <si>
    <t>Обслуговування систем диспетчеризації (аварійка)</t>
  </si>
  <si>
    <t>Технічне обслуговування внутрішньобудинкових систем</t>
  </si>
  <si>
    <t>Поточний ремонт конструктивних елементів</t>
  </si>
  <si>
    <t>Дератизація</t>
  </si>
  <si>
    <t>Дезинсекція</t>
  </si>
  <si>
    <t>Придбання електричної енергії для освітлення МЗК</t>
  </si>
  <si>
    <t>Винагорода управителю</t>
  </si>
  <si>
    <t>Податок</t>
  </si>
  <si>
    <t>Всього</t>
  </si>
  <si>
    <t>Київський шлях, 2а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</si>
</sst>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2"/>
      <name val="Times New Roman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2" borderId="0" xfId="1" applyNumberFormat="1" applyFont="1" applyFill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right"/>
    </xf>
    <xf numFmtId="2" fontId="4" fillId="0" borderId="2" xfId="1" applyNumberFormat="1" applyFont="1" applyBorder="1" applyAlignment="1">
      <alignment horizontal="right"/>
    </xf>
    <xf numFmtId="0" fontId="5" fillId="2" borderId="0" xfId="1" applyNumberFormat="1" applyFont="1" applyFill="1" applyAlignment="1">
      <alignment horizontal="left"/>
    </xf>
    <xf numFmtId="0" fontId="1" fillId="0" borderId="0" xfId="1"/>
    <xf numFmtId="0" fontId="5" fillId="0" borderId="0" xfId="1" applyNumberFormat="1" applyFont="1" applyAlignment="1">
      <alignment horizontal="left"/>
    </xf>
    <xf numFmtId="0" fontId="3" fillId="2" borderId="2" xfId="1" applyNumberFormat="1" applyFont="1" applyFill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6" fillId="0" borderId="3" xfId="1" applyNumberFormat="1" applyFont="1" applyBorder="1" applyAlignment="1">
      <alignment horizontal="right"/>
    </xf>
    <xf numFmtId="4" fontId="6" fillId="0" borderId="3" xfId="1" applyNumberFormat="1" applyFont="1" applyBorder="1" applyAlignment="1">
      <alignment horizontal="right"/>
    </xf>
    <xf numFmtId="0" fontId="6" fillId="0" borderId="0" xfId="1" applyFont="1" applyAlignment="1">
      <alignment horizontal="left"/>
    </xf>
    <xf numFmtId="4" fontId="6" fillId="0" borderId="3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 wrapText="1"/>
    </xf>
    <xf numFmtId="4" fontId="5" fillId="0" borderId="2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0" fontId="5" fillId="2" borderId="0" xfId="1" applyNumberFormat="1" applyFont="1" applyFill="1" applyAlignment="1">
      <alignment horizontal="center"/>
    </xf>
    <xf numFmtId="0" fontId="3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left"/>
    </xf>
    <xf numFmtId="0" fontId="4" fillId="2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wrapText="1"/>
    </xf>
    <xf numFmtId="0" fontId="2" fillId="0" borderId="0" xfId="1" applyNumberFormat="1" applyFont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left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4" fontId="0" fillId="0" borderId="0" xfId="0" applyNumberFormat="1"/>
  </cellXfs>
  <cellStyles count="2">
    <cellStyle name="Обычный" xfId="0" builtinId="0"/>
    <cellStyle name="Обычный_Лист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A4" workbookViewId="0">
      <selection activeCell="N32" sqref="N32"/>
    </sheetView>
  </sheetViews>
  <sheetFormatPr defaultRowHeight="15"/>
  <cols>
    <col min="3" max="3" width="7.140625" customWidth="1"/>
    <col min="4" max="4" width="7.28515625" customWidth="1"/>
    <col min="5" max="5" width="10.85546875" customWidth="1"/>
    <col min="6" max="6" width="10" customWidth="1"/>
    <col min="9" max="9" width="9.85546875" customWidth="1"/>
    <col min="10" max="10" width="10" customWidth="1"/>
    <col min="11" max="12" width="7" customWidth="1"/>
    <col min="13" max="13" width="10" customWidth="1"/>
    <col min="14" max="14" width="10" bestFit="1" customWidth="1"/>
  </cols>
  <sheetData>
    <row r="1" spans="1:13" ht="15.7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.7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.7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15.75">
      <c r="A4" s="24" t="s">
        <v>42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5.7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>
      <c r="A6" s="25" t="s">
        <v>4</v>
      </c>
      <c r="B6" s="25"/>
      <c r="C6" s="26">
        <v>7679.8</v>
      </c>
      <c r="D6" s="26"/>
      <c r="E6" s="27" t="s">
        <v>5</v>
      </c>
      <c r="F6" s="27"/>
      <c r="G6" s="27"/>
      <c r="H6" s="27"/>
      <c r="I6" s="27"/>
      <c r="J6" s="28"/>
      <c r="K6" s="28"/>
      <c r="L6" s="27" t="s">
        <v>6</v>
      </c>
      <c r="M6" s="27"/>
    </row>
    <row r="7" spans="1:13">
      <c r="A7" s="1"/>
      <c r="B7" s="1"/>
      <c r="C7" s="1"/>
      <c r="D7" s="1"/>
      <c r="E7" s="27" t="s">
        <v>7</v>
      </c>
      <c r="F7" s="27"/>
      <c r="G7" s="27"/>
      <c r="H7" s="27"/>
      <c r="I7" s="27"/>
      <c r="J7" s="29">
        <v>770.7</v>
      </c>
      <c r="K7" s="29"/>
      <c r="L7" s="27" t="s">
        <v>6</v>
      </c>
      <c r="M7" s="27"/>
    </row>
    <row r="8" spans="1:13">
      <c r="A8" s="25" t="s">
        <v>8</v>
      </c>
      <c r="B8" s="25"/>
      <c r="C8" s="28"/>
      <c r="D8" s="28"/>
      <c r="E8" s="1"/>
      <c r="F8" s="1"/>
      <c r="G8" s="1"/>
      <c r="H8" s="1"/>
      <c r="I8" s="1"/>
      <c r="J8" s="1"/>
      <c r="K8" s="1"/>
      <c r="L8" s="1"/>
      <c r="M8" s="1"/>
    </row>
    <row r="9" spans="1:13" ht="84">
      <c r="A9" s="22" t="s">
        <v>9</v>
      </c>
      <c r="B9" s="22"/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14</v>
      </c>
      <c r="L9" s="2" t="s">
        <v>15</v>
      </c>
      <c r="M9" s="2" t="s">
        <v>18</v>
      </c>
    </row>
    <row r="10" spans="1:13">
      <c r="A10" s="21" t="s">
        <v>19</v>
      </c>
      <c r="B10" s="21"/>
      <c r="C10" s="3"/>
      <c r="D10" s="3"/>
      <c r="E10" s="4">
        <v>352535.32</v>
      </c>
      <c r="F10" s="4">
        <v>312534.90999999997</v>
      </c>
      <c r="G10" s="5">
        <v>89.62</v>
      </c>
      <c r="H10" s="5">
        <v>87.03</v>
      </c>
      <c r="I10" s="4">
        <v>352535.32</v>
      </c>
      <c r="J10" s="4">
        <v>312534.90999999997</v>
      </c>
      <c r="K10" s="5">
        <v>89.62</v>
      </c>
      <c r="L10" s="5">
        <v>87.03</v>
      </c>
      <c r="M10" s="4">
        <f>I10-J10</f>
        <v>40000.410000000033</v>
      </c>
    </row>
    <row r="11" spans="1:13">
      <c r="A11" s="21" t="s">
        <v>20</v>
      </c>
      <c r="B11" s="21"/>
      <c r="C11" s="3"/>
      <c r="D11" s="3"/>
      <c r="E11" s="4">
        <v>6792.23</v>
      </c>
      <c r="F11" s="4">
        <v>5999.2</v>
      </c>
      <c r="G11" s="3"/>
      <c r="H11" s="3"/>
      <c r="I11" s="4">
        <v>6792.23</v>
      </c>
      <c r="J11" s="4">
        <v>5999.2</v>
      </c>
      <c r="K11" s="3"/>
      <c r="L11" s="3"/>
      <c r="M11" s="4">
        <f>I11-J11</f>
        <v>793.02999999999975</v>
      </c>
    </row>
    <row r="12" spans="1:13">
      <c r="A12" s="21" t="s">
        <v>21</v>
      </c>
      <c r="B12" s="21"/>
      <c r="C12" s="3"/>
      <c r="D12" s="3"/>
      <c r="E12" s="4">
        <v>2189.5700000000002</v>
      </c>
      <c r="F12" s="4">
        <v>2189.5700000000002</v>
      </c>
      <c r="G12" s="3"/>
      <c r="H12" s="3"/>
      <c r="I12" s="4">
        <v>2189.5700000000002</v>
      </c>
      <c r="J12" s="4">
        <v>2189.5700000000002</v>
      </c>
      <c r="K12" s="3"/>
      <c r="L12" s="3"/>
      <c r="M12" s="3"/>
    </row>
    <row r="13" spans="1:13">
      <c r="A13" s="21" t="s">
        <v>22</v>
      </c>
      <c r="B13" s="21"/>
      <c r="C13" s="3"/>
      <c r="D13" s="3"/>
      <c r="E13" s="3">
        <v>41027.870000000003</v>
      </c>
      <c r="F13" s="3">
        <v>40041.449999999997</v>
      </c>
      <c r="G13" s="3"/>
      <c r="H13" s="3"/>
      <c r="I13" s="3">
        <v>41027.870000000003</v>
      </c>
      <c r="J13" s="3">
        <v>40041.449999999997</v>
      </c>
      <c r="K13" s="3"/>
      <c r="L13" s="3"/>
      <c r="M13" s="3">
        <f>I13-J13</f>
        <v>986.42000000000553</v>
      </c>
    </row>
    <row r="14" spans="1:13">
      <c r="A14" s="21" t="s">
        <v>23</v>
      </c>
      <c r="B14" s="21"/>
      <c r="C14" s="3"/>
      <c r="D14" s="3"/>
      <c r="E14" s="4">
        <f>SUM(E10:E13)</f>
        <v>402544.99</v>
      </c>
      <c r="F14" s="4">
        <f>SUM(F10:F13)</f>
        <v>360765.13</v>
      </c>
      <c r="G14" s="3"/>
      <c r="H14" s="3"/>
      <c r="I14" s="4">
        <f>SUM(I10:I13)</f>
        <v>402544.99</v>
      </c>
      <c r="J14" s="4">
        <f>SUM(J10:J13)</f>
        <v>360765.13</v>
      </c>
      <c r="K14" s="3"/>
      <c r="L14" s="3"/>
      <c r="M14" s="4">
        <f>SUM(M10:M13)</f>
        <v>41779.860000000037</v>
      </c>
    </row>
    <row r="15" spans="1:1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4">
      <c r="A17" s="19" t="s">
        <v>24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4">
      <c r="A18" s="9" t="s">
        <v>9</v>
      </c>
      <c r="B18" s="20" t="s">
        <v>25</v>
      </c>
      <c r="C18" s="20"/>
      <c r="D18" s="20"/>
      <c r="E18" s="20"/>
      <c r="F18" s="20"/>
      <c r="G18" s="20"/>
      <c r="H18" s="9"/>
      <c r="I18" s="20" t="s">
        <v>26</v>
      </c>
      <c r="J18" s="20"/>
      <c r="K18" s="20" t="s">
        <v>27</v>
      </c>
      <c r="L18" s="20"/>
      <c r="M18" s="20"/>
    </row>
    <row r="19" spans="1:14">
      <c r="A19" s="10">
        <v>1</v>
      </c>
      <c r="B19" s="16" t="s">
        <v>28</v>
      </c>
      <c r="C19" s="16"/>
      <c r="D19" s="16"/>
      <c r="E19" s="16"/>
      <c r="F19" s="16"/>
      <c r="G19" s="16"/>
      <c r="H19" s="11"/>
      <c r="I19" s="17">
        <v>100384.8</v>
      </c>
      <c r="J19" s="17"/>
      <c r="K19" s="17">
        <v>100384.8</v>
      </c>
      <c r="L19" s="17"/>
      <c r="M19" s="17"/>
    </row>
    <row r="20" spans="1:14">
      <c r="A20" s="10">
        <v>2</v>
      </c>
      <c r="B20" s="16" t="s">
        <v>29</v>
      </c>
      <c r="C20" s="16"/>
      <c r="D20" s="16"/>
      <c r="E20" s="16"/>
      <c r="F20" s="16"/>
      <c r="G20" s="16"/>
      <c r="H20" s="11"/>
      <c r="I20" s="17">
        <v>4887.16</v>
      </c>
      <c r="J20" s="17"/>
      <c r="K20" s="17">
        <v>4887.16</v>
      </c>
      <c r="L20" s="17"/>
      <c r="M20" s="17"/>
    </row>
    <row r="21" spans="1:14">
      <c r="A21" s="10">
        <v>3</v>
      </c>
      <c r="B21" s="16" t="s">
        <v>30</v>
      </c>
      <c r="C21" s="16"/>
      <c r="D21" s="16"/>
      <c r="E21" s="16"/>
      <c r="F21" s="16"/>
      <c r="G21" s="16"/>
      <c r="H21" s="11"/>
      <c r="I21" s="17">
        <v>47498.47</v>
      </c>
      <c r="J21" s="17"/>
      <c r="K21" s="17">
        <v>47498.47</v>
      </c>
      <c r="L21" s="17"/>
      <c r="M21" s="17"/>
    </row>
    <row r="22" spans="1:14">
      <c r="A22" s="10">
        <v>4</v>
      </c>
      <c r="B22" s="16" t="s">
        <v>31</v>
      </c>
      <c r="C22" s="16"/>
      <c r="D22" s="16"/>
      <c r="E22" s="16"/>
      <c r="F22" s="16"/>
      <c r="G22" s="16"/>
      <c r="H22" s="11"/>
      <c r="I22" s="17">
        <v>1296.4000000000001</v>
      </c>
      <c r="J22" s="17"/>
      <c r="K22" s="17">
        <v>1296.4000000000001</v>
      </c>
      <c r="L22" s="17"/>
      <c r="M22" s="17"/>
    </row>
    <row r="23" spans="1:14">
      <c r="A23" s="10">
        <v>5</v>
      </c>
      <c r="B23" s="16" t="s">
        <v>32</v>
      </c>
      <c r="C23" s="16"/>
      <c r="D23" s="16"/>
      <c r="E23" s="16"/>
      <c r="F23" s="16"/>
      <c r="G23" s="16"/>
      <c r="H23" s="11"/>
      <c r="I23" s="17">
        <v>6787.72</v>
      </c>
      <c r="J23" s="17"/>
      <c r="K23" s="17">
        <v>6787.72</v>
      </c>
      <c r="L23" s="17"/>
      <c r="M23" s="17"/>
    </row>
    <row r="24" spans="1:14">
      <c r="A24" s="10">
        <v>6</v>
      </c>
      <c r="B24" s="16" t="s">
        <v>33</v>
      </c>
      <c r="C24" s="16"/>
      <c r="D24" s="16"/>
      <c r="E24" s="16"/>
      <c r="F24" s="16"/>
      <c r="G24" s="16"/>
      <c r="H24" s="11"/>
      <c r="I24" s="17">
        <v>31098.31</v>
      </c>
      <c r="J24" s="17"/>
      <c r="K24" s="17">
        <v>31098.31</v>
      </c>
      <c r="L24" s="17"/>
      <c r="M24" s="17"/>
    </row>
    <row r="25" spans="1:14">
      <c r="A25" s="10">
        <v>7</v>
      </c>
      <c r="B25" s="16" t="s">
        <v>34</v>
      </c>
      <c r="C25" s="16"/>
      <c r="D25" s="16"/>
      <c r="E25" s="16"/>
      <c r="F25" s="16"/>
      <c r="G25" s="16"/>
      <c r="H25" s="11"/>
      <c r="I25" s="17">
        <v>61300.72</v>
      </c>
      <c r="J25" s="17"/>
      <c r="K25" s="17">
        <v>61300.72</v>
      </c>
      <c r="L25" s="17"/>
      <c r="M25" s="17"/>
    </row>
    <row r="26" spans="1:14">
      <c r="A26" s="10">
        <v>8</v>
      </c>
      <c r="B26" s="16" t="s">
        <v>35</v>
      </c>
      <c r="C26" s="16"/>
      <c r="D26" s="16"/>
      <c r="E26" s="16"/>
      <c r="F26" s="16"/>
      <c r="G26" s="16"/>
      <c r="H26" s="11"/>
      <c r="I26" s="17">
        <v>20780.080000000002</v>
      </c>
      <c r="J26" s="17"/>
      <c r="K26" s="17">
        <v>20780.080000000002</v>
      </c>
      <c r="L26" s="17"/>
      <c r="M26" s="17"/>
    </row>
    <row r="27" spans="1:14">
      <c r="A27" s="10">
        <v>9</v>
      </c>
      <c r="B27" s="16" t="s">
        <v>36</v>
      </c>
      <c r="C27" s="16"/>
      <c r="D27" s="16"/>
      <c r="E27" s="16"/>
      <c r="F27" s="16"/>
      <c r="G27" s="16"/>
      <c r="H27" s="11"/>
      <c r="I27" s="18">
        <v>66</v>
      </c>
      <c r="J27" s="18"/>
      <c r="K27" s="18">
        <v>66</v>
      </c>
      <c r="L27" s="18"/>
      <c r="M27" s="18"/>
    </row>
    <row r="28" spans="1:14">
      <c r="A28" s="10">
        <v>10</v>
      </c>
      <c r="B28" s="16" t="s">
        <v>37</v>
      </c>
      <c r="C28" s="16"/>
      <c r="D28" s="16"/>
      <c r="E28" s="16"/>
      <c r="F28" s="16"/>
      <c r="G28" s="16"/>
      <c r="H28" s="11"/>
      <c r="I28" s="18">
        <v>55</v>
      </c>
      <c r="J28" s="18"/>
      <c r="K28" s="18">
        <v>55</v>
      </c>
      <c r="L28" s="18"/>
      <c r="M28" s="18"/>
    </row>
    <row r="29" spans="1:14">
      <c r="A29" s="10">
        <v>11</v>
      </c>
      <c r="B29" s="16" t="s">
        <v>38</v>
      </c>
      <c r="C29" s="16"/>
      <c r="D29" s="16"/>
      <c r="E29" s="16"/>
      <c r="F29" s="16"/>
      <c r="G29" s="16"/>
      <c r="H29" s="11"/>
      <c r="I29" s="17">
        <v>43799.57</v>
      </c>
      <c r="J29" s="17"/>
      <c r="K29" s="17">
        <v>43799.57</v>
      </c>
      <c r="L29" s="17"/>
      <c r="M29" s="17"/>
    </row>
    <row r="30" spans="1:14">
      <c r="A30" s="10">
        <v>12</v>
      </c>
      <c r="B30" s="16" t="s">
        <v>39</v>
      </c>
      <c r="C30" s="16"/>
      <c r="D30" s="16"/>
      <c r="E30" s="16"/>
      <c r="F30" s="16"/>
      <c r="G30" s="16"/>
      <c r="H30" s="11"/>
      <c r="I30" s="17">
        <v>20301.32</v>
      </c>
      <c r="J30" s="17"/>
      <c r="K30" s="17">
        <v>20301.32</v>
      </c>
      <c r="L30" s="17"/>
      <c r="M30" s="17"/>
    </row>
    <row r="31" spans="1:14">
      <c r="A31" s="10">
        <v>13</v>
      </c>
      <c r="B31" s="16" t="s">
        <v>40</v>
      </c>
      <c r="C31" s="16"/>
      <c r="D31" s="16"/>
      <c r="E31" s="16"/>
      <c r="F31" s="16"/>
      <c r="G31" s="16"/>
      <c r="H31" s="11"/>
      <c r="I31" s="17">
        <v>20867.82</v>
      </c>
      <c r="J31" s="17"/>
      <c r="K31" s="17">
        <v>20867.82</v>
      </c>
      <c r="L31" s="17"/>
      <c r="M31" s="17"/>
    </row>
    <row r="32" spans="1:14">
      <c r="A32" s="14" t="s">
        <v>41</v>
      </c>
      <c r="B32" s="14"/>
      <c r="C32" s="14"/>
      <c r="D32" s="14"/>
      <c r="E32" s="14"/>
      <c r="F32" s="14"/>
      <c r="G32" s="14"/>
      <c r="H32" s="7"/>
      <c r="I32" s="15">
        <v>359123.37</v>
      </c>
      <c r="J32" s="15"/>
      <c r="K32" s="7"/>
      <c r="L32" s="12"/>
      <c r="M32" s="13">
        <v>359123.37</v>
      </c>
      <c r="N32" s="30"/>
    </row>
  </sheetData>
  <mergeCells count="66">
    <mergeCell ref="A9:B9"/>
    <mergeCell ref="A1:M1"/>
    <mergeCell ref="A2:M2"/>
    <mergeCell ref="A3:M3"/>
    <mergeCell ref="A4:M4"/>
    <mergeCell ref="A5:M5"/>
    <mergeCell ref="A6:B6"/>
    <mergeCell ref="C6:D6"/>
    <mergeCell ref="E6:I6"/>
    <mergeCell ref="J6:K6"/>
    <mergeCell ref="L6:M6"/>
    <mergeCell ref="E7:I7"/>
    <mergeCell ref="J7:K7"/>
    <mergeCell ref="L7:M7"/>
    <mergeCell ref="A8:B8"/>
    <mergeCell ref="C8:D8"/>
    <mergeCell ref="A10:B10"/>
    <mergeCell ref="A11:B11"/>
    <mergeCell ref="A12:B12"/>
    <mergeCell ref="A13:B13"/>
    <mergeCell ref="A14:B14"/>
    <mergeCell ref="A17:M17"/>
    <mergeCell ref="B18:G18"/>
    <mergeCell ref="I18:J18"/>
    <mergeCell ref="K18:M18"/>
    <mergeCell ref="B19:G19"/>
    <mergeCell ref="I19:J19"/>
    <mergeCell ref="K19:M19"/>
    <mergeCell ref="B20:G20"/>
    <mergeCell ref="I20:J20"/>
    <mergeCell ref="K20:M20"/>
    <mergeCell ref="B21:G21"/>
    <mergeCell ref="I21:J21"/>
    <mergeCell ref="K21:M21"/>
    <mergeCell ref="B22:G22"/>
    <mergeCell ref="I22:J22"/>
    <mergeCell ref="K22:M22"/>
    <mergeCell ref="B23:G23"/>
    <mergeCell ref="I23:J23"/>
    <mergeCell ref="K23:M23"/>
    <mergeCell ref="B24:G24"/>
    <mergeCell ref="I24:J24"/>
    <mergeCell ref="K24:M24"/>
    <mergeCell ref="B25:G25"/>
    <mergeCell ref="I25:J25"/>
    <mergeCell ref="K25:M25"/>
    <mergeCell ref="B26:G26"/>
    <mergeCell ref="I26:J26"/>
    <mergeCell ref="K26:M26"/>
    <mergeCell ref="B27:G27"/>
    <mergeCell ref="I27:J27"/>
    <mergeCell ref="K27:M27"/>
    <mergeCell ref="B28:G28"/>
    <mergeCell ref="I28:J28"/>
    <mergeCell ref="K28:M28"/>
    <mergeCell ref="B29:G29"/>
    <mergeCell ref="I29:J29"/>
    <mergeCell ref="K29:M29"/>
    <mergeCell ref="A32:G32"/>
    <mergeCell ref="I32:J32"/>
    <mergeCell ref="B30:G30"/>
    <mergeCell ref="I30:J30"/>
    <mergeCell ref="K30:M30"/>
    <mergeCell ref="B31:G31"/>
    <mergeCell ref="I31:J31"/>
    <mergeCell ref="K31:M31"/>
  </mergeCells>
  <pageMargins left="0.70866141732283472" right="0.70866141732283472" top="0.28000000000000003" bottom="0.32" header="0.2" footer="0.2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Київськ Шлях 2а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2020-01-22T13:33:36Z</dcterms:modified>
</cp:coreProperties>
</file>