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nilo Volonte\ICDL\"/>
    </mc:Choice>
  </mc:AlternateContent>
  <xr:revisionPtr revIDLastSave="0" documentId="13_ncr:1_{96019E11-D2E9-40BE-ACF7-B12964ADB771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Prodotti" sheetId="1" r:id="rId1"/>
  </sheets>
  <definedNames>
    <definedName name="Prodotti">Prodotti!$A$1:$A$28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8" i="1"/>
  <c r="F5" i="1"/>
  <c r="F6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F4" i="1"/>
  <c r="F3" i="1"/>
  <c r="E30" i="1" l="1"/>
</calcChain>
</file>

<file path=xl/sharedStrings.xml><?xml version="1.0" encoding="utf-8"?>
<sst xmlns="http://schemas.openxmlformats.org/spreadsheetml/2006/main" count="33" uniqueCount="33">
  <si>
    <t>Compressore 50 KW</t>
  </si>
  <si>
    <t>Compressore 20 KW</t>
  </si>
  <si>
    <t>Compressore meccanico</t>
  </si>
  <si>
    <t>Compressore pneumeatico</t>
  </si>
  <si>
    <t>Pompa elettrica 20 KW</t>
  </si>
  <si>
    <t>Pompa elettrica 30 KW</t>
  </si>
  <si>
    <t>Pompa elettrica 40 KW</t>
  </si>
  <si>
    <t>Aspiratore 10 KW</t>
  </si>
  <si>
    <t>Aspiratore 20 KW</t>
  </si>
  <si>
    <t>Pompa pneumatica</t>
  </si>
  <si>
    <t>Trapano</t>
  </si>
  <si>
    <t>Trapano a percussione</t>
  </si>
  <si>
    <t>Prodotto</t>
  </si>
  <si>
    <t>Giacenza</t>
  </si>
  <si>
    <t>Prezzo Unitario</t>
  </si>
  <si>
    <t>Scorta Minima</t>
  </si>
  <si>
    <t>Valore</t>
  </si>
  <si>
    <t>Sotto scorta</t>
  </si>
  <si>
    <t>Compressore idraulico</t>
  </si>
  <si>
    <t>Pompa idraulica</t>
  </si>
  <si>
    <t>Aspirtore portatile</t>
  </si>
  <si>
    <t>Compressore 15 KW</t>
  </si>
  <si>
    <t>Compressore 10 KW</t>
  </si>
  <si>
    <t>Compressore 5 KW</t>
  </si>
  <si>
    <t>Pompa elettrica 50 KW</t>
  </si>
  <si>
    <t>Pompa elettrica 60 KW</t>
  </si>
  <si>
    <t>Pompa elettrica 70 KW</t>
  </si>
  <si>
    <t>Pompa elettrica 80 KW</t>
  </si>
  <si>
    <t>Totale</t>
  </si>
  <si>
    <t>Aspiratore 30 KW</t>
  </si>
  <si>
    <t>Aspiratore 40 KW</t>
  </si>
  <si>
    <t>Aspiratore 50 KW</t>
  </si>
  <si>
    <t xml:space="preserve">Aprile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</si>
</sst>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L.&quot;\ * #,##0.00_-;\-&quot;L.&quot;\ * #,##0.00_-;_-&quot;L.&quot;\ * &quot;-&quot;??_-;_-@_-"/>
  </numFmts>
  <fonts count="4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Prodotti!$A$1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3-4099-9D15-26A036155A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Prodotti!$A$1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3-4099-9D15-26A036155A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Prodotti!$A$2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2943-4099-9D15-26A036155AA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Prodotti!$A$3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3-4099-9D15-26A036155AA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Prodotti!$A$4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3-4099-9D15-26A036155AA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Prodotti!$A$5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43-4099-9D15-26A036155AA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43-4099-9D15-26A036155AA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43-4099-9D15-26A036155AA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43-4099-9D15-26A036155AA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43-4099-9D15-26A036155AA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43-4099-9D15-26A036155AA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43-4099-9D15-26A036155AA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43-4099-9D15-26A036155AA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43-4099-9D15-26A036155AA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43-4099-9D15-26A036155AA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43-4099-9D15-26A036155AA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43-4099-9D15-26A036155AA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43-4099-9D15-26A036155AA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43-4099-9D15-26A036155AA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43-4099-9D15-26A036155AA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43-4099-9D15-26A036155AA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43-4099-9D15-26A036155AA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43-4099-9D15-26A036155AA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43-4099-9D15-26A036155AA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43-4099-9D15-26A036155AA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43-4099-9D15-26A036155AA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43-4099-9D15-26A036155AA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43-4099-9D15-26A036155AA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943-4099-9D15-26A036155AA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2943-4099-9D15-26A036155AA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Prodotti!$A$30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E-2943-4099-9D15-26A036155AA7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943-4099-9D15-26A036155AA7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2943-4099-9D15-26A036155AA7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943-4099-9D15-26A036155AA7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Prodotti!$B$4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943-4099-9D15-26A036155AA7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943-4099-9D15-26A036155AA7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Prodotti!$B$6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943-4099-9D15-26A036155AA7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Prodotti!$B$7</c:f>
              <c:numCache>
                <c:formatCode>General</c:formatCode>
                <c:ptCount val="1"/>
                <c:pt idx="0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943-4099-9D15-26A036155AA7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943-4099-9D15-26A036155AA7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Prodotti!$B$9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943-4099-9D15-26A036155AA7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Prodotti!$B$10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43-4099-9D15-26A036155AA7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Prodotti!$B$11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943-4099-9D15-26A036155AA7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Prodotti!$B$12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943-4099-9D15-26A036155AA7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943-4099-9D15-26A036155AA7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943-4099-9D15-26A036155AA7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943-4099-9D15-26A036155AA7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Prodotti!$B$16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943-4099-9D15-26A036155AA7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943-4099-9D15-26A036155AA7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Prodotti!$B$18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943-4099-9D15-26A036155AA7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Prodotti!$B$19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943-4099-9D15-26A036155AA7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Prodotti!$B$20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943-4099-9D15-26A036155AA7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Prodotti!$B$21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943-4099-9D15-26A036155AA7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Prodotti!$B$22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943-4099-9D15-26A036155AA7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Prodotti!$B$23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943-4099-9D15-26A036155AA7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Prodotti!$B$24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943-4099-9D15-26A036155AA7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Prodotti!$B$25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943-4099-9D15-26A036155AA7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Prodotti!$B$26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943-4099-9D15-26A036155AA7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Prodotti!$B$27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943-4099-9D15-26A036155AA7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Prodotti!$B$28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943-4099-9D15-26A036155AA7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Prodotti!$B$29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B-2943-4099-9D15-26A036155AA7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Prodotti!$B$30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C-2943-4099-9D15-26A036155AA7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943-4099-9D15-26A036155AA7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E-2943-4099-9D15-26A036155AA7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943-4099-9D15-26A036155AA7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943-4099-9D15-26A036155AA7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943-4099-9D15-26A036155AA7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943-4099-9D15-26A036155AA7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943-4099-9D15-26A036155AA7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Prodotti!$D$8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943-4099-9D15-26A036155AA7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943-4099-9D15-26A036155AA7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943-4099-9D15-26A036155AA7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Prodotti!$D$11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943-4099-9D15-26A036155AA7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943-4099-9D15-26A036155AA7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943-4099-9D15-26A036155AA7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943-4099-9D15-26A036155AA7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943-4099-9D15-26A036155AA7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943-4099-9D15-26A036155AA7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943-4099-9D15-26A036155AA7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943-4099-9D15-26A036155AA7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Prodotti!$D$19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943-4099-9D15-26A036155AA7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943-4099-9D15-26A036155AA7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943-4099-9D15-26A036155AA7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943-4099-9D15-26A036155AA7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943-4099-9D15-26A036155AA7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943-4099-9D15-26A036155AA7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943-4099-9D15-26A036155AA7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943-4099-9D15-26A036155AA7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943-4099-9D15-26A036155AA7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8-2943-4099-9D15-26A036155AA7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9-2943-4099-9D15-26A036155AA7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Prodotti!$D$30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943-4099-9D15-26A03615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51424"/>
        <c:axId val="163472064"/>
      </c:barChart>
      <c:catAx>
        <c:axId val="16345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472064"/>
        <c:crosses val="autoZero"/>
        <c:auto val="1"/>
        <c:lblAlgn val="ctr"/>
        <c:lblOffset val="100"/>
        <c:noMultiLvlLbl val="0"/>
      </c:catAx>
      <c:valAx>
        <c:axId val="163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4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30</xdr:row>
      <xdr:rowOff>0</xdr:rowOff>
    </xdr:from>
    <xdr:to>
      <xdr:col>9</xdr:col>
      <xdr:colOff>342900</xdr:colOff>
      <xdr:row>61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7E95E8-7399-E418-A53F-5A448FE3D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D13" sqref="D13"/>
    </sheetView>
  </sheetViews>
  <sheetFormatPr defaultRowHeight="12.6" x14ac:dyDescent="0.25"/>
  <cols>
    <col min="1" max="4" width="14.77734375" customWidth="1"/>
    <col min="5" max="5" width="14.77734375" style="5" customWidth="1"/>
    <col min="6" max="7" width="13.5546875" customWidth="1"/>
  </cols>
  <sheetData>
    <row r="1" spans="1:6" s="4" customFormat="1" ht="30" customHeight="1" x14ac:dyDescent="0.25">
      <c r="A1" s="10" t="s">
        <v>12</v>
      </c>
      <c r="B1" s="7" t="s">
        <v>13</v>
      </c>
      <c r="C1" s="7" t="s">
        <v>14</v>
      </c>
      <c r="D1" s="7" t="s">
        <v>15</v>
      </c>
      <c r="E1" s="8" t="s">
        <v>16</v>
      </c>
      <c r="F1" s="7" t="s">
        <v>17</v>
      </c>
    </row>
    <row r="2" spans="1:6" s="4" customFormat="1" ht="30" customHeight="1" x14ac:dyDescent="0.25">
      <c r="A2" s="11"/>
      <c r="E2" s="9"/>
    </row>
    <row r="3" spans="1:6" x14ac:dyDescent="0.25">
      <c r="A3" s="12" t="s">
        <v>0</v>
      </c>
      <c r="B3">
        <v>32</v>
      </c>
      <c r="C3" s="3">
        <v>75</v>
      </c>
      <c r="D3">
        <v>100</v>
      </c>
      <c r="E3" s="6">
        <f>B3*C3</f>
        <v>2400</v>
      </c>
      <c r="F3" s="1" t="str">
        <f>IF(B3&lt;D3,"*","")</f>
        <v>*</v>
      </c>
    </row>
    <row r="4" spans="1:6" x14ac:dyDescent="0.25">
      <c r="A4" s="12" t="s">
        <v>1</v>
      </c>
      <c r="B4">
        <v>57</v>
      </c>
      <c r="C4" s="3">
        <v>65</v>
      </c>
      <c r="D4">
        <v>100</v>
      </c>
      <c r="E4" s="6">
        <f t="shared" ref="E4:E28" si="0">B4*C4</f>
        <v>3705</v>
      </c>
      <c r="F4" s="1" t="str">
        <f>IF(B4&lt;D4,"*","")</f>
        <v>*</v>
      </c>
    </row>
    <row r="5" spans="1:6" x14ac:dyDescent="0.25">
      <c r="A5" s="12" t="s">
        <v>21</v>
      </c>
      <c r="B5">
        <v>32</v>
      </c>
      <c r="C5" s="3">
        <v>53</v>
      </c>
      <c r="D5">
        <v>100</v>
      </c>
      <c r="E5" s="6">
        <f t="shared" si="0"/>
        <v>1696</v>
      </c>
      <c r="F5" s="1" t="str">
        <f>IF(B5&lt;D5,"*","")</f>
        <v>*</v>
      </c>
    </row>
    <row r="6" spans="1:6" x14ac:dyDescent="0.25">
      <c r="A6" s="12" t="s">
        <v>22</v>
      </c>
      <c r="B6">
        <v>28</v>
      </c>
      <c r="C6" s="3">
        <v>48</v>
      </c>
      <c r="D6">
        <v>100</v>
      </c>
      <c r="E6" s="6">
        <f t="shared" si="0"/>
        <v>1344</v>
      </c>
      <c r="F6" s="1" t="str">
        <f>IF(B6&lt;D6,"*","")</f>
        <v>*</v>
      </c>
    </row>
    <row r="7" spans="1:6" x14ac:dyDescent="0.25">
      <c r="A7" s="12" t="s">
        <v>32</v>
      </c>
      <c r="B7">
        <v>3150</v>
      </c>
      <c r="C7" s="3">
        <v>1870</v>
      </c>
      <c r="D7">
        <v>80</v>
      </c>
      <c r="E7" s="6">
        <f t="shared" si="0"/>
        <v>5890500</v>
      </c>
      <c r="F7" s="1"/>
    </row>
    <row r="8" spans="1:6" x14ac:dyDescent="0.25">
      <c r="A8" s="12" t="s">
        <v>23</v>
      </c>
      <c r="B8">
        <v>10</v>
      </c>
      <c r="C8" s="3">
        <v>42</v>
      </c>
      <c r="D8">
        <v>60</v>
      </c>
      <c r="E8" s="6">
        <f t="shared" si="0"/>
        <v>420</v>
      </c>
      <c r="F8" s="1" t="str">
        <f>IF(B8&lt;D8,"*","")</f>
        <v>*</v>
      </c>
    </row>
    <row r="9" spans="1:6" x14ac:dyDescent="0.25">
      <c r="A9" s="12" t="s">
        <v>2</v>
      </c>
      <c r="B9">
        <v>48</v>
      </c>
      <c r="C9" s="3">
        <v>55</v>
      </c>
      <c r="D9">
        <v>50</v>
      </c>
      <c r="E9" s="6">
        <f t="shared" si="0"/>
        <v>2640</v>
      </c>
      <c r="F9" s="1" t="str">
        <f t="shared" ref="F9:F28" si="1">IF(B9&lt;D9,"*","")</f>
        <v>*</v>
      </c>
    </row>
    <row r="10" spans="1:6" x14ac:dyDescent="0.25">
      <c r="A10" s="12" t="s">
        <v>18</v>
      </c>
      <c r="B10">
        <v>65</v>
      </c>
      <c r="C10" s="3">
        <v>48</v>
      </c>
      <c r="D10">
        <v>50</v>
      </c>
      <c r="E10" s="6">
        <f t="shared" si="0"/>
        <v>3120</v>
      </c>
      <c r="F10" s="1" t="str">
        <f t="shared" si="1"/>
        <v/>
      </c>
    </row>
    <row r="11" spans="1:6" x14ac:dyDescent="0.25">
      <c r="A11" s="12" t="s">
        <v>3</v>
      </c>
      <c r="B11">
        <v>45</v>
      </c>
      <c r="C11" s="3">
        <v>50</v>
      </c>
      <c r="D11">
        <v>50</v>
      </c>
      <c r="E11" s="6">
        <f t="shared" si="0"/>
        <v>2250</v>
      </c>
      <c r="F11" s="1" t="str">
        <f t="shared" si="1"/>
        <v>*</v>
      </c>
    </row>
    <row r="12" spans="1:6" x14ac:dyDescent="0.25">
      <c r="A12" s="12" t="s">
        <v>4</v>
      </c>
      <c r="B12">
        <v>103</v>
      </c>
      <c r="C12" s="3">
        <v>55</v>
      </c>
      <c r="D12">
        <v>50</v>
      </c>
      <c r="E12" s="6">
        <f t="shared" si="0"/>
        <v>5665</v>
      </c>
      <c r="F12" s="1" t="str">
        <f t="shared" si="1"/>
        <v/>
      </c>
    </row>
    <row r="13" spans="1:6" x14ac:dyDescent="0.25">
      <c r="A13" s="12" t="s">
        <v>5</v>
      </c>
      <c r="B13">
        <v>26</v>
      </c>
      <c r="C13" s="3">
        <v>65</v>
      </c>
      <c r="D13">
        <v>50</v>
      </c>
      <c r="E13" s="6">
        <f t="shared" si="0"/>
        <v>1690</v>
      </c>
      <c r="F13" s="1" t="str">
        <f t="shared" si="1"/>
        <v>*</v>
      </c>
    </row>
    <row r="14" spans="1:6" x14ac:dyDescent="0.25">
      <c r="A14" s="12" t="s">
        <v>6</v>
      </c>
      <c r="B14">
        <v>38</v>
      </c>
      <c r="C14" s="3">
        <v>75</v>
      </c>
      <c r="D14">
        <v>50</v>
      </c>
      <c r="E14" s="6">
        <f t="shared" si="0"/>
        <v>2850</v>
      </c>
      <c r="F14" s="1" t="str">
        <f t="shared" si="1"/>
        <v>*</v>
      </c>
    </row>
    <row r="15" spans="1:6" x14ac:dyDescent="0.25">
      <c r="A15" s="12" t="s">
        <v>24</v>
      </c>
      <c r="B15">
        <v>22</v>
      </c>
      <c r="C15" s="3">
        <v>85</v>
      </c>
      <c r="D15">
        <v>40</v>
      </c>
      <c r="E15" s="6">
        <f t="shared" si="0"/>
        <v>1870</v>
      </c>
      <c r="F15" s="1" t="str">
        <f t="shared" si="1"/>
        <v>*</v>
      </c>
    </row>
    <row r="16" spans="1:6" x14ac:dyDescent="0.25">
      <c r="A16" s="12" t="s">
        <v>25</v>
      </c>
      <c r="B16">
        <v>28</v>
      </c>
      <c r="C16" s="3">
        <v>95</v>
      </c>
      <c r="D16">
        <v>30</v>
      </c>
      <c r="E16" s="6">
        <f t="shared" si="0"/>
        <v>2660</v>
      </c>
      <c r="F16" s="1" t="str">
        <f t="shared" si="1"/>
        <v>*</v>
      </c>
    </row>
    <row r="17" spans="1:6" x14ac:dyDescent="0.25">
      <c r="A17" s="12" t="s">
        <v>26</v>
      </c>
      <c r="B17">
        <v>37</v>
      </c>
      <c r="C17" s="3">
        <v>105</v>
      </c>
      <c r="D17">
        <v>30</v>
      </c>
      <c r="E17" s="6">
        <f t="shared" si="0"/>
        <v>3885</v>
      </c>
      <c r="F17" s="1" t="str">
        <f t="shared" si="1"/>
        <v/>
      </c>
    </row>
    <row r="18" spans="1:6" x14ac:dyDescent="0.25">
      <c r="A18" s="12" t="s">
        <v>27</v>
      </c>
      <c r="B18">
        <v>51</v>
      </c>
      <c r="C18" s="3">
        <v>118</v>
      </c>
      <c r="D18">
        <v>30</v>
      </c>
      <c r="E18" s="6">
        <f t="shared" si="0"/>
        <v>6018</v>
      </c>
      <c r="F18" s="1" t="str">
        <f t="shared" si="1"/>
        <v/>
      </c>
    </row>
    <row r="19" spans="1:6" x14ac:dyDescent="0.25">
      <c r="A19" s="12" t="s">
        <v>7</v>
      </c>
      <c r="B19">
        <v>45</v>
      </c>
      <c r="C19" s="3">
        <v>30</v>
      </c>
      <c r="D19">
        <v>30</v>
      </c>
      <c r="E19" s="6">
        <f t="shared" si="0"/>
        <v>1350</v>
      </c>
      <c r="F19" s="1" t="str">
        <f t="shared" si="1"/>
        <v/>
      </c>
    </row>
    <row r="20" spans="1:6" x14ac:dyDescent="0.25">
      <c r="A20" s="12" t="s">
        <v>8</v>
      </c>
      <c r="B20">
        <v>70</v>
      </c>
      <c r="C20" s="3">
        <v>40</v>
      </c>
      <c r="D20">
        <v>30</v>
      </c>
      <c r="E20" s="6">
        <f t="shared" si="0"/>
        <v>2800</v>
      </c>
      <c r="F20" s="1" t="str">
        <f t="shared" si="1"/>
        <v/>
      </c>
    </row>
    <row r="21" spans="1:6" x14ac:dyDescent="0.25">
      <c r="A21" s="12" t="s">
        <v>29</v>
      </c>
      <c r="B21">
        <v>38</v>
      </c>
      <c r="C21" s="3">
        <v>50</v>
      </c>
      <c r="D21">
        <v>30</v>
      </c>
      <c r="E21" s="6">
        <f t="shared" si="0"/>
        <v>1900</v>
      </c>
      <c r="F21" s="1" t="str">
        <f t="shared" si="1"/>
        <v/>
      </c>
    </row>
    <row r="22" spans="1:6" x14ac:dyDescent="0.25">
      <c r="A22" s="12" t="s">
        <v>30</v>
      </c>
      <c r="B22">
        <v>35</v>
      </c>
      <c r="C22" s="3">
        <v>60</v>
      </c>
      <c r="D22">
        <v>20</v>
      </c>
      <c r="E22" s="6">
        <f t="shared" si="0"/>
        <v>2100</v>
      </c>
      <c r="F22" s="1" t="str">
        <f t="shared" si="1"/>
        <v/>
      </c>
    </row>
    <row r="23" spans="1:6" x14ac:dyDescent="0.25">
      <c r="A23" s="12" t="s">
        <v>31</v>
      </c>
      <c r="B23">
        <v>14</v>
      </c>
      <c r="C23" s="3">
        <v>70</v>
      </c>
      <c r="D23">
        <v>20</v>
      </c>
      <c r="E23" s="6">
        <f t="shared" si="0"/>
        <v>980</v>
      </c>
      <c r="F23" s="1" t="str">
        <f t="shared" si="1"/>
        <v>*</v>
      </c>
    </row>
    <row r="24" spans="1:6" x14ac:dyDescent="0.25">
      <c r="A24" s="12" t="s">
        <v>9</v>
      </c>
      <c r="B24">
        <v>120</v>
      </c>
      <c r="C24" s="3">
        <v>55</v>
      </c>
      <c r="D24">
        <v>20</v>
      </c>
      <c r="E24" s="6">
        <f t="shared" si="0"/>
        <v>6600</v>
      </c>
      <c r="F24" s="1" t="str">
        <f t="shared" si="1"/>
        <v/>
      </c>
    </row>
    <row r="25" spans="1:6" x14ac:dyDescent="0.25">
      <c r="A25" s="12" t="s">
        <v>20</v>
      </c>
      <c r="B25">
        <v>45</v>
      </c>
      <c r="C25" s="3">
        <v>28</v>
      </c>
      <c r="D25">
        <v>20</v>
      </c>
      <c r="E25" s="6">
        <f t="shared" si="0"/>
        <v>1260</v>
      </c>
      <c r="F25" s="1" t="str">
        <f t="shared" si="1"/>
        <v/>
      </c>
    </row>
    <row r="26" spans="1:6" x14ac:dyDescent="0.25">
      <c r="A26" s="12" t="s">
        <v>10</v>
      </c>
      <c r="B26">
        <v>68</v>
      </c>
      <c r="C26" s="3">
        <v>89</v>
      </c>
      <c r="D26">
        <v>20</v>
      </c>
      <c r="E26" s="6">
        <f t="shared" si="0"/>
        <v>6052</v>
      </c>
      <c r="F26" s="1" t="str">
        <f t="shared" si="1"/>
        <v/>
      </c>
    </row>
    <row r="27" spans="1:6" x14ac:dyDescent="0.25">
      <c r="A27" t="s">
        <v>11</v>
      </c>
      <c r="B27">
        <v>40</v>
      </c>
      <c r="C27" s="3">
        <v>109</v>
      </c>
      <c r="D27">
        <v>20</v>
      </c>
      <c r="E27" s="6">
        <f t="shared" si="0"/>
        <v>4360</v>
      </c>
      <c r="F27" s="1" t="str">
        <f t="shared" si="1"/>
        <v/>
      </c>
    </row>
    <row r="28" spans="1:6" x14ac:dyDescent="0.25">
      <c r="A28" t="s">
        <v>19</v>
      </c>
      <c r="B28">
        <v>38</v>
      </c>
      <c r="C28" s="3">
        <v>55</v>
      </c>
      <c r="E28" s="6">
        <f t="shared" si="0"/>
        <v>2090</v>
      </c>
      <c r="F28" s="1" t="str">
        <f t="shared" si="1"/>
        <v/>
      </c>
    </row>
    <row r="29" spans="1:6" x14ac:dyDescent="0.25">
      <c r="E29" s="6"/>
    </row>
    <row r="30" spans="1:6" x14ac:dyDescent="0.25">
      <c r="D30" s="2" t="s">
        <v>28</v>
      </c>
      <c r="E30" s="6">
        <f>SUM(E3:E29)</f>
        <v>5962205</v>
      </c>
    </row>
  </sheetData>
  <sortState xmlns:xlrd2="http://schemas.microsoft.com/office/spreadsheetml/2017/richdata2" ref="D3:D28">
    <sortCondition descending="1" ref="D3:D28"/>
  </sortState>
  <pageMargins left="0.75" right="0.75" top="1" bottom="1" header="0.5" footer="0.5"/>
  <pageSetup paperSize="9" orientation="landscape" horizontalDpi="300" verticalDpi="300" r:id="rId1"/>
  <headerFooter alignWithMargins="0">
    <oddHeader>&amp;CPREVISIONE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Informarsi Puntonet</dc:creator>
  <cp:lastModifiedBy>ICDL</cp:lastModifiedBy>
  <dcterms:created xsi:type="dcterms:W3CDTF">2000-02-18T15:12:29Z</dcterms:created>
  <dcterms:modified xsi:type="dcterms:W3CDTF">2024-10-28T15:59:55Z</dcterms:modified>
</cp:coreProperties>
</file>