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 - Excel Extremo\0007 - Fórmulas\0003\"/>
    </mc:Choice>
  </mc:AlternateContent>
  <xr:revisionPtr revIDLastSave="0" documentId="13_ncr:1_{1153A0CF-8192-41B2-9F1E-D175BFA0E4A8}" xr6:coauthVersionLast="47" xr6:coauthVersionMax="47" xr10:uidLastSave="{00000000-0000-0000-0000-000000000000}"/>
  <bookViews>
    <workbookView xWindow="-108" yWindow="-108" windowWidth="23256" windowHeight="12456" activeTab="1" xr2:uid="{61298B85-4AF7-4DC1-B4C4-C5767D0E5995}"/>
  </bookViews>
  <sheets>
    <sheet name="Básicas" sheetId="1" r:id="rId1"/>
    <sheet name="Compos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2" i="2"/>
  <c r="E3" i="2"/>
  <c r="E4" i="2"/>
  <c r="E5" i="2"/>
  <c r="E6" i="2"/>
  <c r="E7" i="2"/>
  <c r="E8" i="2"/>
  <c r="E2" i="2"/>
  <c r="J3" i="1"/>
  <c r="J4" i="1"/>
  <c r="J5" i="1"/>
  <c r="J6" i="1"/>
  <c r="J7" i="1"/>
  <c r="J8" i="1"/>
  <c r="I3" i="1"/>
  <c r="I4" i="1"/>
  <c r="I5" i="1"/>
  <c r="I6" i="1"/>
  <c r="I7" i="1"/>
  <c r="I8" i="1"/>
  <c r="H3" i="1"/>
  <c r="H4" i="1"/>
  <c r="H5" i="1"/>
  <c r="H6" i="1"/>
  <c r="H7" i="1"/>
  <c r="H8" i="1"/>
  <c r="F3" i="1"/>
  <c r="F4" i="1"/>
  <c r="F5" i="1"/>
  <c r="F6" i="1"/>
  <c r="F7" i="1"/>
  <c r="F8" i="1"/>
  <c r="D3" i="1"/>
  <c r="D4" i="1"/>
  <c r="D5" i="1"/>
  <c r="D6" i="1"/>
  <c r="D7" i="1"/>
  <c r="D8" i="1"/>
  <c r="J2" i="1"/>
  <c r="I2" i="1"/>
  <c r="H2" i="1"/>
  <c r="F2" i="1"/>
  <c r="D2" i="1"/>
</calcChain>
</file>

<file path=xl/sharedStrings.xml><?xml version="1.0" encoding="utf-8"?>
<sst xmlns="http://schemas.openxmlformats.org/spreadsheetml/2006/main" count="38" uniqueCount="21">
  <si>
    <t>V. unitário</t>
  </si>
  <si>
    <t>Quantidade</t>
  </si>
  <si>
    <t>Sabonete Líquido GL 5L</t>
  </si>
  <si>
    <t>Desinfetante Hospitalar GL 5L</t>
  </si>
  <si>
    <t>Desinfetante Residencial GL 5L</t>
  </si>
  <si>
    <t>Detergente Neutro GL 5L</t>
  </si>
  <si>
    <t>Detergente Ácido GL 5L</t>
  </si>
  <si>
    <t>Detergente Aucalino GL 5L</t>
  </si>
  <si>
    <t>Removedor Multi Uso GL 5L</t>
  </si>
  <si>
    <t>Desconto</t>
  </si>
  <si>
    <t>Taxa de entrega</t>
  </si>
  <si>
    <t>Total unitário</t>
  </si>
  <si>
    <t>Item</t>
  </si>
  <si>
    <t>Total do ítem</t>
  </si>
  <si>
    <t>Desconto em R$</t>
  </si>
  <si>
    <t>Total do ítem com desconto</t>
  </si>
  <si>
    <t>Valor final unitário</t>
  </si>
  <si>
    <t>SUBTRAIR</t>
  </si>
  <si>
    <t>ADICIONAR</t>
  </si>
  <si>
    <t>MULTIPLICAR</t>
  </si>
  <si>
    <t>DIVIDIR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</si>
</sst>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2" borderId="0" xfId="0" applyFont="1" applyFill="1"/>
    <xf numFmtId="44" fontId="1" fillId="0" borderId="0" xfId="1" applyFont="1"/>
    <xf numFmtId="44" fontId="0" fillId="0" borderId="0" xfId="1" applyFont="1"/>
    <xf numFmtId="44" fontId="0" fillId="2" borderId="0" xfId="0" applyNumberForma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6DBB-904B-48AA-BB44-FACE209201BA}">
  <dimension ref="A1:J10"/>
  <sheetViews>
    <sheetView workbookViewId="0">
      <selection activeCell="G20" sqref="G20"/>
    </sheetView>
  </sheetViews>
  <sheetFormatPr defaultRowHeight="14.4" x14ac:dyDescent="0.3"/>
  <cols>
    <col min="1" max="1" width="26.33203125" bestFit="1" customWidth="1"/>
    <col min="2" max="2" width="11.109375" bestFit="1" customWidth="1"/>
    <col min="3" max="3" width="15.77734375" bestFit="1" customWidth="1"/>
    <col min="4" max="4" width="12.21875" bestFit="1" customWidth="1"/>
    <col min="5" max="5" width="10.88671875" bestFit="1" customWidth="1"/>
    <col min="6" max="6" width="12.5546875" bestFit="1" customWidth="1"/>
    <col min="7" max="7" width="8.88671875" bestFit="1" customWidth="1"/>
    <col min="8" max="8" width="14.6640625" bestFit="1" customWidth="1"/>
    <col min="9" max="9" width="24.77734375" bestFit="1" customWidth="1"/>
    <col min="10" max="10" width="16.6640625" bestFit="1" customWidth="1"/>
  </cols>
  <sheetData>
    <row r="1" spans="1:10" s="1" customFormat="1" x14ac:dyDescent="0.3">
      <c r="A1" s="1" t="s">
        <v>12</v>
      </c>
      <c r="B1" s="4" t="s">
        <v>0</v>
      </c>
      <c r="C1" s="4" t="s">
        <v>10</v>
      </c>
      <c r="D1" s="3" t="s">
        <v>11</v>
      </c>
      <c r="E1" s="1" t="s">
        <v>1</v>
      </c>
      <c r="F1" s="3" t="s">
        <v>13</v>
      </c>
      <c r="G1" s="1" t="s">
        <v>9</v>
      </c>
      <c r="H1" s="3" t="s">
        <v>14</v>
      </c>
      <c r="I1" s="3" t="s">
        <v>15</v>
      </c>
      <c r="J1" s="3" t="s">
        <v>16</v>
      </c>
    </row>
    <row r="2" spans="1:10" x14ac:dyDescent="0.3">
      <c r="A2" t="s">
        <v>2</v>
      </c>
      <c r="B2" s="5">
        <v>15</v>
      </c>
      <c r="C2" s="5">
        <v>2</v>
      </c>
      <c r="D2" s="6">
        <f>B2+C2</f>
        <v>17</v>
      </c>
      <c r="E2">
        <v>5</v>
      </c>
      <c r="F2" s="6">
        <f>D2*E2</f>
        <v>85</v>
      </c>
      <c r="G2" s="2">
        <v>0.05</v>
      </c>
      <c r="H2" s="6">
        <f>F2*G2</f>
        <v>4.25</v>
      </c>
      <c r="I2" s="6">
        <f>F2-H2</f>
        <v>80.75</v>
      </c>
      <c r="J2" s="6">
        <f>I2/E2</f>
        <v>16.149999999999999</v>
      </c>
    </row>
    <row r="3" spans="1:10" x14ac:dyDescent="0.3">
      <c r="A3" t="s">
        <v>3</v>
      </c>
      <c r="B3" s="5">
        <v>300</v>
      </c>
      <c r="C3" s="5">
        <v>3</v>
      </c>
      <c r="D3" s="6">
        <f t="shared" ref="D3:D8" si="0">B3+C3</f>
        <v>303</v>
      </c>
      <c r="E3">
        <v>2</v>
      </c>
      <c r="F3" s="6">
        <f t="shared" ref="F3:F8" si="1">D3*E3</f>
        <v>606</v>
      </c>
      <c r="G3" s="2">
        <v>0</v>
      </c>
      <c r="H3" s="6">
        <f t="shared" ref="H3:H8" si="2">F3*G3</f>
        <v>0</v>
      </c>
      <c r="I3" s="6">
        <f t="shared" ref="I3:I8" si="3">F3-H3</f>
        <v>606</v>
      </c>
      <c r="J3" s="6">
        <f t="shared" ref="J3:J8" si="4">I3/E3</f>
        <v>303</v>
      </c>
    </row>
    <row r="4" spans="1:10" x14ac:dyDescent="0.3">
      <c r="A4" t="s">
        <v>4</v>
      </c>
      <c r="B4" s="5">
        <v>25.5</v>
      </c>
      <c r="C4" s="5">
        <v>1</v>
      </c>
      <c r="D4" s="6">
        <f t="shared" si="0"/>
        <v>26.5</v>
      </c>
      <c r="E4">
        <v>4</v>
      </c>
      <c r="F4" s="6">
        <f t="shared" si="1"/>
        <v>106</v>
      </c>
      <c r="G4" s="2">
        <v>0.1</v>
      </c>
      <c r="H4" s="6">
        <f t="shared" si="2"/>
        <v>10.600000000000001</v>
      </c>
      <c r="I4" s="6">
        <f t="shared" si="3"/>
        <v>95.4</v>
      </c>
      <c r="J4" s="6">
        <f t="shared" si="4"/>
        <v>23.85</v>
      </c>
    </row>
    <row r="5" spans="1:10" x14ac:dyDescent="0.3">
      <c r="A5" t="s">
        <v>5</v>
      </c>
      <c r="B5" s="5">
        <v>18</v>
      </c>
      <c r="C5" s="5">
        <v>2</v>
      </c>
      <c r="D5" s="6">
        <f t="shared" si="0"/>
        <v>20</v>
      </c>
      <c r="E5">
        <v>9</v>
      </c>
      <c r="F5" s="6">
        <f t="shared" si="1"/>
        <v>180</v>
      </c>
      <c r="G5" s="2">
        <v>0.15</v>
      </c>
      <c r="H5" s="6">
        <f t="shared" si="2"/>
        <v>27</v>
      </c>
      <c r="I5" s="6">
        <f t="shared" si="3"/>
        <v>153</v>
      </c>
      <c r="J5" s="6">
        <f t="shared" si="4"/>
        <v>17</v>
      </c>
    </row>
    <row r="6" spans="1:10" x14ac:dyDescent="0.3">
      <c r="A6" t="s">
        <v>6</v>
      </c>
      <c r="B6" s="5">
        <v>36.9</v>
      </c>
      <c r="C6" s="5">
        <v>4</v>
      </c>
      <c r="D6" s="6">
        <f t="shared" si="0"/>
        <v>40.9</v>
      </c>
      <c r="E6">
        <v>10</v>
      </c>
      <c r="F6" s="6">
        <f t="shared" si="1"/>
        <v>409</v>
      </c>
      <c r="G6" s="2">
        <v>0</v>
      </c>
      <c r="H6" s="6">
        <f t="shared" si="2"/>
        <v>0</v>
      </c>
      <c r="I6" s="6">
        <f t="shared" si="3"/>
        <v>409</v>
      </c>
      <c r="J6" s="6">
        <f t="shared" si="4"/>
        <v>40.9</v>
      </c>
    </row>
    <row r="7" spans="1:10" x14ac:dyDescent="0.3">
      <c r="A7" t="s">
        <v>7</v>
      </c>
      <c r="B7" s="5">
        <v>72</v>
      </c>
      <c r="C7" s="5">
        <v>5</v>
      </c>
      <c r="D7" s="6">
        <f t="shared" si="0"/>
        <v>77</v>
      </c>
      <c r="E7">
        <v>2</v>
      </c>
      <c r="F7" s="6">
        <f t="shared" si="1"/>
        <v>154</v>
      </c>
      <c r="G7" s="2">
        <v>0.05</v>
      </c>
      <c r="H7" s="6">
        <f t="shared" si="2"/>
        <v>7.7</v>
      </c>
      <c r="I7" s="6">
        <f t="shared" si="3"/>
        <v>146.30000000000001</v>
      </c>
      <c r="J7" s="6">
        <f t="shared" si="4"/>
        <v>73.150000000000006</v>
      </c>
    </row>
    <row r="8" spans="1:10" x14ac:dyDescent="0.3">
      <c r="A8" t="s">
        <v>8</v>
      </c>
      <c r="B8" s="5">
        <v>48.5</v>
      </c>
      <c r="C8" s="5">
        <v>1</v>
      </c>
      <c r="D8" s="6">
        <f t="shared" si="0"/>
        <v>49.5</v>
      </c>
      <c r="E8">
        <v>3</v>
      </c>
      <c r="F8" s="6">
        <f t="shared" si="1"/>
        <v>148.5</v>
      </c>
      <c r="G8" s="2">
        <v>0.02</v>
      </c>
      <c r="H8" s="6">
        <f t="shared" si="2"/>
        <v>2.97</v>
      </c>
      <c r="I8" s="6">
        <f t="shared" si="3"/>
        <v>145.53</v>
      </c>
      <c r="J8" s="6">
        <f t="shared" si="4"/>
        <v>48.51</v>
      </c>
    </row>
    <row r="10" spans="1:10" x14ac:dyDescent="0.3">
      <c r="D10" s="3" t="s">
        <v>18</v>
      </c>
      <c r="F10" s="3" t="s">
        <v>19</v>
      </c>
      <c r="H10" s="3" t="s">
        <v>19</v>
      </c>
      <c r="I10" s="3" t="s">
        <v>17</v>
      </c>
      <c r="J10" s="3" t="s"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C719-BFDA-4888-A8D2-C44B7E0320C8}">
  <dimension ref="A1:G10"/>
  <sheetViews>
    <sheetView tabSelected="1" workbookViewId="0">
      <selection activeCell="G17" sqref="G17"/>
    </sheetView>
  </sheetViews>
  <sheetFormatPr defaultRowHeight="14.4" x14ac:dyDescent="0.3"/>
  <cols>
    <col min="1" max="1" width="26.33203125" bestFit="1" customWidth="1"/>
    <col min="2" max="2" width="11.109375" bestFit="1" customWidth="1"/>
    <col min="3" max="3" width="15.77734375" bestFit="1" customWidth="1"/>
    <col min="4" max="4" width="10.88671875" bestFit="1" customWidth="1"/>
    <col min="5" max="5" width="12.5546875" bestFit="1" customWidth="1"/>
    <col min="6" max="6" width="8.88671875" bestFit="1" customWidth="1"/>
    <col min="7" max="7" width="16.6640625" bestFit="1" customWidth="1"/>
  </cols>
  <sheetData>
    <row r="1" spans="1:7" s="1" customFormat="1" x14ac:dyDescent="0.3">
      <c r="A1" s="1" t="s">
        <v>12</v>
      </c>
      <c r="B1" s="4" t="s">
        <v>0</v>
      </c>
      <c r="C1" s="4" t="s">
        <v>10</v>
      </c>
      <c r="D1" s="1" t="s">
        <v>1</v>
      </c>
      <c r="E1" s="3" t="s">
        <v>13</v>
      </c>
      <c r="F1" s="1" t="s">
        <v>9</v>
      </c>
      <c r="G1" s="3" t="s">
        <v>16</v>
      </c>
    </row>
    <row r="2" spans="1:7" x14ac:dyDescent="0.3">
      <c r="A2" t="s">
        <v>2</v>
      </c>
      <c r="B2" s="5">
        <v>15</v>
      </c>
      <c r="C2" s="5">
        <v>2</v>
      </c>
      <c r="D2">
        <v>5</v>
      </c>
      <c r="E2" s="6">
        <f>(B2+C2)*D2</f>
        <v>85</v>
      </c>
      <c r="F2" s="2">
        <v>0.05</v>
      </c>
      <c r="G2" s="6">
        <f>(E2-(E2*F2)) / D2</f>
        <v>16.149999999999999</v>
      </c>
    </row>
    <row r="3" spans="1:7" x14ac:dyDescent="0.3">
      <c r="A3" t="s">
        <v>3</v>
      </c>
      <c r="B3" s="5">
        <v>300</v>
      </c>
      <c r="C3" s="5">
        <v>3</v>
      </c>
      <c r="D3">
        <v>2</v>
      </c>
      <c r="E3" s="6">
        <f t="shared" ref="E3:E8" si="0">(B3+C3)*D3</f>
        <v>606</v>
      </c>
      <c r="F3" s="2">
        <v>0</v>
      </c>
      <c r="G3" s="6">
        <f t="shared" ref="G3:G8" si="1">(E3-(E3*F3)) / D3</f>
        <v>303</v>
      </c>
    </row>
    <row r="4" spans="1:7" x14ac:dyDescent="0.3">
      <c r="A4" t="s">
        <v>4</v>
      </c>
      <c r="B4" s="5">
        <v>25.5</v>
      </c>
      <c r="C4" s="5">
        <v>1</v>
      </c>
      <c r="D4">
        <v>4</v>
      </c>
      <c r="E4" s="6">
        <f t="shared" si="0"/>
        <v>106</v>
      </c>
      <c r="F4" s="2">
        <v>0.1</v>
      </c>
      <c r="G4" s="6">
        <f t="shared" si="1"/>
        <v>23.85</v>
      </c>
    </row>
    <row r="5" spans="1:7" x14ac:dyDescent="0.3">
      <c r="A5" t="s">
        <v>5</v>
      </c>
      <c r="B5" s="5">
        <v>18</v>
      </c>
      <c r="C5" s="5">
        <v>2</v>
      </c>
      <c r="D5">
        <v>9</v>
      </c>
      <c r="E5" s="6">
        <f t="shared" si="0"/>
        <v>180</v>
      </c>
      <c r="F5" s="2">
        <v>0.15</v>
      </c>
      <c r="G5" s="6">
        <f t="shared" si="1"/>
        <v>17</v>
      </c>
    </row>
    <row r="6" spans="1:7" x14ac:dyDescent="0.3">
      <c r="A6" t="s">
        <v>6</v>
      </c>
      <c r="B6" s="5">
        <v>36.9</v>
      </c>
      <c r="C6" s="5">
        <v>4</v>
      </c>
      <c r="D6">
        <v>10</v>
      </c>
      <c r="E6" s="6">
        <f t="shared" si="0"/>
        <v>409</v>
      </c>
      <c r="F6" s="2">
        <v>0</v>
      </c>
      <c r="G6" s="6">
        <f t="shared" si="1"/>
        <v>40.9</v>
      </c>
    </row>
    <row r="7" spans="1:7" x14ac:dyDescent="0.3">
      <c r="A7" t="s">
        <v>7</v>
      </c>
      <c r="B7" s="5">
        <v>72</v>
      </c>
      <c r="C7" s="5">
        <v>5</v>
      </c>
      <c r="D7">
        <v>2</v>
      </c>
      <c r="E7" s="6">
        <f t="shared" si="0"/>
        <v>154</v>
      </c>
      <c r="F7" s="2">
        <v>0.05</v>
      </c>
      <c r="G7" s="6">
        <f t="shared" si="1"/>
        <v>73.150000000000006</v>
      </c>
    </row>
    <row r="8" spans="1:7" x14ac:dyDescent="0.3">
      <c r="A8" t="s">
        <v>8</v>
      </c>
      <c r="B8" s="5">
        <v>48.5</v>
      </c>
      <c r="C8" s="5">
        <v>1</v>
      </c>
      <c r="D8">
        <v>3</v>
      </c>
      <c r="E8" s="6">
        <f t="shared" si="0"/>
        <v>148.5</v>
      </c>
      <c r="F8" s="2">
        <v>0.02</v>
      </c>
      <c r="G8" s="6">
        <f t="shared" si="1"/>
        <v>48.51</v>
      </c>
    </row>
    <row r="10" spans="1:7" x14ac:dyDescent="0.3">
      <c r="E10" s="3" t="s">
        <v>19</v>
      </c>
      <c r="G10" s="3" t="s"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Básicas</vt:lpstr>
      <vt:lpstr>Compostas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2021-07-09T20:44:59Z</dcterms:created>
  <dcterms:modified xsi:type="dcterms:W3CDTF">2024-08-25T01:05:18Z</dcterms:modified>
</cp:coreProperties>
</file>